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F:\美国热更开发分支\Model\Excel\"/>
    </mc:Choice>
  </mc:AlternateContent>
  <xr:revisionPtr revIDLastSave="0" documentId="13_ncr:1_{A5D9E5D5-3E4F-4526-9A7F-AFC197899060}"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definedNames>
    <definedName name="_xlnm._FilterDatabase" localSheetId="0" hidden="1">Sheet1!$A$1:$T$1405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70" i="1" l="1"/>
  <c r="R1270" i="1"/>
  <c r="A494" i="1"/>
  <c r="A1269" i="1"/>
  <c r="R1269" i="1"/>
  <c r="A1268" i="1"/>
  <c r="R1268" i="1"/>
  <c r="F125" i="2" l="1"/>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1" i="2"/>
  <c r="R1401" i="1"/>
  <c r="C1401" i="1"/>
  <c r="A1401" i="1"/>
  <c r="P1401" i="1" s="1"/>
  <c r="R1400" i="1"/>
  <c r="C1400" i="1"/>
  <c r="A1400" i="1"/>
  <c r="P1400" i="1" s="1"/>
  <c r="R1399" i="1"/>
  <c r="C1399" i="1"/>
  <c r="A1399" i="1"/>
  <c r="P1399" i="1" s="1"/>
  <c r="B1396" i="1"/>
  <c r="B1397" i="1" s="1"/>
  <c r="A1396" i="1"/>
  <c r="P1396" i="1" s="1"/>
  <c r="R1395" i="1"/>
  <c r="C1395" i="1"/>
  <c r="H1395" i="1" s="1"/>
  <c r="A1395" i="1"/>
  <c r="P1395" i="1" s="1"/>
  <c r="B1392" i="1"/>
  <c r="R1392" i="1" s="1"/>
  <c r="B1388" i="1"/>
  <c r="R1388" i="1" s="1"/>
  <c r="B1384" i="1"/>
  <c r="R1384" i="1" s="1"/>
  <c r="B1380" i="1"/>
  <c r="R1380" i="1" s="1"/>
  <c r="B1376" i="1"/>
  <c r="R1376" i="1" s="1"/>
  <c r="B1372" i="1"/>
  <c r="R1372" i="1" s="1"/>
  <c r="R1369" i="1"/>
  <c r="B1369" i="1"/>
  <c r="B1370" i="1" s="1"/>
  <c r="A1369" i="1"/>
  <c r="P1369" i="1" s="1"/>
  <c r="R1368" i="1"/>
  <c r="C1368" i="1"/>
  <c r="H1368" i="1" s="1"/>
  <c r="A1368" i="1"/>
  <c r="P1368" i="1" s="1"/>
  <c r="R1364" i="1"/>
  <c r="B1364" i="1"/>
  <c r="B1365" i="1" s="1"/>
  <c r="B1360" i="1"/>
  <c r="B1361" i="1" s="1"/>
  <c r="B1357" i="1"/>
  <c r="R1357" i="1" s="1"/>
  <c r="R1356" i="1"/>
  <c r="C1356" i="1"/>
  <c r="A1356" i="1"/>
  <c r="P1356" i="1" s="1"/>
  <c r="B1354" i="1"/>
  <c r="R1354" i="1" s="1"/>
  <c r="B1353" i="1"/>
  <c r="C1353" i="1" s="1"/>
  <c r="A1353" i="1"/>
  <c r="P1353" i="1" s="1"/>
  <c r="R1352" i="1"/>
  <c r="C1352" i="1"/>
  <c r="H1352" i="1" s="1"/>
  <c r="A1352" i="1"/>
  <c r="P1352" i="1" s="1"/>
  <c r="R1351" i="1"/>
  <c r="C1351" i="1"/>
  <c r="H1351" i="1" s="1"/>
  <c r="A1351" i="1"/>
  <c r="P1351" i="1" s="1"/>
  <c r="R1350" i="1"/>
  <c r="C1350" i="1"/>
  <c r="H1350" i="1" s="1"/>
  <c r="A1350" i="1"/>
  <c r="P1350" i="1" s="1"/>
  <c r="R1349" i="1"/>
  <c r="C1349" i="1"/>
  <c r="H1349" i="1" s="1"/>
  <c r="A1349" i="1"/>
  <c r="P1349" i="1" s="1"/>
  <c r="R1348" i="1"/>
  <c r="C1348" i="1"/>
  <c r="H1348" i="1" s="1"/>
  <c r="A1348" i="1"/>
  <c r="P1348" i="1" s="1"/>
  <c r="R1347" i="1"/>
  <c r="C1347" i="1"/>
  <c r="H1347" i="1" s="1"/>
  <c r="A1347" i="1"/>
  <c r="P1347" i="1" s="1"/>
  <c r="R1346" i="1"/>
  <c r="C1346" i="1"/>
  <c r="H1346" i="1" s="1"/>
  <c r="A1346" i="1"/>
  <c r="P1346" i="1" s="1"/>
  <c r="R1345" i="1"/>
  <c r="C1345" i="1"/>
  <c r="H1345" i="1" s="1"/>
  <c r="A1345" i="1"/>
  <c r="P1345" i="1" s="1"/>
  <c r="R1344" i="1"/>
  <c r="C1344" i="1"/>
  <c r="H1344" i="1" s="1"/>
  <c r="A1344" i="1"/>
  <c r="P1344" i="1" s="1"/>
  <c r="R1343" i="1"/>
  <c r="C1343" i="1"/>
  <c r="H1343" i="1" s="1"/>
  <c r="A1343" i="1"/>
  <c r="P1343" i="1" s="1"/>
  <c r="R1342" i="1"/>
  <c r="C1342" i="1"/>
  <c r="H1342" i="1" s="1"/>
  <c r="A1342" i="1"/>
  <c r="P1342" i="1" s="1"/>
  <c r="R1341" i="1"/>
  <c r="C1341" i="1"/>
  <c r="H1341" i="1" s="1"/>
  <c r="A1341" i="1"/>
  <c r="P1341" i="1" s="1"/>
  <c r="R1340" i="1"/>
  <c r="C1340" i="1"/>
  <c r="A1340" i="1"/>
  <c r="P1340" i="1" s="1"/>
  <c r="R1339" i="1"/>
  <c r="C1339" i="1"/>
  <c r="G1339" i="1" s="1"/>
  <c r="A1339" i="1"/>
  <c r="P1339" i="1" s="1"/>
  <c r="R1338" i="1"/>
  <c r="C1338" i="1"/>
  <c r="G1338" i="1" s="1"/>
  <c r="A1338" i="1"/>
  <c r="P1338" i="1" s="1"/>
  <c r="R1337" i="1"/>
  <c r="A1337" i="1"/>
  <c r="P1337" i="1" s="1"/>
  <c r="R1336" i="1"/>
  <c r="P1336" i="1"/>
  <c r="A1336" i="1"/>
  <c r="R1335" i="1"/>
  <c r="A1335" i="1"/>
  <c r="P1335" i="1" s="1"/>
  <c r="R1334" i="1"/>
  <c r="A1334" i="1"/>
  <c r="P1334" i="1" s="1"/>
  <c r="R1333" i="1"/>
  <c r="A1333" i="1"/>
  <c r="P1333" i="1" s="1"/>
  <c r="R1332" i="1"/>
  <c r="A1332" i="1"/>
  <c r="P1332" i="1" s="1"/>
  <c r="R1331" i="1"/>
  <c r="A1331" i="1"/>
  <c r="P1331" i="1" s="1"/>
  <c r="R1330" i="1"/>
  <c r="A1330" i="1"/>
  <c r="P1330" i="1" s="1"/>
  <c r="R1329" i="1"/>
  <c r="A1329" i="1"/>
  <c r="P1329" i="1" s="1"/>
  <c r="R1328" i="1"/>
  <c r="A1328" i="1"/>
  <c r="P1328" i="1" s="1"/>
  <c r="R1327" i="1"/>
  <c r="A1327" i="1"/>
  <c r="P1327" i="1" s="1"/>
  <c r="R1326" i="1"/>
  <c r="A1326" i="1"/>
  <c r="P1326" i="1" s="1"/>
  <c r="R1325" i="1"/>
  <c r="A1325" i="1"/>
  <c r="P1325" i="1" s="1"/>
  <c r="R1324" i="1"/>
  <c r="A1324" i="1"/>
  <c r="P1324" i="1" s="1"/>
  <c r="R1323" i="1"/>
  <c r="A1323" i="1"/>
  <c r="P1323" i="1" s="1"/>
  <c r="R1322" i="1"/>
  <c r="A1322" i="1"/>
  <c r="P1322" i="1" s="1"/>
  <c r="R1321" i="1"/>
  <c r="A1321" i="1"/>
  <c r="P1321" i="1" s="1"/>
  <c r="R1320" i="1"/>
  <c r="A1320" i="1"/>
  <c r="P1320" i="1" s="1"/>
  <c r="R1319" i="1"/>
  <c r="A1319" i="1"/>
  <c r="P1319" i="1" s="1"/>
  <c r="R1318" i="1"/>
  <c r="A1318" i="1"/>
  <c r="P1318" i="1" s="1"/>
  <c r="R1317" i="1"/>
  <c r="A1317" i="1"/>
  <c r="P1317" i="1" s="1"/>
  <c r="R1316" i="1"/>
  <c r="A1316" i="1"/>
  <c r="P1316" i="1" s="1"/>
  <c r="R1315" i="1"/>
  <c r="A1315" i="1"/>
  <c r="P1315" i="1" s="1"/>
  <c r="R1314" i="1"/>
  <c r="A1314" i="1"/>
  <c r="P1314" i="1" s="1"/>
  <c r="R1313" i="1"/>
  <c r="A1313" i="1"/>
  <c r="P1313" i="1" s="1"/>
  <c r="R1312" i="1"/>
  <c r="A1312" i="1"/>
  <c r="P1312" i="1" s="1"/>
  <c r="R1311" i="1"/>
  <c r="A1311" i="1"/>
  <c r="P1311" i="1" s="1"/>
  <c r="R1310" i="1"/>
  <c r="A1310" i="1"/>
  <c r="P1310" i="1" s="1"/>
  <c r="R1309" i="1"/>
  <c r="A1309" i="1"/>
  <c r="P1309" i="1" s="1"/>
  <c r="R1308" i="1"/>
  <c r="A1308" i="1"/>
  <c r="P1308" i="1" s="1"/>
  <c r="R1307" i="1"/>
  <c r="A1307" i="1"/>
  <c r="P1307" i="1" s="1"/>
  <c r="R1306" i="1"/>
  <c r="A1306" i="1"/>
  <c r="P1306" i="1" s="1"/>
  <c r="R1305" i="1"/>
  <c r="A1305" i="1"/>
  <c r="P1305" i="1" s="1"/>
  <c r="R1304" i="1"/>
  <c r="A1304" i="1"/>
  <c r="P1304" i="1" s="1"/>
  <c r="R1303" i="1"/>
  <c r="A1303" i="1"/>
  <c r="P1303" i="1" s="1"/>
  <c r="R1302" i="1"/>
  <c r="A1302" i="1"/>
  <c r="P1302" i="1" s="1"/>
  <c r="R1301" i="1"/>
  <c r="A1301" i="1"/>
  <c r="P1301" i="1" s="1"/>
  <c r="R1300" i="1"/>
  <c r="A1300" i="1"/>
  <c r="P1300" i="1" s="1"/>
  <c r="R1299" i="1"/>
  <c r="A1299" i="1"/>
  <c r="P1299" i="1" s="1"/>
  <c r="R1298" i="1"/>
  <c r="A1298" i="1"/>
  <c r="P1298" i="1" s="1"/>
  <c r="R1297" i="1"/>
  <c r="A1297" i="1"/>
  <c r="P1297" i="1" s="1"/>
  <c r="R1296" i="1"/>
  <c r="A1296" i="1"/>
  <c r="P1296" i="1" s="1"/>
  <c r="R1295" i="1"/>
  <c r="A1295" i="1"/>
  <c r="P1295" i="1" s="1"/>
  <c r="R1294" i="1"/>
  <c r="A1294" i="1"/>
  <c r="P1294" i="1" s="1"/>
  <c r="R1293" i="1"/>
  <c r="A1293" i="1"/>
  <c r="P1293" i="1" s="1"/>
  <c r="R1292" i="1"/>
  <c r="A1292" i="1"/>
  <c r="P1292" i="1" s="1"/>
  <c r="R1291" i="1"/>
  <c r="P1291" i="1"/>
  <c r="A1291" i="1"/>
  <c r="R1290" i="1"/>
  <c r="A1290" i="1"/>
  <c r="P1290" i="1" s="1"/>
  <c r="R1289" i="1"/>
  <c r="A1289" i="1"/>
  <c r="P1289" i="1" s="1"/>
  <c r="R1288" i="1"/>
  <c r="A1288" i="1"/>
  <c r="P1288" i="1" s="1"/>
  <c r="R1287" i="1"/>
  <c r="A1287" i="1"/>
  <c r="P1287" i="1" s="1"/>
  <c r="R1286" i="1"/>
  <c r="A1286" i="1"/>
  <c r="P1286" i="1" s="1"/>
  <c r="R1285" i="1"/>
  <c r="A1285" i="1"/>
  <c r="P1285" i="1" s="1"/>
  <c r="R1284" i="1"/>
  <c r="A1284" i="1"/>
  <c r="P1284" i="1" s="1"/>
  <c r="R1283" i="1"/>
  <c r="A1283" i="1"/>
  <c r="P1283" i="1" s="1"/>
  <c r="R1282" i="1"/>
  <c r="A1282" i="1"/>
  <c r="P1282" i="1" s="1"/>
  <c r="A1281" i="1"/>
  <c r="A1280" i="1"/>
  <c r="A1279" i="1"/>
  <c r="A1278" i="1"/>
  <c r="A1277" i="1"/>
  <c r="A1276" i="1"/>
  <c r="A1275" i="1"/>
  <c r="R1274" i="1"/>
  <c r="A1274" i="1"/>
  <c r="P1274" i="1" s="1"/>
  <c r="R1273" i="1"/>
  <c r="A1273" i="1"/>
  <c r="P1273" i="1" s="1"/>
  <c r="R1272" i="1"/>
  <c r="A1272" i="1"/>
  <c r="P1272" i="1" s="1"/>
  <c r="R1271" i="1"/>
  <c r="A1271" i="1"/>
  <c r="P1271" i="1" s="1"/>
  <c r="R1267" i="1"/>
  <c r="A1267" i="1"/>
  <c r="R1266" i="1"/>
  <c r="A1266" i="1"/>
  <c r="R1265" i="1"/>
  <c r="A1265" i="1"/>
  <c r="R1264" i="1"/>
  <c r="A1264" i="1"/>
  <c r="R1263" i="1"/>
  <c r="A1263" i="1"/>
  <c r="R1262" i="1"/>
  <c r="A1262" i="1"/>
  <c r="R1261" i="1"/>
  <c r="A1261" i="1"/>
  <c r="R1260" i="1"/>
  <c r="A1260" i="1"/>
  <c r="R1259" i="1"/>
  <c r="A1259" i="1"/>
  <c r="R1258" i="1"/>
  <c r="A1258" i="1"/>
  <c r="R1257" i="1"/>
  <c r="A1257" i="1"/>
  <c r="R1256" i="1"/>
  <c r="A1256" i="1"/>
  <c r="R1255" i="1"/>
  <c r="A1255" i="1"/>
  <c r="R1254" i="1"/>
  <c r="A1254" i="1"/>
  <c r="R1253" i="1"/>
  <c r="A1253" i="1"/>
  <c r="R1252" i="1"/>
  <c r="A1252" i="1"/>
  <c r="R1251" i="1"/>
  <c r="A1251" i="1"/>
  <c r="R1250" i="1"/>
  <c r="A1250" i="1"/>
  <c r="R1249" i="1"/>
  <c r="A1249" i="1"/>
  <c r="R1248"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P717" i="1" s="1"/>
  <c r="A716" i="1"/>
  <c r="P716" i="1" s="1"/>
  <c r="A715" i="1"/>
  <c r="P715" i="1" s="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12" i="1"/>
  <c r="A11" i="1"/>
  <c r="A10" i="1"/>
  <c r="A9" i="1"/>
  <c r="A8" i="1"/>
  <c r="A7" i="1"/>
  <c r="A6" i="1"/>
  <c r="R1353" i="1" l="1"/>
  <c r="C1364" i="1"/>
  <c r="G1368" i="1"/>
  <c r="C1369" i="1"/>
  <c r="G1369" i="1" s="1"/>
  <c r="H1338" i="1"/>
  <c r="H1339" i="1"/>
  <c r="G1343" i="1"/>
  <c r="G1395" i="1"/>
  <c r="C1396" i="1"/>
  <c r="G1396" i="1" s="1"/>
  <c r="R1396" i="1"/>
  <c r="G1344" i="1"/>
  <c r="G1345" i="1"/>
  <c r="C1360" i="1"/>
  <c r="G1346" i="1"/>
  <c r="R1360" i="1"/>
  <c r="G1347" i="1"/>
  <c r="G1348" i="1"/>
  <c r="G1349" i="1"/>
  <c r="G1350" i="1"/>
  <c r="G1351" i="1"/>
  <c r="G1352" i="1"/>
  <c r="A1360" i="1"/>
  <c r="P1360" i="1" s="1"/>
  <c r="R1361" i="1"/>
  <c r="C1361" i="1"/>
  <c r="B1362" i="1"/>
  <c r="A1361" i="1"/>
  <c r="P1361" i="1" s="1"/>
  <c r="R1365" i="1"/>
  <c r="C1365" i="1"/>
  <c r="B1366" i="1"/>
  <c r="A1365" i="1"/>
  <c r="P1365" i="1" s="1"/>
  <c r="H1360" i="1"/>
  <c r="G1360" i="1"/>
  <c r="H1364" i="1"/>
  <c r="G1364" i="1"/>
  <c r="B1371" i="1"/>
  <c r="A1370" i="1"/>
  <c r="P1370" i="1" s="1"/>
  <c r="R1370" i="1"/>
  <c r="C1370" i="1"/>
  <c r="H1353" i="1"/>
  <c r="G1353" i="1"/>
  <c r="B1398" i="1"/>
  <c r="A1397" i="1"/>
  <c r="P1397" i="1" s="1"/>
  <c r="R1397" i="1"/>
  <c r="C1397" i="1"/>
  <c r="G1342" i="1"/>
  <c r="H1356" i="1"/>
  <c r="G1356" i="1"/>
  <c r="A1354" i="1"/>
  <c r="P1354" i="1" s="1"/>
  <c r="B1355" i="1"/>
  <c r="A1357" i="1"/>
  <c r="P1357" i="1" s="1"/>
  <c r="B1358" i="1"/>
  <c r="A1372" i="1"/>
  <c r="P1372" i="1" s="1"/>
  <c r="B1373" i="1"/>
  <c r="A1376" i="1"/>
  <c r="P1376" i="1" s="1"/>
  <c r="B1377" i="1"/>
  <c r="A1380" i="1"/>
  <c r="P1380" i="1" s="1"/>
  <c r="B1381" i="1"/>
  <c r="A1384" i="1"/>
  <c r="P1384" i="1" s="1"/>
  <c r="B1385" i="1"/>
  <c r="A1388" i="1"/>
  <c r="P1388" i="1" s="1"/>
  <c r="B1389" i="1"/>
  <c r="A1392" i="1"/>
  <c r="P1392" i="1" s="1"/>
  <c r="B1393" i="1"/>
  <c r="A1364" i="1"/>
  <c r="P1364" i="1" s="1"/>
  <c r="C1354" i="1"/>
  <c r="C1357" i="1"/>
  <c r="C1372" i="1"/>
  <c r="C1376" i="1"/>
  <c r="C1380" i="1"/>
  <c r="C1384" i="1"/>
  <c r="C1388" i="1"/>
  <c r="C1392" i="1"/>
  <c r="H1369" i="1" l="1"/>
  <c r="H1396" i="1"/>
  <c r="H1357" i="1"/>
  <c r="G1357" i="1"/>
  <c r="H1380" i="1"/>
  <c r="G1380" i="1"/>
  <c r="H1354" i="1"/>
  <c r="G1354" i="1"/>
  <c r="R1389" i="1"/>
  <c r="C1389" i="1"/>
  <c r="A1389" i="1"/>
  <c r="P1389" i="1" s="1"/>
  <c r="B1390" i="1"/>
  <c r="R1381" i="1"/>
  <c r="C1381" i="1"/>
  <c r="A1381" i="1"/>
  <c r="P1381" i="1" s="1"/>
  <c r="B1382" i="1"/>
  <c r="R1373" i="1"/>
  <c r="C1373" i="1"/>
  <c r="A1373" i="1"/>
  <c r="P1373" i="1" s="1"/>
  <c r="B1374" i="1"/>
  <c r="R1355" i="1"/>
  <c r="C1355" i="1"/>
  <c r="A1355" i="1"/>
  <c r="P1355" i="1" s="1"/>
  <c r="A1398" i="1"/>
  <c r="P1398" i="1" s="1"/>
  <c r="R1398" i="1"/>
  <c r="C1398" i="1"/>
  <c r="R1366" i="1"/>
  <c r="C1366" i="1"/>
  <c r="B1367" i="1"/>
  <c r="A1366" i="1"/>
  <c r="P1366" i="1" s="1"/>
  <c r="R1362" i="1"/>
  <c r="C1362" i="1"/>
  <c r="B1363" i="1"/>
  <c r="A1362" i="1"/>
  <c r="P1362" i="1" s="1"/>
  <c r="H1392" i="1"/>
  <c r="G1392" i="1"/>
  <c r="H1397" i="1"/>
  <c r="G1397" i="1"/>
  <c r="H1365" i="1"/>
  <c r="G1365" i="1"/>
  <c r="H1361" i="1"/>
  <c r="G1361" i="1"/>
  <c r="H1384" i="1"/>
  <c r="G1384" i="1"/>
  <c r="H1370" i="1"/>
  <c r="G1370" i="1"/>
  <c r="H1376" i="1"/>
  <c r="G1376" i="1"/>
  <c r="H1388" i="1"/>
  <c r="G1388" i="1"/>
  <c r="H1372" i="1"/>
  <c r="G1372" i="1"/>
  <c r="R1393" i="1"/>
  <c r="C1393" i="1"/>
  <c r="A1393" i="1"/>
  <c r="P1393" i="1" s="1"/>
  <c r="B1394" i="1"/>
  <c r="R1385" i="1"/>
  <c r="C1385" i="1"/>
  <c r="A1385" i="1"/>
  <c r="P1385" i="1" s="1"/>
  <c r="B1386" i="1"/>
  <c r="R1377" i="1"/>
  <c r="C1377" i="1"/>
  <c r="A1377" i="1"/>
  <c r="P1377" i="1" s="1"/>
  <c r="B1378" i="1"/>
  <c r="R1358" i="1"/>
  <c r="C1358" i="1"/>
  <c r="A1358" i="1"/>
  <c r="P1358" i="1" s="1"/>
  <c r="B1359" i="1"/>
  <c r="A1371" i="1"/>
  <c r="P1371" i="1" s="1"/>
  <c r="C1371" i="1"/>
  <c r="R1371" i="1"/>
  <c r="G1358" i="1" l="1"/>
  <c r="H1358" i="1"/>
  <c r="G1393" i="1"/>
  <c r="H1393" i="1"/>
  <c r="H1398" i="1"/>
  <c r="G1398" i="1"/>
  <c r="G1381" i="1"/>
  <c r="H1381" i="1"/>
  <c r="A1363" i="1"/>
  <c r="P1363" i="1" s="1"/>
  <c r="R1363" i="1"/>
  <c r="C1363" i="1"/>
  <c r="A1367" i="1"/>
  <c r="P1367" i="1" s="1"/>
  <c r="R1367" i="1"/>
  <c r="C1367" i="1"/>
  <c r="H1371" i="1"/>
  <c r="G1371" i="1"/>
  <c r="G1385" i="1"/>
  <c r="H1385" i="1"/>
  <c r="G1355" i="1"/>
  <c r="H1355" i="1"/>
  <c r="G1373" i="1"/>
  <c r="H1373" i="1"/>
  <c r="G1389" i="1"/>
  <c r="H1389" i="1"/>
  <c r="A1359" i="1"/>
  <c r="P1359" i="1" s="1"/>
  <c r="R1359" i="1"/>
  <c r="C1359" i="1"/>
  <c r="B1379" i="1"/>
  <c r="A1378" i="1"/>
  <c r="P1378" i="1" s="1"/>
  <c r="R1378" i="1"/>
  <c r="C1378" i="1"/>
  <c r="B1387" i="1"/>
  <c r="A1386" i="1"/>
  <c r="P1386" i="1" s="1"/>
  <c r="R1386" i="1"/>
  <c r="C1386" i="1"/>
  <c r="A1394" i="1"/>
  <c r="P1394" i="1" s="1"/>
  <c r="R1394" i="1"/>
  <c r="C1394" i="1"/>
  <c r="G1362" i="1"/>
  <c r="H1362" i="1"/>
  <c r="G1366" i="1"/>
  <c r="H1366" i="1"/>
  <c r="B1375" i="1"/>
  <c r="A1374" i="1"/>
  <c r="P1374" i="1" s="1"/>
  <c r="R1374" i="1"/>
  <c r="C1374" i="1"/>
  <c r="B1383" i="1"/>
  <c r="A1382" i="1"/>
  <c r="P1382" i="1" s="1"/>
  <c r="R1382" i="1"/>
  <c r="C1382" i="1"/>
  <c r="B1391" i="1"/>
  <c r="A1390" i="1"/>
  <c r="P1390" i="1" s="1"/>
  <c r="R1390" i="1"/>
  <c r="C1390" i="1"/>
  <c r="G1377" i="1"/>
  <c r="H1377" i="1"/>
  <c r="A1387" i="1" l="1"/>
  <c r="P1387" i="1" s="1"/>
  <c r="C1387" i="1"/>
  <c r="R1387" i="1"/>
  <c r="A1391" i="1"/>
  <c r="P1391" i="1" s="1"/>
  <c r="C1391" i="1"/>
  <c r="R1391" i="1"/>
  <c r="A1383" i="1"/>
  <c r="P1383" i="1" s="1"/>
  <c r="C1383" i="1"/>
  <c r="R1383" i="1"/>
  <c r="A1375" i="1"/>
  <c r="P1375" i="1" s="1"/>
  <c r="C1375" i="1"/>
  <c r="R1375" i="1"/>
  <c r="H1386" i="1"/>
  <c r="G1386" i="1"/>
  <c r="H1378" i="1"/>
  <c r="G1378" i="1"/>
  <c r="H1359" i="1"/>
  <c r="G1359" i="1"/>
  <c r="H1363" i="1"/>
  <c r="G1363" i="1"/>
  <c r="A1379" i="1"/>
  <c r="P1379" i="1" s="1"/>
  <c r="C1379" i="1"/>
  <c r="R1379" i="1"/>
  <c r="H1390" i="1"/>
  <c r="G1390" i="1"/>
  <c r="H1382" i="1"/>
  <c r="G1382" i="1"/>
  <c r="H1374" i="1"/>
  <c r="G1374" i="1"/>
  <c r="H1394" i="1"/>
  <c r="G1394" i="1"/>
  <c r="H1367" i="1"/>
  <c r="G1367" i="1"/>
  <c r="H1383" i="1" l="1"/>
  <c r="G1383" i="1"/>
  <c r="H1375" i="1"/>
  <c r="G1375" i="1"/>
  <c r="H1379" i="1"/>
  <c r="G1379" i="1"/>
  <c r="H1387" i="1"/>
  <c r="G1387" i="1"/>
  <c r="H1391" i="1"/>
  <c r="G13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ChenTao</author>
  </authors>
  <commentList>
    <comment ref="K1" authorId="0" shapeId="0" xr:uid="{00000000-0006-0000-0000-000001000000}">
      <text>
        <r>
          <rPr>
            <b/>
            <sz val="9"/>
            <rFont val="宋体"/>
            <family val="3"/>
            <charset val="134"/>
          </rPr>
          <t>微软用户:</t>
        </r>
        <r>
          <rPr>
            <sz val="9"/>
            <rFont val="宋体"/>
            <family val="3"/>
            <charset val="134"/>
          </rPr>
          <t xml:space="preserve">
减血{1,伤害系数}
加血{2,治疗公式类型,治疗公式参数}
加Buff{3,buffId,debuff命中率,对象(0受击者，1释放者)}
清除所有debuff{4}
治疗公式：
1.按施法者攻击力加血  参数：治疗系数、治疗基数
2.按施法者最大血量百分比加血  参数：百分比
3.按受治疗者最大血量百分比加血  参数：百分比</t>
        </r>
      </text>
    </comment>
    <comment ref="N1" authorId="1" shapeId="0" xr:uid="{00000000-0006-0000-0000-000002000000}">
      <text>
        <r>
          <rPr>
            <b/>
            <sz val="9"/>
            <rFont val="Tahoma"/>
            <family val="2"/>
          </rPr>
          <t>ChenTao:</t>
        </r>
        <r>
          <rPr>
            <sz val="9"/>
            <rFont val="Tahoma"/>
            <family val="2"/>
          </rPr>
          <t xml:space="preserve">
0.</t>
        </r>
        <r>
          <rPr>
            <sz val="9"/>
            <rFont val="宋体"/>
            <family val="3"/>
            <charset val="134"/>
          </rPr>
          <t xml:space="preserve">全部
</t>
        </r>
        <r>
          <rPr>
            <sz val="9"/>
            <rFont val="Tahoma"/>
            <family val="2"/>
          </rPr>
          <t>1.</t>
        </r>
        <r>
          <rPr>
            <sz val="9"/>
            <rFont val="宋体"/>
            <family val="3"/>
            <charset val="134"/>
          </rPr>
          <t xml:space="preserve">敌方
</t>
        </r>
        <r>
          <rPr>
            <sz val="9"/>
            <rFont val="Tahoma"/>
            <family val="2"/>
          </rPr>
          <t>2.</t>
        </r>
        <r>
          <rPr>
            <sz val="9"/>
            <rFont val="宋体"/>
            <family val="3"/>
            <charset val="134"/>
          </rPr>
          <t xml:space="preserve">友方
</t>
        </r>
        <r>
          <rPr>
            <sz val="9"/>
            <rFont val="Tahoma"/>
            <family val="2"/>
          </rPr>
          <t>3.</t>
        </r>
        <r>
          <rPr>
            <sz val="9"/>
            <rFont val="宋体"/>
            <family val="3"/>
            <charset val="134"/>
          </rPr>
          <t xml:space="preserve">自己
</t>
        </r>
        <r>
          <rPr>
            <sz val="9"/>
            <rFont val="Tahoma"/>
            <family val="2"/>
          </rPr>
          <t>4.</t>
        </r>
        <r>
          <rPr>
            <sz val="9"/>
            <rFont val="宋体"/>
            <family val="3"/>
            <charset val="134"/>
          </rPr>
          <t>友方和自己</t>
        </r>
      </text>
    </comment>
  </commentList>
</comments>
</file>

<file path=xl/sharedStrings.xml><?xml version="1.0" encoding="utf-8"?>
<sst xmlns="http://schemas.openxmlformats.org/spreadsheetml/2006/main" count="7654" uniqueCount="3753">
  <si>
    <t>技能id,技能等级</t>
  </si>
  <si>
    <t>技能id</t>
  </si>
  <si>
    <t>技能等级</t>
  </si>
  <si>
    <t>解锁等级</t>
  </si>
  <si>
    <t>解锁进化等级</t>
  </si>
  <si>
    <t>上场时技能cd</t>
  </si>
  <si>
    <t>技能使用后cd</t>
  </si>
  <si>
    <t>时停时长</t>
  </si>
  <si>
    <t>命中效果生效概率</t>
  </si>
  <si>
    <t>技能命中效果列表</t>
  </si>
  <si>
    <t>技能命中目标减少大招cd</t>
  </si>
  <si>
    <t>初始自带技能效果</t>
  </si>
  <si>
    <t>技能选择阵营，仅用于入场技能、玩家技能拖动到战场上施放前，改变相同阵营宠物材质效果</t>
  </si>
  <si>
    <t>技能描述参数</t>
  </si>
  <si>
    <t>技能描述</t>
  </si>
  <si>
    <t>预留字段</t>
  </si>
  <si>
    <t>名字</t>
  </si>
  <si>
    <t>key</t>
  </si>
  <si>
    <t>skillId</t>
  </si>
  <si>
    <t>level</t>
  </si>
  <si>
    <t>unlockLvl</t>
  </si>
  <si>
    <r>
      <rPr>
        <sz val="11"/>
        <color theme="1"/>
        <rFont val="等线"/>
        <family val="3"/>
        <charset val="134"/>
        <scheme val="minor"/>
      </rPr>
      <t>u</t>
    </r>
    <r>
      <rPr>
        <sz val="11"/>
        <color theme="1"/>
        <rFont val="等线"/>
        <family val="3"/>
        <charset val="134"/>
        <scheme val="minor"/>
      </rPr>
      <t>nlockEvolution</t>
    </r>
  </si>
  <si>
    <t>initCd</t>
  </si>
  <si>
    <t>cd</t>
  </si>
  <si>
    <t>freezeTimeDuration</t>
  </si>
  <si>
    <t>abilityRate</t>
  </si>
  <si>
    <t>abilityList</t>
  </si>
  <si>
    <t>reduceUltimateSkillCd</t>
  </si>
  <si>
    <t>initSkillEffect</t>
  </si>
  <si>
    <t>targetCampType</t>
  </si>
  <si>
    <t>nextDescParam</t>
  </si>
  <si>
    <t>nextDesc</t>
  </si>
  <si>
    <t>descParam</t>
  </si>
  <si>
    <t>desc</t>
  </si>
  <si>
    <t>jnms</t>
  </si>
  <si>
    <t>ck</t>
  </si>
  <si>
    <t>c</t>
  </si>
  <si>
    <t>string</t>
  </si>
  <si>
    <t>int</t>
  </si>
  <si>
    <r>
      <rPr>
        <sz val="11"/>
        <color theme="1"/>
        <rFont val="等线"/>
        <family val="3"/>
        <charset val="134"/>
        <scheme val="minor"/>
      </rPr>
      <t>i</t>
    </r>
    <r>
      <rPr>
        <sz val="11"/>
        <color theme="1"/>
        <rFont val="等线"/>
        <family val="3"/>
        <charset val="134"/>
        <scheme val="minor"/>
      </rPr>
      <t>nt</t>
    </r>
  </si>
  <si>
    <r>
      <rPr>
        <sz val="11"/>
        <color theme="1"/>
        <rFont val="等线"/>
        <family val="3"/>
        <charset val="134"/>
        <scheme val="minor"/>
      </rPr>
      <t>f</t>
    </r>
    <r>
      <rPr>
        <sz val="11"/>
        <color theme="1"/>
        <rFont val="等线"/>
        <family val="3"/>
        <charset val="134"/>
        <scheme val="minor"/>
      </rPr>
      <t>ix64</t>
    </r>
  </si>
  <si>
    <t>intList</t>
  </si>
  <si>
    <t>floatList2</t>
  </si>
  <si>
    <t>fix64</t>
  </si>
  <si>
    <t>floatList</t>
  </si>
  <si>
    <t>{{2,0,0,3,2.5}}</t>
  </si>
  <si>
    <t>{2.5,5}</t>
  </si>
  <si>
    <t>目标区域持续&lt;color=#00ff00ff&gt;5秒&lt;/color&gt;每0.5秒对区域内友方魔灵恢复生命上限&lt;color=#00ff00ff&gt;2.5%&lt;/color&gt;的治疗量</t>
  </si>
  <si>
    <t>{{2,0,0,3,3}}</t>
  </si>
  <si>
    <t>{3,5}</t>
  </si>
  <si>
    <t>目标区域持续&lt;color=#00ff00ff&gt;5秒&lt;/color&gt;每0.5秒对区域内友方魔灵恢复生命上限&lt;color=#00ff00ff&gt;3%&lt;/color&gt;的治疗量</t>
  </si>
  <si>
    <t>每秒回复的治疗效果提升至3%</t>
  </si>
  <si>
    <t>{{2,0,0,3,3}|{2,0,0,3,12}}</t>
  </si>
  <si>
    <t>{3,5,12}</t>
  </si>
  <si>
    <t>目标区域持续&lt;color=#00ff00ff&gt;5秒&lt;/color&gt;每0.5秒对区域内友方魔灵恢复生命上限&lt;color=#00ff00ff&gt;3%&lt;/color&gt;的治疗量，结束后对区域内友方魔灵回复1次生命上限&lt;color=#00ff00ff&gt;12%&lt;/color&gt;的治疗量</t>
  </si>
  <si>
    <t>法阵结束后对区域内友方魔灵回复1次生命上限12%的治疗量</t>
  </si>
  <si>
    <t>{{2,0,0,3,3.5}|{2,0,0,3,12}}</t>
  </si>
  <si>
    <t>{3.5,5,12}</t>
  </si>
  <si>
    <t>目标区域持续&lt;color=#00ff00ff&gt;5秒&lt;/color&gt;每0.5秒对区域内友方魔灵恢复生命上限&lt;color=#00ff00ff&gt;3.5%&lt;/color&gt;的治疗量，结束后对区域内友方魔灵回复1次生命上限&lt;color=#00ff00ff&gt;12%&lt;/color&gt;的治疗量</t>
  </si>
  <si>
    <t>每秒回复的治疗效果提升至3.5%</t>
  </si>
  <si>
    <t>{{2,0,0,3,3.5}|{2,0,0,3,16}}</t>
  </si>
  <si>
    <t>{3.5,5,16}</t>
  </si>
  <si>
    <t>目标区域持续&lt;color=#00ff00ff&gt;5秒&lt;/color&gt;每0.5秒对区域内友方魔灵恢复生命上限&lt;color=#00ff00ff&gt;3.5%&lt;/color&gt;的治疗量，结束后对区域内友方魔灵回复1次生命上限&lt;color=#00ff00ff&gt;16%&lt;/color&gt;的治疗量</t>
  </si>
  <si>
    <t>结束后对区域内友方魔灵回复1次生命上限16%的治疗量</t>
  </si>
  <si>
    <t>{{2,0,0,3,3.5}|{2,0,0,3,20}}</t>
  </si>
  <si>
    <t>{3.5,5,20}</t>
  </si>
  <si>
    <t>目标区域持续&lt;color=#00ff00ff&gt;5秒&lt;/color&gt;每0.5秒对区域内友方魔灵恢复生命上限&lt;color=#00ff00ff&gt;3.5%&lt;/color&gt;的治疗量，结束后对区域内友方魔灵回复1次生命上限&lt;color=#00ff00ff&gt;20%&lt;/color&gt;的治疗量</t>
  </si>
  <si>
    <t>结束后对区域内友方魔灵回复1次生命上限20%的治疗量</t>
  </si>
  <si>
    <t>{{2,0,0,3,3.5}|{2,0,0,3,20}|{4,0}}</t>
  </si>
  <si>
    <t>目标区域持续&lt;color=#00ff00ff&gt;5秒&lt;/color&gt;每0.5秒对区域内友方魔灵恢复生命上限&lt;color=#00ff00ff&gt;3.5%&lt;/color&gt;的治疗量并驱散不良状态，结束后对区域内友方魔灵回复1次生命上限&lt;color=#00ff00ff&gt;20%&lt;/color&gt;的治疗量</t>
  </si>
  <si>
    <t>持续回复期间能额外驱散不良效果</t>
  </si>
  <si>
    <t>2,1</t>
  </si>
  <si>
    <t>{{1,0,0,3,3.5,0}}</t>
  </si>
  <si>
    <t>{5,4}</t>
  </si>
  <si>
    <t>{5,3.5}</t>
  </si>
  <si>
    <t>对区域的所有敌方魔灵造成&lt;color=#00ff00ff&gt;5次&lt;/color&gt;伤害，每次造成生命上限&lt;color=#00ff00ff&gt;3.5%&lt;/color&gt;的伤害</t>
  </si>
  <si>
    <t>2,2</t>
  </si>
  <si>
    <t>{{1,0,0,3,4,0}}</t>
  </si>
  <si>
    <t>对区域的所有敌方魔灵造成&lt;color=#00ff00ff&gt;5次&lt;/color&gt;伤害，每次造成生命上限&lt;color=#00ff00ff&gt;4%&lt;/color&gt;的伤害</t>
  </si>
  <si>
    <t>每次造成的伤害提升至4%</t>
  </si>
  <si>
    <t>2,3</t>
  </si>
  <si>
    <t>{{1,0,0,3,4,0}|{3,0,10233,100}}</t>
  </si>
  <si>
    <t>{5,4.5,15}</t>
  </si>
  <si>
    <t>对区域的所有敌方魔灵造成&lt;color=#00ff00ff&gt;5次&lt;/color&gt;伤害，每次造成生命上限&lt;color=#00ff00ff&gt;4%&lt;/color&gt;的伤害并削弱其&lt;color=#00ff00ff&gt;10%&lt;/color&gt;防御持续&lt;color=#00ff00ff&gt;5秒&lt;/color&gt;</t>
  </si>
  <si>
    <t>击中后能额外削弱敌方10%防御值持续5秒</t>
  </si>
  <si>
    <t>2,4</t>
  </si>
  <si>
    <t>{{1,0,0,3,4.5,0}|{3,0,10233,100}}</t>
  </si>
  <si>
    <t>{6,4.5,15}</t>
  </si>
  <si>
    <t>对区域的所有敌方魔灵造成&lt;color=#00ff00ff&gt;5次&lt;/color&gt;伤害，每次造成生命上限&lt;color=#00ff00ff&gt;4.5%&lt;/color&gt;的伤害并削弱其&lt;color=#00ff00ff&gt;10%&lt;/color&gt;防御持续&lt;color=#00ff00ff&gt;5秒&lt;/color&gt;</t>
  </si>
  <si>
    <t>每次造成的伤害提升至4.5%</t>
  </si>
  <si>
    <t>2,5</t>
  </si>
  <si>
    <t>{{41,0,201,5}|{10,0,2,201,100}}</t>
  </si>
  <si>
    <t>{6,4.5,17}</t>
  </si>
  <si>
    <t>对区域的所有敌方魔灵造成&lt;color=#00ff00ff&gt;6次&lt;/color&gt;伤害，每次造成生命上限&lt;color=#00ff00ff&gt;4.5%&lt;/color&gt;的伤害并削弱其&lt;color=#00ff00ff&gt;10%&lt;/color&gt;防御持续&lt;color=#00ff00ff&gt;5秒&lt;/color&gt;</t>
  </si>
  <si>
    <t>额外多造成1次伤害</t>
  </si>
  <si>
    <t>2,6</t>
  </si>
  <si>
    <t>{{41,0,201,6}|{10,0,2,201,100}}</t>
  </si>
  <si>
    <t>{6,4.5,20}</t>
  </si>
  <si>
    <t>对区域的所有敌方魔灵造成&lt;color=#00ff00ff&gt;6次&lt;/color&gt;伤害，每次造成生命上限&lt;color=#00ff00ff&gt;4.5%&lt;/color&gt;的伤害并削弱其&lt;color=#00ff00ff&gt;15%&lt;/color&gt;防御持续&lt;color=#00ff00ff&gt;5秒&lt;/color&gt;</t>
  </si>
  <si>
    <t>削弱敌方防御效果提升至15%</t>
  </si>
  <si>
    <t>2,7</t>
  </si>
  <si>
    <t>{{41,0,201,7}|{10,0,2,201,100}}</t>
  </si>
  <si>
    <t>{6,4.5,20,1,5}</t>
  </si>
  <si>
    <t>对区域的所有敌方魔灵造成&lt;color=#00ff00ff&gt;6次&lt;/color&gt;伤害，每次造成生命上限&lt;color=#00ff00ff&gt;4.5%&lt;/color&gt;的伤害并削弱其&lt;color=#00ff00ff&gt;15%&lt;/color&gt;防御持续&lt;color=#00ff00ff&gt;5秒&lt;/color&gt;，命中的目标会被感电对其造成伤害会额外附带其生命上限&lt;color=#00ff00ff&gt;1%&lt;/color&gt;伤害持续&lt;color=#00ff00ff&gt;5秒&lt;/color&gt;</t>
  </si>
  <si>
    <t>命中的目标会被感电对其造成伤害会额外附带其生命上限1%伤害持续5秒</t>
  </si>
  <si>
    <t>3,1</t>
  </si>
  <si>
    <t>{{3,0,40110,100}}</t>
  </si>
  <si>
    <t>{4}</t>
  </si>
  <si>
    <t>区域内的所有敌方魔灵造成一次&lt;color=#00ff00ff&gt;3秒&lt;/color&gt;眩晕效果（击晕状态下不能回复终结技冷却）</t>
  </si>
  <si>
    <t>3,2</t>
  </si>
  <si>
    <t>{{3,0,40111,100}}</t>
  </si>
  <si>
    <t>区域内的所有敌方魔灵造成一次&lt;color=#00ff00ff&gt;4秒&lt;/color&gt;眩晕效果（击晕状态下不能回复终结技冷却）</t>
  </si>
  <si>
    <t>击晕时间延长至4</t>
  </si>
  <si>
    <t>3,3</t>
  </si>
  <si>
    <t>{{3,0,40112,100,1,1}}</t>
  </si>
  <si>
    <t>区域内的所有敌方魔灵造成一次&lt;color=#00ff00ff&gt;4秒&lt;/color&gt;眩晕效果，每击中一个目标眩晕时间延长&lt;color=#00ff00ff&gt;0.3秒&lt;/color&gt;（击晕状态下不能回复终结技冷却）</t>
  </si>
  <si>
    <t>每击中1个目标眩晕效果延长0.3秒</t>
  </si>
  <si>
    <t>3,4</t>
  </si>
  <si>
    <t>{{41,0,301,1}|{10,0,3,301,100}}</t>
  </si>
  <si>
    <t>效果范围扩大20%</t>
  </si>
  <si>
    <t>3,5</t>
  </si>
  <si>
    <t>{{41,0,301,2}|{10,0,3,301,100}}</t>
  </si>
  <si>
    <t>区域内的所有敌方魔灵造成一次&lt;color=#00ff00ff&gt;4秒&lt;/color&gt;眩晕效果，每击中一个目标眩晕时间延长&lt;color=#00ff00ff&gt;0.3秒&lt;/color&gt;，眩晕结束后会额外沉默&lt;color=#00ff00ff&gt;1秒&lt;/color&gt;（击晕状态下不能回复终结技冷却）</t>
  </si>
  <si>
    <t>眩晕结束后敌方单位会沉默1秒</t>
  </si>
  <si>
    <t>3,6</t>
  </si>
  <si>
    <t>{{41,0,301,3}|{10,0,3,301,100}}</t>
  </si>
  <si>
    <t>区域内的所有敌方魔灵造成一次&lt;color=#00ff00ff&gt;4秒&lt;/color&gt;眩晕效果，每击中一个目标眩晕时间延长&lt;color=#00ff00ff&gt;0.5秒&lt;/color&gt;，眩晕结束后会额外沉默&lt;color=#00ff00ff&gt;1秒&lt;/color&gt;（击晕状态下不能回复终结技冷却）</t>
  </si>
  <si>
    <t>每击中1个目标眩晕效果延长0.5秒</t>
  </si>
  <si>
    <t>3,7</t>
  </si>
  <si>
    <t>{{41,0,301,4}|{10,0,3,301,100}}</t>
  </si>
  <si>
    <t>区域内的所有敌方魔灵造成一次&lt;color=#00ff00ff&gt;4秒&lt;/color&gt;眩晕效果，每击中一个目标眩晕时间延长&lt;color=#00ff00ff&gt;0.5秒&lt;/color&gt;，眩晕结束后会额外沉默&lt;color=#00ff00ff&gt;2秒&lt;/color&gt;（击晕状态下不能回复终结技冷却）</t>
  </si>
  <si>
    <t>眩晕结束后敌方单位会沉默2秒</t>
  </si>
  <si>
    <t>4,1</t>
  </si>
  <si>
    <t>{3}</t>
  </si>
  <si>
    <t>放置一个嘲讽图腾吸引附近敌方魔灵攻击它持续&lt;color=#00ff00ff&gt;4秒&lt;/color&gt;</t>
  </si>
  <si>
    <t>4,2</t>
  </si>
  <si>
    <t>{{41,0,401,1}|{10,0,4,401,100}}</t>
  </si>
  <si>
    <t>放置一个嘲讽图腾吸引附近敌方魔灵攻击它持续&lt;color=#00ff00ff&gt;5秒&lt;/color&gt;</t>
  </si>
  <si>
    <t>持续时间延长至5秒</t>
  </si>
  <si>
    <t>4,3</t>
  </si>
  <si>
    <t>{{41,0,402,1}|{10,0,4,402,100}}</t>
  </si>
  <si>
    <t>4,4</t>
  </si>
  <si>
    <t>{{41,0,403,1}|{10,0,4,403,100}}</t>
  </si>
  <si>
    <t>放置一个嘲讽图腾吸引附近敌方魔灵攻击它持续&lt;color=#00ff00ff&gt;6秒&lt;/color&gt;</t>
  </si>
  <si>
    <t>持续时间延长至6秒</t>
  </si>
  <si>
    <t>4,5</t>
  </si>
  <si>
    <t>{{41,0,404,1}|{10,0,4,404,100}}</t>
  </si>
  <si>
    <t>放置一个嘲讽图腾吸引附近敌方魔灵攻击它持续&lt;color=#00ff00ff&gt;6秒&lt;/color&gt;，受嘲讽影响的魔灵受到伤害提高&lt;color=#00ff00ff&gt;12%&lt;/color&gt;</t>
  </si>
  <si>
    <t>受嘲讽影响的目标受到伤害提高12%</t>
  </si>
  <si>
    <t>4,6</t>
  </si>
  <si>
    <t>{{41,0,405,1}|{10,0,4,405,100}}</t>
  </si>
  <si>
    <t>放置一个嘲讽图腾吸引附近敌方魔灵攻击它持续&lt;color=#00ff00ff&gt;6秒&lt;/color&gt;，受嘲讽影响的魔灵受到伤害提高&lt;color=#00ff00ff&gt;15%&lt;/color&gt;</t>
  </si>
  <si>
    <t>受嘲讽影响的目标受到伤害提高15%</t>
  </si>
  <si>
    <t>4,7</t>
  </si>
  <si>
    <t>{{41,0,406,1}|{10,0,4,406,100}}</t>
  </si>
  <si>
    <t>放置一个嘲讽图腾吸引附近敌方魔灵攻击它持续&lt;color=#00ff00ff&gt;6秒&lt;/color&gt;，受嘲讽影响的魔灵受到伤害提高&lt;color=#00ff00ff&gt;15%&lt;/color&gt;，受到嘲讽影响的敌方魔灵其攻击速度会额外降低&lt;color=#00ff00ff&gt;30%&lt;/color&gt;持续&lt;color=#00ff00ff&gt;5秒&lt;/color&gt;</t>
  </si>
  <si>
    <t>受到嘲讽影响的敌方魔灵其攻击速度降低30%持续5秒</t>
  </si>
  <si>
    <t>5,1</t>
  </si>
  <si>
    <t>{{3,0,10144,100}|{25,0,10144}}</t>
  </si>
  <si>
    <t>{30,5}</t>
  </si>
  <si>
    <t>{25,8}</t>
  </si>
  <si>
    <t>区域内的我方魔灵攻击提高&lt;color=#00ff00ff&gt;25%&lt;/color&gt;持续&lt;color=#00ff00ff&gt;10秒&lt;/color&gt;</t>
  </si>
  <si>
    <t>5,2</t>
  </si>
  <si>
    <t>{{3,0,10235,100}|{25,0,10235}}</t>
  </si>
  <si>
    <t>区域内的我方魔灵攻击提高&lt;color=#00ff00ff&gt;35%&lt;/color&gt;持续&lt;color=#00ff00ff&gt;10秒&lt;/color&gt;</t>
  </si>
  <si>
    <t>5,3</t>
  </si>
  <si>
    <t>{{3,0,10236,100}|{25,0,10236}|{3,0,10271,100,2}|{25,0,10271}}</t>
  </si>
  <si>
    <t>区域内的我方魔灵攻击提高&lt;color=#00ff00ff&gt;35%&lt;/color&gt;且能抵御&lt;color=#00ff00ff&gt;1次&lt;/color&gt;控制效果持续&lt;color=#00ff00ff&gt;10秒&lt;/color&gt;</t>
  </si>
  <si>
    <t>能抵御&lt;color=#00ff00ff&gt;1次&lt;/color&gt;控制效果</t>
  </si>
  <si>
    <t>5,4</t>
  </si>
  <si>
    <t>{{41,0,501,1}|{10,0,5,501,100}}</t>
  </si>
  <si>
    <t>区域内的我方魔灵攻击提高&lt;color=#00ff00ff&gt;35%&lt;/color&gt;且能抵御&lt;color=#00ff00ff&gt;1次&lt;/color&gt;控制效果持续&lt;color=#00ff00ff&gt;15秒&lt;/color&gt;</t>
  </si>
  <si>
    <t>持续时间延长至&lt;color=#00ff00ff&gt;15秒&lt;/color&gt;</t>
  </si>
  <si>
    <t>5,5</t>
  </si>
  <si>
    <t>{{41,0,502,1}|{10,0,5,502,100}}</t>
  </si>
  <si>
    <t>区域内的我方魔灵攻击提高&lt;color=#00ff00ff&gt;35%&lt;/color&gt;和&lt;color=#00ff00ff&gt;30%&lt;/color&gt;的吸血效果，并且能抵御&lt;color=#00ff00ff&gt;1次&lt;/color&gt;控制效果持续&lt;color=#00ff00ff&gt;15秒&lt;/color&gt;</t>
  </si>
  <si>
    <t>额外获得&lt;color=#00ff00ff&gt;30%&lt;/color&gt;吸血效果</t>
  </si>
  <si>
    <t>5,6</t>
  </si>
  <si>
    <t>{{41,0,503,1}|{10,0,5,503,100}}</t>
  </si>
  <si>
    <t>区域内的我方魔灵攻击提高&lt;color=#00ff00ff&gt;35%&lt;/color&gt;和&lt;color=#00ff00ff&gt;50%&lt;/color&gt;的吸血效果，并且能抵御&lt;color=#00ff00ff&gt;1次&lt;/color&gt;控制效果持续&lt;color=#00ff00ff&gt;15秒&lt;/color&gt;</t>
  </si>
  <si>
    <t>额外获得&lt;color=#00ff00ff&gt;50%&lt;/color&gt;吸血效果</t>
  </si>
  <si>
    <t>5,7</t>
  </si>
  <si>
    <t>{{41,0,504,1}|{10,0,5,504,100}}</t>
  </si>
  <si>
    <t>区域内的我方魔灵攻击提高&lt;color=#00ff00ff&gt;35%&lt;/color&gt;和&lt;color=#00ff00ff&gt;50%&lt;/color&gt;的吸血效果，并且能抵御&lt;color=#00ff00ff&gt;2次&lt;/color&gt;控制效果持续&lt;color=#00ff00ff&gt;15秒&lt;/color&gt;</t>
  </si>
  <si>
    <t>能抵御&lt;color=#00ff00ff&gt;2次&lt;/color&gt;控制效果</t>
  </si>
  <si>
    <t>6,1</t>
  </si>
  <si>
    <t>{{3,0,40124,100}}</t>
  </si>
  <si>
    <t>{60,4}</t>
  </si>
  <si>
    <t>减少目标区域敌方魔灵所受到的&lt;color=#00ff00ff&gt;40%&lt;/color&gt;治疗效果持续&lt;color=#00ff00ff&gt;15秒&lt;/color&gt;</t>
  </si>
  <si>
    <t>6,2</t>
  </si>
  <si>
    <t>{{3,0,40125,100}}</t>
  </si>
  <si>
    <t>减少目标区域敌方魔灵所受到的&lt;color=#00ff00ff&gt;40%&lt;/color&gt;治疗效果，敌方魔灵受到直接治疗效果后会额外受到生命上限&lt;color=#00ff00ff&gt;4%&lt;/color&gt;伤害持续&lt;color=#00ff00ff&gt;15秒&lt;/color&gt;</t>
  </si>
  <si>
    <t>敌方魔灵受到直接治疗效果后会额外受到生命上限&lt;color=#00ff00ff&gt;4%&lt;/color&gt;伤害</t>
  </si>
  <si>
    <t>6,3</t>
  </si>
  <si>
    <t>{{3,0,40126,100}}</t>
  </si>
  <si>
    <t>减少目标区域敌方魔灵所受到的&lt;color=#00ff00ff&gt;60%&lt;/color&gt;治疗效果，敌方魔灵受到直接治疗效果后会额外受到生命上限&lt;color=#00ff00ff&gt;4%&lt;/color&gt;伤害持续&lt;color=#00ff00ff&gt;15秒&lt;/color&gt;</t>
  </si>
  <si>
    <t>减少的治疗效果提升至&lt;color=#00ff00ff&gt;60%&lt;/color&gt;</t>
  </si>
  <si>
    <t>6,4</t>
  </si>
  <si>
    <t>{{3,0,40127,100}}</t>
  </si>
  <si>
    <t>减少目标区域敌方魔灵所受到的&lt;color=#00ff00ff&gt;60%&lt;/color&gt;治疗效果，敌方魔灵受到直接治疗效果后会额外受到生命上限&lt;color=#00ff00ff&gt;6%&lt;/color&gt;伤害持续&lt;color=#00ff00ff&gt;15秒&lt;/color&gt;</t>
  </si>
  <si>
    <t>敌方魔灵受到直接治疗效果后会额外受到生命上限&lt;color=#00ff00ff&gt;6%&lt;/color&gt;伤害</t>
  </si>
  <si>
    <t>6,5</t>
  </si>
  <si>
    <t>{{3,0,40128,100}}</t>
  </si>
  <si>
    <t>减少目标区域敌方魔灵所受到的&lt;color=#00ff00ff&gt;75%&lt;/color&gt;治疗效果，敌方魔灵受到直接治疗效果后会额外受到生命上限&lt;color=#00ff00ff&gt;6%&lt;/color&gt;伤害持续&lt;color=#00ff00ff&gt;15秒&lt;/color&gt;</t>
  </si>
  <si>
    <t>减少的治疗效果提升至&lt;color=#00ff00ff&gt;75%&lt;/color&gt;</t>
  </si>
  <si>
    <t>6,6</t>
  </si>
  <si>
    <t>{{3,0,40129,100}}</t>
  </si>
  <si>
    <t>减少目标区域敌方魔灵所受到的&lt;color=#00ff00ff&gt;75%&lt;/color&gt;治疗效果，受到的伤害&lt;color=#00ff00ff&gt;30%&lt;/color&gt;将不可被治愈且受到直接治疗效果会额外受到生命上限&lt;color=#00ff00ff&gt;6%&lt;/color&gt;伤害持续&lt;color=#00ff00ff&gt;15秒&lt;/color&gt;</t>
  </si>
  <si>
    <t>区域内敌方魔灵受到伤害&lt;color=#00ff00ff&gt;30%&lt;/color&gt;将变为致死伤害，不可被治愈</t>
  </si>
  <si>
    <t>6,7</t>
  </si>
  <si>
    <t>{{3,0,40131,100}}</t>
  </si>
  <si>
    <t>减少目标区域敌方魔灵所受到的&lt;color=#00ff00ff&gt;75%&lt;/color&gt;治疗效果，受到的伤害&lt;color=#00ff00ff&gt;50%&lt;/color&gt;将不可被治愈且受到直接治疗效果会额外受到生命上限&lt;color=#00ff00ff&gt;6%&lt;/color&gt;伤害持续&lt;color=#00ff00ff&gt;15秒&lt;/color&gt;</t>
  </si>
  <si>
    <t>区域内敌方魔灵受到伤害&lt;color=#00ff00ff&gt;50%&lt;/color&gt;将变为致死伤害，不可被治愈</t>
  </si>
  <si>
    <t>区域内的所有敌方魔灵造成一次{0}秒眩晕效果，每击中一个目标眩晕时间延长{1}秒（击晕状态下不能回复终结技冷却）</t>
  </si>
  <si>
    <t>Lv4.效果范围扩大20%</t>
  </si>
  <si>
    <t>{{3,0,40113,100,1,1}}</t>
  </si>
  <si>
    <t>区域内的所有敌方魔灵造成一次{0}秒眩晕效果，每击中一个目标眩晕时间延长{1}秒，眩晕结束后会额外沉默{2}秒（击晕状态下不能回复终结技冷却）</t>
  </si>
  <si>
    <t>Lv5.眩晕结束后敌方单位会沉默1秒</t>
  </si>
  <si>
    <t>{{3,0,40122,100,1,1}}</t>
  </si>
  <si>
    <t>Lv6.每击中1个目标眩晕效果延长0.5秒</t>
  </si>
  <si>
    <t>{{3,0,40123,100,1,1}}</t>
  </si>
  <si>
    <t>Lv7.眩晕结束后敌方单位会沉默2秒</t>
  </si>
  <si>
    <t>对区域的所有敌方魔灵造成{0}次伤害，每次造成生命上限{1}%的伤害</t>
  </si>
  <si>
    <t>区域的所有敌方魔灵造成{0}次伤害，每次造成生命上限{1}%的伤害</t>
  </si>
  <si>
    <t>Lv2.每次造成的伤害提升至4%</t>
  </si>
  <si>
    <t>对区域的所有敌方魔灵造成{0}次伤害，每次造成生命上限{1}%的伤害并削弱其{2}%防御持续{3}秒</t>
  </si>
  <si>
    <t>Lv3.击中后能额外削弱敌方10%防御值持续5秒</t>
  </si>
  <si>
    <t>Lv4.每次造成的伤害提升至4.5%</t>
  </si>
  <si>
    <t>Lv5.额外多造成1次伤害</t>
  </si>
  <si>
    <t>{{1,0,0,3,4.5,0}|{3,0,10234,100}}</t>
  </si>
  <si>
    <t>Lv6.削弱敌方防御效果提升至15%</t>
  </si>
  <si>
    <t>{{1,0,0,3,4.5,0}|{3,0,10234,100}|{3,0,140016,100}}</t>
  </si>
  <si>
    <t>对区域的所有敌方魔灵造成{0}次伤害，每次造成生命上限{1}%的伤害并削弱其{2}%防御持续{5}秒，命中的目标会被感电对其造成伤害会额外附带其生命上限{3}%伤害持续{4}秒</t>
  </si>
  <si>
    <t>Lv7.命中的目标会被感电对其造成伤害会额外附带其生命上限1%伤害持续5秒</t>
  </si>
  <si>
    <t>放置一个嘲讽图腾吸引附近敌方魔灵攻击它持续{0}秒</t>
  </si>
  <si>
    <t>Lv2.持续时间延长至5秒</t>
  </si>
  <si>
    <t>Lv3.效果范围扩大20%</t>
  </si>
  <si>
    <t>放置一个嘲讽图腾吸引附近敌方魔灵攻击它持续{0}秒，受嘲讽影响的魔灵受到伤害提高{1}%</t>
  </si>
  <si>
    <t>Lv4.持续时间延长至6秒</t>
  </si>
  <si>
    <t>Lv5.受嘲讽影响的目标受到伤害提高12%</t>
  </si>
  <si>
    <t>Lv6.受嘲讽影响的目标受到伤害提高15%</t>
  </si>
  <si>
    <t>{{3,0,10242,100}|{32,0,10242,1}}</t>
  </si>
  <si>
    <t>{{6,0,10}}</t>
  </si>
  <si>
    <t>Lv7.受到嘲讽影响的敌方魔灵其攻击速度降低30%持续5秒</t>
  </si>
  <si>
    <t>{{3,0,10243,100}|{32,0,10243,1}}</t>
  </si>
  <si>
    <t>{{3,0,10244,100}|{32,0,10244,1}}</t>
  </si>
  <si>
    <t>{{3,0,10244,100}|{32,0,10244,1}|{3,0,10241,100}}</t>
  </si>
  <si>
    <t>{{3,0,10237,100}|{25,0,10237}|{3,0,10271,100,2}|{25,0,10271}}</t>
  </si>
  <si>
    <t>目标区域持续&lt;color=#00ff00ff&gt;8秒&lt;/color&gt;提高区域内友方魔灵&lt;color=#00ff00ff&gt;35%&lt;/color&gt;的攻击速度和减少&lt;color=#00ff00ff&gt;40%&lt;/color&gt;受到的控制时间</t>
  </si>
  <si>
    <t>攻速效果提升至35%</t>
  </si>
  <si>
    <t>{{3,0,10238,100}|{25,0,10238}|{3,0,10271,100,2}|{25,0,10271}}</t>
  </si>
  <si>
    <t>{{3,0,10239,100}|{25,0,10239}|{3,0,10271,100,2}|{25,0,10271}}</t>
  </si>
  <si>
    <t>{{3,0,10240,100}|{25,0,10240}|{3,0,10272,100,3}|{25,0,10272}}</t>
  </si>
  <si>
    <t>{{3,0,140015,100}}</t>
  </si>
  <si>
    <t>BOSS塔技能点名分担伤害</t>
  </si>
  <si>
    <t>10001,1</t>
  </si>
  <si>
    <t>{{1,0,0,1,50,0}}</t>
  </si>
  <si>
    <t>{50}</t>
  </si>
  <si>
    <t>6100011</t>
  </si>
  <si>
    <t>对单个敌人造成{0}%的伤害</t>
  </si>
  <si>
    <t>10002,1</t>
  </si>
  <si>
    <t>{{3,0,50001,100}}</t>
  </si>
  <si>
    <t>{3,220,3}</t>
  </si>
  <si>
    <t>6100021</t>
  </si>
  <si>
    <t>可同时攻击至多{0}个敌人，每次攻击造成{1}%的伤害，持续{2}秒。</t>
  </si>
  <si>
    <t>{{1,0,0,1,120,0}}</t>
  </si>
  <si>
    <t/>
  </si>
  <si>
    <t>6100031</t>
  </si>
  <si>
    <t>{{5,1,1,3,1}}</t>
  </si>
  <si>
    <t>6100041</t>
  </si>
  <si>
    <t>增加{0}%攻击力。</t>
  </si>
  <si>
    <t>6100111</t>
  </si>
  <si>
    <t>{{3,1,10039,100}|{3,1,10060,100}}</t>
  </si>
  <si>
    <t>{20,50,6}</t>
  </si>
  <si>
    <t>进入激怒状态，受到伤害提高{0}%，攻速提高{1}%，持续{2}秒。</t>
  </si>
  <si>
    <t>{{5,1,3,3,1}}</t>
  </si>
  <si>
    <t>6100131</t>
  </si>
  <si>
    <t>增加{0}%生命值。</t>
  </si>
  <si>
    <t>6100211</t>
  </si>
  <si>
    <t>{{3,0,40014,100}|{1,0,0,1,100,0}}</t>
  </si>
  <si>
    <t>{200,4}</t>
  </si>
  <si>
    <t>6100221</t>
  </si>
  <si>
    <t>向前方散发刺耳的超音波，对范围内的敌人造成{0}%伤害和持续{1}秒的&lt;color=#fd211cff&gt;沉默&lt;/color&gt;状态。</t>
  </si>
  <si>
    <t>6100231</t>
  </si>
  <si>
    <t>6100311</t>
  </si>
  <si>
    <t>{{1,0,0,1,30,0}}</t>
  </si>
  <si>
    <t>{60,5}</t>
  </si>
  <si>
    <t>6100321</t>
  </si>
  <si>
    <t>向正前方目标喷洒致命毒雾，每秒对范围的敌人造成{0}%的伤害，持续{1}秒。</t>
  </si>
  <si>
    <t>6100331</t>
  </si>
  <si>
    <t>6100411</t>
  </si>
  <si>
    <t>{{3,0,10066,100}}</t>
  </si>
  <si>
    <t>{25,4}</t>
  </si>
  <si>
    <t>6100421</t>
  </si>
  <si>
    <t>使自己和附近的友方魔灵防御提高{0}%，持续{1}秒</t>
  </si>
  <si>
    <t>6100431</t>
  </si>
  <si>
    <t>6100511</t>
  </si>
  <si>
    <t>{{3,0,10038,100}|{1,0,0,1,125,0}}</t>
  </si>
  <si>
    <t>{3,200,20,30,3}</t>
  </si>
  <si>
    <t>6100521</t>
  </si>
  <si>
    <t>释放神经毒液随机命中最多{0}个目标，对其造成{1}%的伤害并降低其{2}%攻击力和{3}%攻速持续{4}秒。</t>
  </si>
  <si>
    <t>6100531</t>
  </si>
  <si>
    <t>6100611</t>
  </si>
  <si>
    <t>{{3,0,40013,100}|{1,0,0,1,40,0}}</t>
  </si>
  <si>
    <t>{220,2}</t>
  </si>
  <si>
    <t>6100621</t>
  </si>
  <si>
    <t>释放寒冰箭对敌方目标造成{0}%伤害，同时&lt;color=#fd211cff&gt;冰冻&lt;/color&gt;目标，持续{1}秒。</t>
  </si>
  <si>
    <t>6100631</t>
  </si>
  <si>
    <t>6100711</t>
  </si>
  <si>
    <t>{{3,0,10040,100}}</t>
  </si>
  <si>
    <t>{2,30,20,5}</t>
  </si>
  <si>
    <t>6100721</t>
  </si>
  <si>
    <t>为友方攻击力最高的{0}个魔灵提供{1}%攻击力加成和{2}%攻速加成，持续{3}秒。</t>
  </si>
  <si>
    <t>6100731</t>
  </si>
  <si>
    <t>6100811</t>
  </si>
  <si>
    <t>{{2,0,0,1,70,0}}</t>
  </si>
  <si>
    <t>{20,15,3}</t>
  </si>
  <si>
    <t>6100821</t>
  </si>
  <si>
    <t>提高自己{0}%的攻速和减少{1}%受到的伤害，持续{2}秒。</t>
  </si>
  <si>
    <t>{{2,0,0,1,100,0}}</t>
  </si>
  <si>
    <t>{200}</t>
  </si>
  <si>
    <t>6100822</t>
  </si>
  <si>
    <t>Lv2.恢复效果提升至攻击的{0}%</t>
  </si>
  <si>
    <t>{{2,0,0,1,100,0}|{4,0}|{37,0,18}}</t>
  </si>
  <si>
    <t>6100823</t>
  </si>
  <si>
    <t>Lv3.可额外驱散异常状态</t>
  </si>
  <si>
    <t>6100911</t>
  </si>
  <si>
    <t>{{3,1,40256,100}|{3,1,40259,100}}</t>
  </si>
  <si>
    <t>{30,4,50}</t>
  </si>
  <si>
    <t>6100921</t>
  </si>
  <si>
    <t>潜入阴影中，提高自己{0}%闪避持续{1}秒，每次闪避给对方造成{2}%伤害</t>
  </si>
  <si>
    <t>{40}</t>
  </si>
  <si>
    <t>6100922</t>
  </si>
  <si>
    <t>Lv2.闪避提升至{0}%</t>
  </si>
  <si>
    <t>{50,5}</t>
  </si>
  <si>
    <t>6100923</t>
  </si>
  <si>
    <t>Lv3.闪避提升至{0}%,持续时间延长至{1}秒</t>
  </si>
  <si>
    <t>{{3,1,40256,100}|{3,1,40277,100}}</t>
  </si>
  <si>
    <t>{{3,1,40278,100}|{3,1,40277,100}}</t>
  </si>
  <si>
    <t>6101011</t>
  </si>
  <si>
    <t>{{1,0,0,1,50,0}|{3,0,60001,100}}</t>
  </si>
  <si>
    <t>{200,30,3}</t>
  </si>
  <si>
    <t>6101021</t>
  </si>
  <si>
    <t>扫尾攻击敌方目标，造成{0}%伤害并使目标&lt;color=#fd211cff&gt;中毒&lt;/color&gt;，每秒造成{1}%的伤害，持续{2}秒。</t>
  </si>
  <si>
    <t>{{1,0,0,1,50,0}|{3,0,60003,100}}</t>
  </si>
  <si>
    <t>{5}</t>
  </si>
  <si>
    <t>6101022</t>
  </si>
  <si>
    <t>Lv2.持续时间延长至{0}秒</t>
  </si>
  <si>
    <t>{{1,0,0,1,50,0}|{3,0,60004,100}}</t>
  </si>
  <si>
    <t>6101023</t>
  </si>
  <si>
    <t>Lv3.每秒伤害提高至{0}%</t>
  </si>
  <si>
    <t>{{5,1,3,5,1}}</t>
  </si>
  <si>
    <t>6101031</t>
  </si>
  <si>
    <t>{{5,1,3,10,1}}</t>
  </si>
  <si>
    <t>{10}</t>
  </si>
  <si>
    <t>6101032</t>
  </si>
  <si>
    <t>Lv2.增加{0}%生命值。</t>
  </si>
  <si>
    <t>{{3,1,10273,100}}</t>
  </si>
  <si>
    <t>{40,80,2}</t>
  </si>
  <si>
    <t>6101041</t>
  </si>
  <si>
    <t>普通攻击有{0}%的概率使敌方目标&lt;color=#fd211cff&gt;中毒&lt;/color&gt;，每秒造成{1}%的伤害，持续{2}秒。</t>
  </si>
  <si>
    <t>{{3,1,10274,100}}</t>
  </si>
  <si>
    <t>{60}</t>
  </si>
  <si>
    <t>6101042</t>
  </si>
  <si>
    <t>Lv2.普通攻击使敌方魔灵中毒的概率提升至{0}%。</t>
  </si>
  <si>
    <t>{{3,1,10275,100}}</t>
  </si>
  <si>
    <t>{120}</t>
  </si>
  <si>
    <t>6101043</t>
  </si>
  <si>
    <t>Lv3.对中毒目标每秒造成的伤害提升至{0}%。</t>
  </si>
  <si>
    <t>6101111</t>
  </si>
  <si>
    <t>{{2,0,0,2,2,0}}</t>
  </si>
  <si>
    <t>{5,1,2}</t>
  </si>
  <si>
    <t>6101121</t>
  </si>
  <si>
    <t>在目标区域生成一个治疗法阵，持续{0}秒，每{1}秒对该区域的友方魔灵恢复{2}%的生命值。</t>
  </si>
  <si>
    <t>{{2,0,0,2,2.5,0}}</t>
  </si>
  <si>
    <t>{2.5}</t>
  </si>
  <si>
    <t>6101122</t>
  </si>
  <si>
    <t>Lv2.治疗效果提升至{0}%。</t>
  </si>
  <si>
    <t>{{2,0,0,2,3,0}}</t>
  </si>
  <si>
    <t>6101123</t>
  </si>
  <si>
    <t>Lv3.治疗效果提升至{0}%。</t>
  </si>
  <si>
    <t>6101131</t>
  </si>
  <si>
    <t>6101132</t>
  </si>
  <si>
    <t>{{5,1,12,10,1}}</t>
  </si>
  <si>
    <t>6101141</t>
  </si>
  <si>
    <t>自身治疗效果增加{0}%。</t>
  </si>
  <si>
    <t>{{5,1,12,15,1}}</t>
  </si>
  <si>
    <t>{15}</t>
  </si>
  <si>
    <t>6101142</t>
  </si>
  <si>
    <t>Lv2.自身治疗效果增加{0}%。</t>
  </si>
  <si>
    <t>{{5,1,12,20,1}}</t>
  </si>
  <si>
    <t>{20}</t>
  </si>
  <si>
    <t>6101143</t>
  </si>
  <si>
    <t>Lv3.自身治疗效果增加{0}%。</t>
  </si>
  <si>
    <t>6101211</t>
  </si>
  <si>
    <t>{{1,0,0,1,220,0}|{6,0,11}}</t>
  </si>
  <si>
    <t>{220}</t>
  </si>
  <si>
    <t>6101221</t>
  </si>
  <si>
    <t>潜入地底后，偷袭敌方最虚弱的敌人，对其造成{0}%伤害（潜入过程中不会受到伤害）。</t>
  </si>
  <si>
    <t>{{1,0,0,1,250,0}|{6,0,11}}</t>
  </si>
  <si>
    <t>{250}</t>
  </si>
  <si>
    <t>6101222</t>
  </si>
  <si>
    <t>Lv2.伤害提高至{0}%</t>
  </si>
  <si>
    <t>{{1,0,0,1,280,0}|{6,0,11}}</t>
  </si>
  <si>
    <t>{280}</t>
  </si>
  <si>
    <t>6101223</t>
  </si>
  <si>
    <t>Lv3.伤害提高至{0}%</t>
  </si>
  <si>
    <t>{{5,1,1,5,1}}</t>
  </si>
  <si>
    <t>6101231</t>
  </si>
  <si>
    <t>{{5,1,1,10,1}}</t>
  </si>
  <si>
    <t>6101232</t>
  </si>
  <si>
    <t>Lv2.增加{0}%攻击力。</t>
  </si>
  <si>
    <t>{{5,1,14,5,0}}</t>
  </si>
  <si>
    <t>6101241</t>
  </si>
  <si>
    <t>每次攻击造成额外的{0}%吸血效果。</t>
  </si>
  <si>
    <t>{{5,1,14,10,0}}</t>
  </si>
  <si>
    <t>6101242</t>
  </si>
  <si>
    <t>Lv2.吸血效果提升至{0}%。</t>
  </si>
  <si>
    <t>{{5,1,14,20,0}}</t>
  </si>
  <si>
    <t>6101243</t>
  </si>
  <si>
    <t>Lv3.吸血效果提升至{0}%。</t>
  </si>
  <si>
    <t>6101311</t>
  </si>
  <si>
    <t>{{1,0,0,1,150,0}}</t>
  </si>
  <si>
    <t>{150}</t>
  </si>
  <si>
    <t>6101321</t>
  </si>
  <si>
    <t>锁定范围内敌方最虚弱的敌人，丢出高速旋转的回旋镖，对路径上的敌方目标造成{0}%伤害。</t>
  </si>
  <si>
    <t>{{1,0,0,1,160,0}}</t>
  </si>
  <si>
    <t>{160}</t>
  </si>
  <si>
    <t>6101322</t>
  </si>
  <si>
    <t>Lv2.所有伤害提高{0}%</t>
  </si>
  <si>
    <t>{{1,0,0,1,180,0}}</t>
  </si>
  <si>
    <t>{180}</t>
  </si>
  <si>
    <t>6101323</t>
  </si>
  <si>
    <t>Lv3.所有伤害提高{0}%</t>
  </si>
  <si>
    <t>6101331</t>
  </si>
  <si>
    <t>6101332</t>
  </si>
  <si>
    <t>{{17,1,35}}</t>
  </si>
  <si>
    <t>{2,1}</t>
  </si>
  <si>
    <t>6101341</t>
  </si>
  <si>
    <t>自身生命值每减少{0}%，造成的伤害增强{1}%。</t>
  </si>
  <si>
    <t>{{17,1,36}}</t>
  </si>
  <si>
    <t>{2,1.5}</t>
  </si>
  <si>
    <t>6101342</t>
  </si>
  <si>
    <t>Lv2.自身生命值每减少{0}%，造成的伤害增强{1}%。</t>
  </si>
  <si>
    <t>{{17,1,37}}</t>
  </si>
  <si>
    <t>{2,2}</t>
  </si>
  <si>
    <t>6101343</t>
  </si>
  <si>
    <t>Lv3.自身生命值每减少{0}%，造成的伤害增强{1}%。</t>
  </si>
  <si>
    <t>6101411</t>
  </si>
  <si>
    <t>{{14,0,40,0,1,30,0}}</t>
  </si>
  <si>
    <t>{150,40}</t>
  </si>
  <si>
    <t>6101421</t>
  </si>
  <si>
    <t>发射激光向前方直线范围内的敌方目标造成{0}%的伤害并恢复造成伤害的{1}%生命值。</t>
  </si>
  <si>
    <t>{{14,0,40,0,1,35,0}}</t>
  </si>
  <si>
    <t>6101422</t>
  </si>
  <si>
    <t>Lv2.伤害提升至{0}%</t>
  </si>
  <si>
    <t>{{14,0,50,0,1,35,0}}</t>
  </si>
  <si>
    <t>6101423</t>
  </si>
  <si>
    <t>Lv3.恢复效果提升至{0}%</t>
  </si>
  <si>
    <t>6101431</t>
  </si>
  <si>
    <t>6101432</t>
  </si>
  <si>
    <t>{{3,1,10362,100}}</t>
  </si>
  <si>
    <t>6101441</t>
  </si>
  <si>
    <t>每次攻击会增加自己的{0}%攻击速度，最多叠加{1}层。</t>
  </si>
  <si>
    <t>{{3,1,10363,100}}</t>
  </si>
  <si>
    <t>{5,5}</t>
  </si>
  <si>
    <t>6101442</t>
  </si>
  <si>
    <t>Lv2.每次攻击增加{0}%攻击速度，最多叠加{1}层。</t>
  </si>
  <si>
    <t>{{3,1,10364,100}}</t>
  </si>
  <si>
    <t>{10,8}</t>
  </si>
  <si>
    <t>6101443</t>
  </si>
  <si>
    <t>Lv3.每次攻击增加{0}%攻击速度，最多叠加{1}层。</t>
  </si>
  <si>
    <t>6101511</t>
  </si>
  <si>
    <t>{{1,0,0,1,850,0}|{12,0,32}}</t>
  </si>
  <si>
    <t>{{13,1,88}}</t>
  </si>
  <si>
    <t>{180,50,2}</t>
  </si>
  <si>
    <t>6101521</t>
  </si>
  <si>
    <t>发射一个炎球对敌方目标造成{0}%的伤害,并附带{1}%爆炸效果。与敌人距离每增加1米，攻击伤害增加{2}%</t>
  </si>
  <si>
    <t>{{1,0,0,1,850,0}|{12,0,33}}</t>
  </si>
  <si>
    <t>{210,80}</t>
  </si>
  <si>
    <t>6101522</t>
  </si>
  <si>
    <t>Lv2.伤害提高至{0}%，爆炸伤害提高至{1}%</t>
  </si>
  <si>
    <t>{{1,0,0,1,850,0}|{12,0,34}}</t>
  </si>
  <si>
    <t>{250,120}</t>
  </si>
  <si>
    <t>6101523</t>
  </si>
  <si>
    <t>Lv3.伤害提高至{0}%，爆炸伤害提高至{1}%</t>
  </si>
  <si>
    <t>6101531</t>
  </si>
  <si>
    <t>6101532</t>
  </si>
  <si>
    <t>{{17,1,38}}</t>
  </si>
  <si>
    <t>{30,150}</t>
  </si>
  <si>
    <t>6101541</t>
  </si>
  <si>
    <t>当自身生命值低于{0}%时，每次攻击必定造成{1}%的伤害。</t>
  </si>
  <si>
    <t>{{17,1,39}}</t>
  </si>
  <si>
    <t>{35,150}</t>
  </si>
  <si>
    <t>6101542</t>
  </si>
  <si>
    <t>Lv2.当自身生命值低于{0}%时，每次攻击必定造成{1}%的伤害。</t>
  </si>
  <si>
    <t>{{17,1,40}}</t>
  </si>
  <si>
    <t>{40,150}</t>
  </si>
  <si>
    <t>6101543</t>
  </si>
  <si>
    <t>Lv3.当自身生命值低于{0}%时，每次攻击必定造成{1}%的伤害。</t>
  </si>
  <si>
    <t>6101611</t>
  </si>
  <si>
    <t>{{1,0,0,1,120,0}|{3,0,20020,100}}</t>
  </si>
  <si>
    <t>{120,3}</t>
  </si>
  <si>
    <t>6101621</t>
  </si>
  <si>
    <t>向前方目标冲锋对路径的敌人造成{0}%伤害并眩晕{1}秒</t>
  </si>
  <si>
    <t>{{1,0,0,1,150,0}|{3,0,20020,100}}</t>
  </si>
  <si>
    <t>6101622</t>
  </si>
  <si>
    <t>{{1,0,0,1,150,0}|{3,0,20021,100}}</t>
  </si>
  <si>
    <t>6101623</t>
  </si>
  <si>
    <t>Lv3.眩晕时间提高至{0}秒</t>
  </si>
  <si>
    <t>6101711</t>
  </si>
  <si>
    <t>{{3,1,10208,100}}</t>
  </si>
  <si>
    <t>{30,20,5}</t>
  </si>
  <si>
    <t>6101721</t>
  </si>
  <si>
    <t>6101731</t>
  </si>
  <si>
    <t>6200011</t>
  </si>
  <si>
    <t>{{1,0,0,1,130,0}|{12,0,2}}</t>
  </si>
  <si>
    <t>{260,150}</t>
  </si>
  <si>
    <t>6200021</t>
  </si>
  <si>
    <t>释放大紫炎弹对单个目标造成{0}%伤害，击中后爆炸，对范围内的敌方目标造成{1}%的伤害。</t>
  </si>
  <si>
    <t>{{1,0,0,1,130,0}|{12,0,3}}</t>
  </si>
  <si>
    <t>6200022</t>
  </si>
  <si>
    <t>Lv2.爆炸伤害提高至{0}%。</t>
  </si>
  <si>
    <t>{{1,0,0,1,130,0}|{12,0,4}}</t>
  </si>
  <si>
    <t>{2}</t>
  </si>
  <si>
    <t>6200023</t>
  </si>
  <si>
    <t>Lv3.额外造成{0}秒眩晕效果。</t>
  </si>
  <si>
    <t>6200031</t>
  </si>
  <si>
    <t>{{5,1,1,15,1}}</t>
  </si>
  <si>
    <t>6200032</t>
  </si>
  <si>
    <t>{{10,1,20001,20007,5}}</t>
  </si>
  <si>
    <t>6200041</t>
  </si>
  <si>
    <t>攻击时有{0}%的概率释放大紫炎弹。</t>
  </si>
  <si>
    <t>{{10,1,20001,20007,10}}</t>
  </si>
  <si>
    <t>6200042</t>
  </si>
  <si>
    <t>Lv2.概率提高至{0}%。</t>
  </si>
  <si>
    <t>{{10,1,20001,20007,15}}</t>
  </si>
  <si>
    <t>6200043</t>
  </si>
  <si>
    <t>Lv3.概率提高至{0}%。</t>
  </si>
  <si>
    <t>{{3,1,10282,100}}</t>
  </si>
  <si>
    <t>{20,160}</t>
  </si>
  <si>
    <t>6200051</t>
  </si>
  <si>
    <t>普通攻击时，也有{0}%的概率造成{1}%的爆炸伤害。</t>
  </si>
  <si>
    <t>{{3,1,10283,100}}</t>
  </si>
  <si>
    <t>{30}</t>
  </si>
  <si>
    <t>6200052</t>
  </si>
  <si>
    <t>{{3,1,10284,100}}</t>
  </si>
  <si>
    <t>6200053</t>
  </si>
  <si>
    <t>6200111</t>
  </si>
  <si>
    <t>{{1,0,0,1,200,0}}</t>
  </si>
  <si>
    <t>{200,200}</t>
  </si>
  <si>
    <t>6200121</t>
  </si>
  <si>
    <t>死亡对周边范围敌人造成200%攻击伤害</t>
  </si>
  <si>
    <t>6200211</t>
  </si>
  <si>
    <t>{{3,1,10006,100}}</t>
  </si>
  <si>
    <t>{15,50,5}</t>
  </si>
  <si>
    <t>6200221</t>
  </si>
  <si>
    <t>15秒冷却，给自身增加沙石护甲，增加50%防御，持续5秒</t>
  </si>
  <si>
    <t>6200311</t>
  </si>
  <si>
    <t>{{1,0,0,1,50,0}|{3,1,10041,100}|{23,0,1,0.15}}</t>
  </si>
  <si>
    <t>{{3,1,10391,100}}</t>
  </si>
  <si>
    <t>{150,7,4}</t>
  </si>
  <si>
    <t>{140,7,4}</t>
  </si>
  <si>
    <t>6200321</t>
  </si>
  <si>
    <t>猛击正前方的敌方目标，造成{0}%的伤害，每击中1个敌方魔灵提高{1}%的防御力，持续{2}秒。</t>
  </si>
  <si>
    <t>{{3,1,10392,100}}</t>
  </si>
  <si>
    <t>6200322</t>
  </si>
  <si>
    <t>Lv2.防御提升效果提升至{0}%</t>
  </si>
  <si>
    <t>{{3,1,10393,100}}</t>
  </si>
  <si>
    <t>{6}</t>
  </si>
  <si>
    <t>6200323</t>
  </si>
  <si>
    <t>Lv3.持续时间延长至{0}秒</t>
  </si>
  <si>
    <t>6200331</t>
  </si>
  <si>
    <t>{{5,1,3,15,1}}</t>
  </si>
  <si>
    <t>6200332</t>
  </si>
  <si>
    <t>{{3,1,10312,100}}</t>
  </si>
  <si>
    <t>{3,2,20}</t>
  </si>
  <si>
    <t>6200341</t>
  </si>
  <si>
    <t>防御力会随着在场时间而增加，在场时间每多{0}秒，防御力提升{1}%，最多可提升至{2}%。</t>
  </si>
  <si>
    <t>{{3,1,10394,100}}</t>
  </si>
  <si>
    <t>{3,24}</t>
  </si>
  <si>
    <t>6200342</t>
  </si>
  <si>
    <t>Lv2.每层防御力提升至{0}%，上限提升至{1}%。</t>
  </si>
  <si>
    <t>{{3,1,10395,100}}</t>
  </si>
  <si>
    <t>{4,28}</t>
  </si>
  <si>
    <t>6200343</t>
  </si>
  <si>
    <t>Lv3.每层防御力提升至{0}%，上限提升至{1}%。</t>
  </si>
  <si>
    <t>{{3,1,10313,100}}</t>
  </si>
  <si>
    <t>{15,2}</t>
  </si>
  <si>
    <t>6200351</t>
  </si>
  <si>
    <t>攻击时，有{0}%的概率对敌方造成&lt;color=#fd211cff&gt;眩晕&lt;/color&gt;，持续{1}秒。</t>
  </si>
  <si>
    <t>{{3,1,10396,100}}</t>
  </si>
  <si>
    <t>6200352</t>
  </si>
  <si>
    <t>Lv2.概率提升至{0}%。</t>
  </si>
  <si>
    <t>{{3,1,10397,100}}</t>
  </si>
  <si>
    <t>6200353</t>
  </si>
  <si>
    <t>Lv3.概率提升至{0}%。</t>
  </si>
  <si>
    <t>{{1,0,0,1,50,0}|{3,1,140017,100}}</t>
  </si>
  <si>
    <t>6200411</t>
  </si>
  <si>
    <t>{{3,1,10314,100}}</t>
  </si>
  <si>
    <t>6200421</t>
  </si>
  <si>
    <t>进入5秒狂暴状态，每次攻击均会&lt;color=#fd211cff&gt;眩晕&lt;/color&gt;目标{0}秒。</t>
  </si>
  <si>
    <t>{{3,1,10400,100}}</t>
  </si>
  <si>
    <t>6200422</t>
  </si>
  <si>
    <t>Lv2.效果持续时间延长至{0}秒。</t>
  </si>
  <si>
    <t>{{3,1,10401,100}}</t>
  </si>
  <si>
    <t>6200423</t>
  </si>
  <si>
    <t>Lv3.效果持续时间延长至{0}秒。</t>
  </si>
  <si>
    <t>6200431</t>
  </si>
  <si>
    <t>6200432</t>
  </si>
  <si>
    <t>{{13,1,66}}</t>
  </si>
  <si>
    <t>6200441</t>
  </si>
  <si>
    <t>沙罗曼蛇在场时，所有友方魔灵会获得激素赋毒效果，攻击将造成额外{0}%的伤害。</t>
  </si>
  <si>
    <t>{{13,1,73}}</t>
  </si>
  <si>
    <t>{25}</t>
  </si>
  <si>
    <t>6200442</t>
  </si>
  <si>
    <t>Lv2.额外伤害提升至{0}%。</t>
  </si>
  <si>
    <t>{{13,1,74}}</t>
  </si>
  <si>
    <t>6200443</t>
  </si>
  <si>
    <t>Lv3.额外伤害提升至{0}%。</t>
  </si>
  <si>
    <t>{{3,1,10375,100}}</t>
  </si>
  <si>
    <t>{2,60,10,15,3}</t>
  </si>
  <si>
    <t>6200451</t>
  </si>
  <si>
    <t>攻击时给敌方目标附带&lt;color=#fd211cff&gt;中毒&lt;/color&gt;效果，每{0}秒造成{1}%伤害的同时，削弱目标{2}%的攻击力和{3}%的防御力，持续{4}秒。</t>
  </si>
  <si>
    <t>{{3,1,10404,100}}</t>
  </si>
  <si>
    <t>{15,20}</t>
  </si>
  <si>
    <t>6200452</t>
  </si>
  <si>
    <t>Lv2.削弱攻击力效果提升至{0}%，削弱防御力效果提升至{1}%。</t>
  </si>
  <si>
    <t>{{3,1,10405,100}}</t>
  </si>
  <si>
    <t>{20,30}</t>
  </si>
  <si>
    <t>6200453</t>
  </si>
  <si>
    <t>Lv3.削弱攻击力效果提升至{0}%，削弱防御力效果提升至{1}%。</t>
  </si>
  <si>
    <t>{{1,0,0,1,50,0}|{3,1,10368,100}}</t>
  </si>
  <si>
    <t>6200511</t>
  </si>
  <si>
    <t>{{1,0,0,1,200,0}|{3,0,40001,100}}</t>
  </si>
  <si>
    <t>{200,2}</t>
  </si>
  <si>
    <t>6200521</t>
  </si>
  <si>
    <t>对正前方范围内的敌方目标造成{0}%的伤害和持续{1}秒的&lt;color=#fd211cff&gt;石化&lt;/color&gt;效果。</t>
  </si>
  <si>
    <t>{{1,0,0,1,250,0}|{3,0,40001,100}}</t>
  </si>
  <si>
    <t>6200522</t>
  </si>
  <si>
    <t>{{1,0,0,1,250,0}|{3,0,40025,100}}</t>
  </si>
  <si>
    <t>6200523</t>
  </si>
  <si>
    <t>Lv3.石化效果延长至{0}秒</t>
  </si>
  <si>
    <t>6200531</t>
  </si>
  <si>
    <t>6200532</t>
  </si>
  <si>
    <t>{{17,1,5}}</t>
  </si>
  <si>
    <t>{5,2}</t>
  </si>
  <si>
    <t>6200541</t>
  </si>
  <si>
    <t>被攻击时有{0}%的概率&lt;color=#fd211cff&gt;石化&lt;/color&gt;攻击的敌人，石化效果持续{1}秒。</t>
  </si>
  <si>
    <t>{7}</t>
  </si>
  <si>
    <t>{{17,1,6}}</t>
  </si>
  <si>
    <t>6200542</t>
  </si>
  <si>
    <t>{{17,1,7}}</t>
  </si>
  <si>
    <t>6200543</t>
  </si>
  <si>
    <t>{{3,1,10317,100}}</t>
  </si>
  <si>
    <t>{20,30,10,2}</t>
  </si>
  <si>
    <t>6200551</t>
  </si>
  <si>
    <t>被动：在自身一定范围产生石化力场，在力场中的敌人被削弱{0}%的攻击速度和{1}%的移动速度，攻击范围内的敌方目标有{2}%的概率对其进行持续{3}秒的&lt;color=#fd211cff&gt;石化&lt;/color&gt;效果。</t>
  </si>
  <si>
    <t>{{3,1,10409,100}}</t>
  </si>
  <si>
    <t>{30,40}</t>
  </si>
  <si>
    <t>6200552</t>
  </si>
  <si>
    <t>Lv2.削弱攻击速度效果提升至{0}%，削弱移动效果提升至{1}%。</t>
  </si>
  <si>
    <t>{{3,1,10410,100}}</t>
  </si>
  <si>
    <t>{20,3}</t>
  </si>
  <si>
    <t>6200553</t>
  </si>
  <si>
    <t>Lv3.石化概率提升至{0}%，效果时间提升至{1}秒。</t>
  </si>
  <si>
    <t>6200611</t>
  </si>
  <si>
    <t>{{1,0,0,1,125,0}|{3,0,40002,100}}</t>
  </si>
  <si>
    <t>{125,2}</t>
  </si>
  <si>
    <t>{180,2}</t>
  </si>
  <si>
    <t>6200621</t>
  </si>
  <si>
    <t>向正前方发射催眠射线，对命中的敌人造成{0}%伤害和持续{1}秒的&lt;color=#fd211cff&gt;沉睡&lt;/color&gt;状态。</t>
  </si>
  <si>
    <t>{{1,0,0,1,125,0}|{3,0,40026,100}}</t>
  </si>
  <si>
    <t>6200622</t>
  </si>
  <si>
    <t>Lv2.沉睡时间延长至{0}秒。</t>
  </si>
  <si>
    <t>{{1,0,0,1,150,0}|{3,0,40027,100}}</t>
  </si>
  <si>
    <t>{150,4}</t>
  </si>
  <si>
    <t>6200623</t>
  </si>
  <si>
    <t>Lv3.伤害提高至{0}%，沉睡时间延长至{1}秒。</t>
  </si>
  <si>
    <t>6200631</t>
  </si>
  <si>
    <t>6200632</t>
  </si>
  <si>
    <t>{{1,0,0,1,40,0}}</t>
  </si>
  <si>
    <t>6200641</t>
  </si>
  <si>
    <t>对敌方目标快速发出多枚炮弹，总共造成{0}%的伤害。</t>
  </si>
  <si>
    <t>{{1,0,0,1,45,0}}</t>
  </si>
  <si>
    <t>6200642</t>
  </si>
  <si>
    <t>6200643</t>
  </si>
  <si>
    <t>6200711</t>
  </si>
  <si>
    <t>{{1,0,0,1,150,0}|{3,0,120001,100}}</t>
  </si>
  <si>
    <t>{150,50,3}</t>
  </si>
  <si>
    <t>6200721</t>
  </si>
  <si>
    <t>对目标造成{0}%的伤害并施加一层印记，每层印记提高{1}%对该目标造成的伤害，最多叠加至{2}层。</t>
  </si>
  <si>
    <t>{{1,0,0,1,180,0}|{3,0,120001,100}}</t>
  </si>
  <si>
    <t>{180,10}</t>
  </si>
  <si>
    <t>6200722</t>
  </si>
  <si>
    <t>Lv2.造成的伤害提高至{0}%，冷却时间减少{1}秒。</t>
  </si>
  <si>
    <t>{{1,0,0,1,180,0}|{3,0,120002,100}}</t>
  </si>
  <si>
    <t>6200723</t>
  </si>
  <si>
    <t>Lv3.叠加层数提高至{0}。</t>
  </si>
  <si>
    <t>6200731</t>
  </si>
  <si>
    <t>6200732</t>
  </si>
  <si>
    <t>{{3,1,10365,100}}</t>
  </si>
  <si>
    <t>{20,3,5}</t>
  </si>
  <si>
    <t>6200741</t>
  </si>
  <si>
    <t>每次击中目标后提高{0}%的攻击速度，持续{1}秒，该效果最多可叠加至{2}层。</t>
  </si>
  <si>
    <t>{{3,1,10366,100}}</t>
  </si>
  <si>
    <t>6200742</t>
  </si>
  <si>
    <t>Lv2.每次击中攻击速度提高至{0}%</t>
  </si>
  <si>
    <t>{{3,1,10367,100}}</t>
  </si>
  <si>
    <t>6200743</t>
  </si>
  <si>
    <t>Lv3.每层BUFF持续时间延长至{0}秒</t>
  </si>
  <si>
    <t>6200811</t>
  </si>
  <si>
    <t>{{1,0,0,1,44,0}}</t>
  </si>
  <si>
    <t>6200821</t>
  </si>
  <si>
    <t>连续多段攻击对单个敌方目标造成{0}%的伤害。</t>
  </si>
  <si>
    <t>6200822</t>
  </si>
  <si>
    <t>{{1,0,0,1,60,0}}</t>
  </si>
  <si>
    <t>{300}</t>
  </si>
  <si>
    <t>6200823</t>
  </si>
  <si>
    <t>6200831</t>
  </si>
  <si>
    <t>6200832</t>
  </si>
  <si>
    <t>{{3,1,120018,100}}</t>
  </si>
  <si>
    <t>{7,15}</t>
  </si>
  <si>
    <t>6200841</t>
  </si>
  <si>
    <t>当受到单次伤害高于自身最大生命值的{0}%时，该次伤害降低{1}%。</t>
  </si>
  <si>
    <t>{{3,1,120042,100}}</t>
  </si>
  <si>
    <t>6200842</t>
  </si>
  <si>
    <t>Lv2.减伤效果提升至{0}%</t>
  </si>
  <si>
    <t>{{3,1,120043,100}}</t>
  </si>
  <si>
    <t>6200843</t>
  </si>
  <si>
    <t>Lv3.减伤效果提升至{0}%</t>
  </si>
  <si>
    <t>6200911</t>
  </si>
  <si>
    <t>{{3,0,40015,100}}</t>
  </si>
  <si>
    <t>{1,2.5}</t>
  </si>
  <si>
    <t>6200921</t>
  </si>
  <si>
    <t>随机&lt;color=#fd211cff&gt;禁锢&lt;/color&gt;范围内的{0}个敌方目标，期间该目标无法移动和攻击，持续{1}秒。</t>
  </si>
  <si>
    <t>{{3,0,40028,100}}</t>
  </si>
  <si>
    <t>6200922</t>
  </si>
  <si>
    <t>Lv2.禁锢时间延长至{0}秒</t>
  </si>
  <si>
    <t>{{3,0,40066,100}}</t>
  </si>
  <si>
    <t>{3.5}</t>
  </si>
  <si>
    <t>6200923</t>
  </si>
  <si>
    <t>Lv3.禁锢时间延长至{0}秒</t>
  </si>
  <si>
    <t>6200931</t>
  </si>
  <si>
    <t>6200932</t>
  </si>
  <si>
    <t>{{3,0,10045,100}}</t>
  </si>
  <si>
    <t>6200941</t>
  </si>
  <si>
    <t>提高{0}%的暴击率。</t>
  </si>
  <si>
    <t>{{3,0,10081,100}}</t>
  </si>
  <si>
    <t>6200942</t>
  </si>
  <si>
    <t>Lv2.暴击率提高至{0}%</t>
  </si>
  <si>
    <t>{{3,0,10082,100}}</t>
  </si>
  <si>
    <t>6200943</t>
  </si>
  <si>
    <t>Lv3.暴击率提高至{0}%</t>
  </si>
  <si>
    <t>6201011</t>
  </si>
  <si>
    <t>{{1,0,0,1,40,0}|{3,0,120055,100}}</t>
  </si>
  <si>
    <t>{5,120,2}</t>
  </si>
  <si>
    <t>6201021</t>
  </si>
  <si>
    <t>对周围随机{0}个敌方目标造成{1}%的伤害并叠加{2}层标记。</t>
  </si>
  <si>
    <t>{{1,0,0,1,50,0}|{3,0,120056,100}}</t>
  </si>
  <si>
    <t>6201022</t>
  </si>
  <si>
    <t>Lv2.造成伤害提高至{0}%。</t>
  </si>
  <si>
    <t>{{1,0,0,1,60,0}|{3,0,120057,100}}</t>
  </si>
  <si>
    <t>6201023</t>
  </si>
  <si>
    <t>Lv3.造成伤害提高至{0}%。</t>
  </si>
  <si>
    <t>6201031</t>
  </si>
  <si>
    <t>6201032</t>
  </si>
  <si>
    <t>{{3,1,10413,100}}</t>
  </si>
  <si>
    <t>{35,3,100}</t>
  </si>
  <si>
    <t>6201041</t>
  </si>
  <si>
    <t>普通攻击会施加1层标记，{1}次标记后，对该目标造成{2}%的额外伤害。</t>
  </si>
  <si>
    <t>{{3,1,10414,100}}</t>
  </si>
  <si>
    <t>{110}</t>
  </si>
  <si>
    <t>6201042</t>
  </si>
  <si>
    <t>Lv2.伤害提高至{0}%。</t>
  </si>
  <si>
    <t>{{3,1,10415,100}}</t>
  </si>
  <si>
    <t>6201043</t>
  </si>
  <si>
    <t>Lv3.伤害提高至{0}%。</t>
  </si>
  <si>
    <t>{{3,1,10416,100}}</t>
  </si>
  <si>
    <t>6201051</t>
  </si>
  <si>
    <t>对目标的单体伤害有{0}%的概率变为爆炸伤害，对一定范围内所有敌方魔灵生效。</t>
  </si>
  <si>
    <t>{{3,1,10417,100}}</t>
  </si>
  <si>
    <t>6201052</t>
  </si>
  <si>
    <t>{{3,1,10418,100}}</t>
  </si>
  <si>
    <t>6201053</t>
  </si>
  <si>
    <t>6201111</t>
  </si>
  <si>
    <t>{{1,0,0,1,40,0}|{1,0,0,1,80,0}|{3,1,10419,100}}</t>
  </si>
  <si>
    <t>{160,20}</t>
  </si>
  <si>
    <t>6201121</t>
  </si>
  <si>
    <t>对当前进攻的目标连续多次爪击，总共造成{0}%的伤害。若击杀目标，则额外回复{1}%的魔晶值。</t>
  </si>
  <si>
    <t>{{1,0,0,1,50,0}|{1,0,1,1,80,0}|{3,1,10420,100}}</t>
  </si>
  <si>
    <t>{180,30}</t>
  </si>
  <si>
    <t>6201122</t>
  </si>
  <si>
    <t>Lv2.伤害提高至{0}%，击杀目标时额外回复{1}%魔晶值。</t>
  </si>
  <si>
    <t>{{1,0,0,1,60,0}|{1,0,1,1,80,0}|{3,1,10319,100}}</t>
  </si>
  <si>
    <t>{200,50}</t>
  </si>
  <si>
    <t>6201123</t>
  </si>
  <si>
    <t>Lv3.伤害提高至{0}%，击杀目标时额外回复{1}%魔晶值。</t>
  </si>
  <si>
    <t>6201131</t>
  </si>
  <si>
    <t>6201132</t>
  </si>
  <si>
    <t>{{15,1,1,100}}</t>
  </si>
  <si>
    <t>6201141</t>
  </si>
  <si>
    <t>攻击时有{0}%的概率触发连击。</t>
  </si>
  <si>
    <t>6201142</t>
  </si>
  <si>
    <t>Lv2.概率提升至{0}%</t>
  </si>
  <si>
    <t>6201143</t>
  </si>
  <si>
    <t>Lv3.概率提升至{0}%</t>
  </si>
  <si>
    <t>{{3,1,10320,100}}</t>
  </si>
  <si>
    <t>{10,10}</t>
  </si>
  <si>
    <t>{30,10}</t>
  </si>
  <si>
    <t>6201151</t>
  </si>
  <si>
    <t>攻击时，有{0}%的概率额外回复自身{1}%的魔晶值。</t>
  </si>
  <si>
    <t>{{3,1,10421,100}}</t>
  </si>
  <si>
    <t>6201152</t>
  </si>
  <si>
    <t>{{3,1,10422,100}}</t>
  </si>
  <si>
    <t>6201153</t>
  </si>
  <si>
    <t>6201211</t>
  </si>
  <si>
    <t>{{1,0,0,1,60,0}|{3,0,10321,100}}</t>
  </si>
  <si>
    <t>{3,3,180}</t>
  </si>
  <si>
    <t>{3,3}</t>
  </si>
  <si>
    <t>6201221</t>
  </si>
  <si>
    <t>对正前方的敌人连续攻击{0}次造成{2}%伤害后，产生&lt;color=#fd211cff&gt;恐惧&lt;/color&gt;效果，使被命中的魔灵向随机方向逃窜，持续{1}秒。</t>
  </si>
  <si>
    <t>{{1,0,0,1,60,0}|{3,0,10423,100}}</t>
  </si>
  <si>
    <t>6201222</t>
  </si>
  <si>
    <t>Lv2.持续时间延长至{0}秒。</t>
  </si>
  <si>
    <t>{{1,0,0,1,60,0}|{3,0,10424,100}}</t>
  </si>
  <si>
    <t>6201223</t>
  </si>
  <si>
    <t>Lv3.持续时间延长至{0}秒。</t>
  </si>
  <si>
    <t>6201231</t>
  </si>
  <si>
    <t>6201232</t>
  </si>
  <si>
    <t>{{3,1,10322,100}|{17,1,51}}</t>
  </si>
  <si>
    <t>{10,2,1}</t>
  </si>
  <si>
    <t>6201241</t>
  </si>
  <si>
    <t>攻击时有{0}%的吸血效果，并且每失去{1}%的生命值，吸血效果增强{2}%。</t>
  </si>
  <si>
    <t>{{3,1,10425,100}|{17,1,56}}</t>
  </si>
  <si>
    <t>{15,2,2}</t>
  </si>
  <si>
    <t>6201242</t>
  </si>
  <si>
    <t>Lv2.攻击时有{0}%的吸血效果，并且每失去{1}%的生命值，吸血效果增强{2}%。</t>
  </si>
  <si>
    <t>{{3,1,10426,100}|{17,1,57}}</t>
  </si>
  <si>
    <t>{20,2,3}</t>
  </si>
  <si>
    <t>6201243</t>
  </si>
  <si>
    <t>Lv3.攻击时有{0}%的吸血效果，并且每失去{1}%的生命值，吸血效果增强{2}%。</t>
  </si>
  <si>
    <t>{{3,1,10323,100}}</t>
  </si>
  <si>
    <t>{5,30,3}</t>
  </si>
  <si>
    <t>6201251</t>
  </si>
  <si>
    <t>每隔{0}秒，获得{1}%的攻速提升，持续{2}秒。</t>
  </si>
  <si>
    <t>{{3,1,10427,100}}</t>
  </si>
  <si>
    <t>6201252</t>
  </si>
  <si>
    <t>Lv2.攻速加成提升至{0}%。</t>
  </si>
  <si>
    <t>{{3,1,10428,100}}</t>
  </si>
  <si>
    <t>6201253</t>
  </si>
  <si>
    <t>Lv3.持续时间提升至{0}。</t>
  </si>
  <si>
    <t>6201311</t>
  </si>
  <si>
    <t>{{1,0,0,1,120,0}|{3,0,130001,100}|{32,0,130001,1}|{3,0,130002,100}}</t>
  </si>
  <si>
    <t>{120,4}</t>
  </si>
  <si>
    <t>6201321</t>
  </si>
  <si>
    <t>释放引力，对附近的敌方目标造成{0}%的伤害，并&lt;color=#fd211cff&gt;嘲讽&lt;/color&gt;目标{1}秒。</t>
  </si>
  <si>
    <t>{{1,0,0,1,140,0}|{3,0,130001,100}|{32,0,130001,1}|{3,0,130002,100}}</t>
  </si>
  <si>
    <t>{140}</t>
  </si>
  <si>
    <t>6201322</t>
  </si>
  <si>
    <t>{{1,0,0,1,180,0}|{3,0,130001,100}|{32,0,130001,1}|{3,0,130002,100}}</t>
  </si>
  <si>
    <t>6201323</t>
  </si>
  <si>
    <t>6201331</t>
  </si>
  <si>
    <t>6201332</t>
  </si>
  <si>
    <t>{{17,1,22}}</t>
  </si>
  <si>
    <t>{50,20}</t>
  </si>
  <si>
    <t>6201341</t>
  </si>
  <si>
    <t>当生命值低于{0}%时，防御力提高{1}%。</t>
  </si>
  <si>
    <t>{{17,1,23}}</t>
  </si>
  <si>
    <t>6201342</t>
  </si>
  <si>
    <t>Lv2.防御效果提高至{0}%</t>
  </si>
  <si>
    <t>{{17,1,24}}</t>
  </si>
  <si>
    <t>6201343</t>
  </si>
  <si>
    <t>Lv3.防御效果提高至{0}%</t>
  </si>
  <si>
    <t>6201411</t>
  </si>
  <si>
    <t>{{1,0,0,1,100,0}|{27,0,3,44,4}|{3,0,40094,100}}</t>
  </si>
  <si>
    <t>6201421</t>
  </si>
  <si>
    <t>封印敌方随机目标3秒，并对其造成{0}%伤害</t>
  </si>
  <si>
    <t>6201422</t>
  </si>
  <si>
    <t>Lv2.封印时间延长至{0}秒并驱散敌方所有增益效果</t>
  </si>
  <si>
    <t>6201423</t>
  </si>
  <si>
    <t>Lv3.封印时间延长至{0}秒</t>
  </si>
  <si>
    <t>{{3,0,20005,100}}</t>
  </si>
  <si>
    <t>{100}</t>
  </si>
  <si>
    <t>6201431</t>
  </si>
  <si>
    <t>6201432</t>
  </si>
  <si>
    <t>6201433</t>
  </si>
  <si>
    <t>6201511</t>
  </si>
  <si>
    <t>{{3,1,70001,100}}</t>
  </si>
  <si>
    <t>{0.5,15,100,5}</t>
  </si>
  <si>
    <t>6201521</t>
  </si>
  <si>
    <t>每{0}秒对附近敌人造成{1}%的伤害，造成的伤害以{2}%的比例转化为自身的生命值，持续{3}秒。</t>
  </si>
  <si>
    <t>{{3,1,70002,100}}</t>
  </si>
  <si>
    <t>6201522</t>
  </si>
  <si>
    <t>{{3,1,70003,100}}</t>
  </si>
  <si>
    <t>6201523</t>
  </si>
  <si>
    <t>Lv3.吸血效果提高至{0}%</t>
  </si>
  <si>
    <t>6201531</t>
  </si>
  <si>
    <t>6201532</t>
  </si>
  <si>
    <t>{{3,1,10056,100}}</t>
  </si>
  <si>
    <t>6201541</t>
  </si>
  <si>
    <t>获得{0}%的吸血效果。</t>
  </si>
  <si>
    <t>{{3,1,10085,100}}</t>
  </si>
  <si>
    <t>6201542</t>
  </si>
  <si>
    <t>Lv2.效果提升至{0}%</t>
  </si>
  <si>
    <t>{{3,1,10086,100}}</t>
  </si>
  <si>
    <t>6201543</t>
  </si>
  <si>
    <t>Lv3.效果提升至{0}%</t>
  </si>
  <si>
    <t>{{3,1,140025,100}}</t>
  </si>
  <si>
    <t>6201611</t>
  </si>
  <si>
    <t>{{1,0,0,1,70,0}}</t>
  </si>
  <si>
    <t>{3,70}</t>
  </si>
  <si>
    <t>6201621</t>
  </si>
  <si>
    <t>锁定当前位置最远的敌方目标快速进行{0}次扑击，每次扑击造成{1}%的伤害。</t>
  </si>
  <si>
    <t>{{10,1,20162,20164,100}}</t>
  </si>
  <si>
    <t>{1}</t>
  </si>
  <si>
    <t>6201622</t>
  </si>
  <si>
    <t>Lv2.可额外扑击{0}次目标。</t>
  </si>
  <si>
    <t>{80}</t>
  </si>
  <si>
    <t>6201623</t>
  </si>
  <si>
    <t>Lv3.每次伤害提高至{0}%。</t>
  </si>
  <si>
    <t>6201631</t>
  </si>
  <si>
    <t>6201632</t>
  </si>
  <si>
    <t>6201641</t>
  </si>
  <si>
    <t>Lv3.每次伤害提高至{0}%</t>
  </si>
  <si>
    <t>6201642</t>
  </si>
  <si>
    <t>Lv2.流血效果提升至{0}%</t>
  </si>
  <si>
    <t>{{1,0,0,1,80,0}}</t>
  </si>
  <si>
    <t>6201643</t>
  </si>
  <si>
    <t>Lv3.流血效果提升至{0}%</t>
  </si>
  <si>
    <t>{{3,1,10212,100}}</t>
  </si>
  <si>
    <t>{20,50,3}</t>
  </si>
  <si>
    <t>6201651</t>
  </si>
  <si>
    <t>攻击时有{0}%的概率使目标&lt;color=#fd211cff&gt;流血&lt;/color&gt;，每秒造成{1}%的伤害，持续{2}秒。</t>
  </si>
  <si>
    <t>{{3,1,10213,100}}</t>
  </si>
  <si>
    <t>6201652</t>
  </si>
  <si>
    <t>Lv2.概率提高至{0}%。。</t>
  </si>
  <si>
    <t>{{3,1,10214,100}}</t>
  </si>
  <si>
    <t>6201653</t>
  </si>
  <si>
    <t>Lv3.流血伤害效果提升至{0}%。</t>
  </si>
  <si>
    <t>{{3,1,10324,100}}</t>
  </si>
  <si>
    <t>6201661</t>
  </si>
  <si>
    <t>对自身范围内正在&lt;color=#fd211cff&gt;流血&lt;/color&gt;的目标攻击提高{0}%。</t>
  </si>
  <si>
    <t>{{3,1,10429,100}}</t>
  </si>
  <si>
    <t>6201662</t>
  </si>
  <si>
    <t>Lv2.攻击力提高至{0}%。</t>
  </si>
  <si>
    <t>{{3,1,10430,100}}</t>
  </si>
  <si>
    <t>6201663</t>
  </si>
  <si>
    <t>Lv3.攻击力提高至{0}%。</t>
  </si>
  <si>
    <t>{{1,0,0,1,50,0}|{3,1,10175,100}}</t>
  </si>
  <si>
    <t>{{3,1,10175,100}}</t>
  </si>
  <si>
    <t>6201711</t>
  </si>
  <si>
    <t>{{2,0,0,1,70,0}|{33,0}|{37,0,18}}</t>
  </si>
  <si>
    <t>{3,70,30}</t>
  </si>
  <si>
    <t>给最虚弱的{0}个友方魔灵恢复等同于{1}%攻击力的治疗效果，并驱散其负面效果。普通攻击命中敌人后，对最虚弱的友方魔灵恢复造成伤害的{2}%的治疗效果。</t>
  </si>
  <si>
    <t>{{2,0,0,1,80,0}|{33,0}|{37,0,18}}</t>
  </si>
  <si>
    <t>6201722</t>
  </si>
  <si>
    <t>{{2,0,0,1,90,0}|{33,0}|{37,0,18}}</t>
  </si>
  <si>
    <t>{90}</t>
  </si>
  <si>
    <t>6201723</t>
  </si>
  <si>
    <t>6201731</t>
  </si>
  <si>
    <t>6201732</t>
  </si>
  <si>
    <t>6201741</t>
  </si>
  <si>
    <t>攻击命中敌人后，对最虚弱的友方魔灵恢复造成伤害的{0}%的治疗效果。</t>
  </si>
  <si>
    <t>6201742</t>
  </si>
  <si>
    <t>6201743</t>
  </si>
  <si>
    <t>{{24,0,10178,4,2,2,0}}</t>
  </si>
  <si>
    <t>6201751</t>
  </si>
  <si>
    <t>6201752</t>
  </si>
  <si>
    <t>6201753</t>
  </si>
  <si>
    <t>{{10,1,20171,20177,50}}</t>
  </si>
  <si>
    <t>6201761</t>
  </si>
  <si>
    <t>进行普通攻击时有{0}%概率会同时攻击2个敌方目标。</t>
  </si>
  <si>
    <t>{{10,1,20171,20177,80}}</t>
  </si>
  <si>
    <t>6201762</t>
  </si>
  <si>
    <t>{{10,1,20171,20177,100}}</t>
  </si>
  <si>
    <t>6201763</t>
  </si>
  <si>
    <t>6201771</t>
  </si>
  <si>
    <t>6201811</t>
  </si>
  <si>
    <t>{{1,0,0,1,50,0}|{3,1,10012,100}}</t>
  </si>
  <si>
    <t>{15,100,50,20,3}</t>
  </si>
  <si>
    <t>6201821</t>
  </si>
  <si>
    <t>15秒冷却，吼叫跺脚对周边100距离敌人造成50%攻击伤害，每有一个敌人受到伤害，则自身防御增加20%，持续3秒</t>
  </si>
  <si>
    <t>6201911</t>
  </si>
  <si>
    <t>{5,60}</t>
  </si>
  <si>
    <t>6201921</t>
  </si>
  <si>
    <t>快速向天射出{0}支箭，随机命中范围的目标每支造成{1}%伤害</t>
  </si>
  <si>
    <t>{{1,0,0,1,85,0}}</t>
  </si>
  <si>
    <t>{85}</t>
  </si>
  <si>
    <t>6201922</t>
  </si>
  <si>
    <t>{{10,1,20192,20194,100}}</t>
  </si>
  <si>
    <t>{100,1}</t>
  </si>
  <si>
    <t>6201923</t>
  </si>
  <si>
    <t>Lv3.伤害提高至{0}%并额外增加{1}支箭</t>
  </si>
  <si>
    <t>{15,1.5}</t>
  </si>
  <si>
    <t>6201931</t>
  </si>
  <si>
    <t>攻击时有{0}%概率造成{1}倍伤害</t>
  </si>
  <si>
    <t>6201932</t>
  </si>
  <si>
    <t>Lv2.提高的伤害变为{0}倍</t>
  </si>
  <si>
    <t>{{1,0,0,1,300,0}}</t>
  </si>
  <si>
    <t>6201933</t>
  </si>
  <si>
    <t>Lv3.提高的伤害变为{0}倍</t>
  </si>
  <si>
    <t>{{1,0,0,1,100,0}}</t>
  </si>
  <si>
    <t>6201941</t>
  </si>
  <si>
    <t>6300011</t>
  </si>
  <si>
    <t>{{1,0,0,1,25,0}|{3,0,40267,100}|{3,0,40387,100}}</t>
  </si>
  <si>
    <t>{200,3,60}</t>
  </si>
  <si>
    <t>对环形范围内的敌人造成{0}%的伤害，同时对受到伤害的目标造成持续{1}秒的流血效果，每秒造成{2}%的伤害。</t>
  </si>
  <si>
    <t>{{1,0,0,1,30,0}|{3,0,40267,100}|{3,0,40387,100}}</t>
  </si>
  <si>
    <t>{240}</t>
  </si>
  <si>
    <t>6300022</t>
  </si>
  <si>
    <t>Lv2.造成伤害提高至{0}%</t>
  </si>
  <si>
    <t>{{1,0,0,1,30,0}|{3,0,40130,100}|{3,0,40387,100}}</t>
  </si>
  <si>
    <t>{20,5}</t>
  </si>
  <si>
    <t>6300023</t>
  </si>
  <si>
    <t>Lv3.受到伤害的目标防御降低{0}%持续{1}秒</t>
  </si>
  <si>
    <t>6300031</t>
  </si>
  <si>
    <t>6300032</t>
  </si>
  <si>
    <t>{{17,1,46}}</t>
  </si>
  <si>
    <t>6300041</t>
  </si>
  <si>
    <t>每失去{0}%的生命值，受到的治疗效果提升{1}%。</t>
  </si>
  <si>
    <t>{{17,1,58}}</t>
  </si>
  <si>
    <t>6300042</t>
  </si>
  <si>
    <t>{{17,1,59}}</t>
  </si>
  <si>
    <t>6300043</t>
  </si>
  <si>
    <t>{{3,1,10325,100}}</t>
  </si>
  <si>
    <t>{8,10,4,20}</t>
  </si>
  <si>
    <t>6300051</t>
  </si>
  <si>
    <t>每隔{0}秒，驱散自身的异常状态，并额外恢复自身{1}%的生命值，并在接下来的{2}秒内提高{3}%的防御力。</t>
  </si>
  <si>
    <t>6300052</t>
  </si>
  <si>
    <t>Lv2.间隔时间缩短至{0}秒。</t>
  </si>
  <si>
    <t>{{3,1,10431,100}}</t>
  </si>
  <si>
    <t>6300053</t>
  </si>
  <si>
    <t>Lv3.恢复效果提升至{0}%。</t>
  </si>
  <si>
    <t>{{1,0,0,3,10}|{3,0,40267,100}}</t>
  </si>
  <si>
    <t>6300111</t>
  </si>
  <si>
    <t>{{14,0,50,0,1,30,0}|{14,0,50,0,1,60,0}|{3,0,40092,100}}</t>
  </si>
  <si>
    <t>{90,2,90}</t>
  </si>
  <si>
    <t>6300121</t>
  </si>
  <si>
    <t>对前方区域内的敌方魔灵造成{0}%伤害和持续{1}秒的&lt;color=#fd211cff&gt;魅惑&lt;/color&gt;效果，同时恢复自身{2}%生命值。</t>
  </si>
  <si>
    <t>{{14,0,50,0,1,30,0}|{14,0,50,0,1,60,0}|{3,0,40093,100}}</t>
  </si>
  <si>
    <t>6300122</t>
  </si>
  <si>
    <t>Lv2.魅惑效果延长至{0}秒</t>
  </si>
  <si>
    <t>{{14,0,100,0,1,30,0}|{14,0,100,0,1,60,0}|{3,0,40093,100}}</t>
  </si>
  <si>
    <t>6300123</t>
  </si>
  <si>
    <t>Lv3.回复效果提升至{0}%</t>
  </si>
  <si>
    <t>6300131</t>
  </si>
  <si>
    <t>6300132</t>
  </si>
  <si>
    <t>{{3,1,10326,100}}</t>
  </si>
  <si>
    <t>6300141</t>
  </si>
  <si>
    <t>普通攻击时有{0}%的几率附带&lt;color=#fd211cff&gt;魅惑&lt;/color&gt;效果，使目标攻击其友方魔灵。</t>
  </si>
  <si>
    <t>{{3,1,20035,100}}</t>
  </si>
  <si>
    <t>6300142</t>
  </si>
  <si>
    <t>{{3,1,20036,100}}</t>
  </si>
  <si>
    <t>6300143</t>
  </si>
  <si>
    <t>{{1,0,0,1,50,0}|{3,0,10327,100}}</t>
  </si>
  <si>
    <t>{15,10,10,3}</t>
  </si>
  <si>
    <t>6300151</t>
  </si>
  <si>
    <t>普通攻击可以对友方释放，释放后增加该魔灵{0}%的攻击力、{1}%的生命值和{2}%的暴击属性，持续{3}秒。</t>
  </si>
  <si>
    <t>{{1,0,0,1,50,0}|{3,0,10432,100}}</t>
  </si>
  <si>
    <t>{20,15,15}</t>
  </si>
  <si>
    <t>6300152</t>
  </si>
  <si>
    <t>Lv2.魔灵{0}%的攻击力、{1}%的生命值和{2}%的暴击属性。</t>
  </si>
  <si>
    <t>{{1,0,0,1,50,0}|{3,0,10433,100}}</t>
  </si>
  <si>
    <t>6300153</t>
  </si>
  <si>
    <t>6300161</t>
  </si>
  <si>
    <t>被动：普通攻击可以对友方释放，释放后增加该魔灵的攻击力、生命值和暴击属性</t>
  </si>
  <si>
    <t>6300211</t>
  </si>
  <si>
    <t>6300311</t>
  </si>
  <si>
    <t>{{1,0,0,1,120,0}|{3,0,40051,100}}</t>
  </si>
  <si>
    <t>6300321</t>
  </si>
  <si>
    <t>对正前方的敌人造成{0}%的伤害并&lt;color=#fd211cff&gt;沉默&lt;/color&gt;目标，持续{1}秒，期间目标无法使用技能。</t>
  </si>
  <si>
    <t>{{1,0,0,1,160,0}|{3,0,40051,100}}</t>
  </si>
  <si>
    <t>6300322</t>
  </si>
  <si>
    <t>{{1,0,0,1,160,0}|{3,0,40052,100}}</t>
  </si>
  <si>
    <t>6300323</t>
  </si>
  <si>
    <t>Lv3.沉默效果提升至{0}秒</t>
  </si>
  <si>
    <t>6300331</t>
  </si>
  <si>
    <t>6300332</t>
  </si>
  <si>
    <t>{{13,1,25}}</t>
  </si>
  <si>
    <t>{8,5}</t>
  </si>
  <si>
    <t>6300341</t>
  </si>
  <si>
    <t>战场上每有一个魔灵死亡，则自身获得{0}%的生命值回复和{1}%攻击力的永久加成。</t>
  </si>
  <si>
    <t>{{13,1,27}}</t>
  </si>
  <si>
    <t>{8,8}</t>
  </si>
  <si>
    <t>6300342</t>
  </si>
  <si>
    <t>Lv2.恢复{0}%生命值，永久加成{1}%的攻击力。</t>
  </si>
  <si>
    <t>{{13,1,28}}</t>
  </si>
  <si>
    <t>6300343</t>
  </si>
  <si>
    <t>Lv3.恢复{0}%生命值，永久加成{1}%的攻击力。</t>
  </si>
  <si>
    <t>{{3,1,10328,100}}</t>
  </si>
  <si>
    <t>{5,20}</t>
  </si>
  <si>
    <t>6300351</t>
  </si>
  <si>
    <t>每次受到伤害时，有{0}%概率消耗自身{1}%的魔晶值进行抵消。</t>
  </si>
  <si>
    <t>{{3,1,10434,100}}</t>
  </si>
  <si>
    <t>6300352</t>
  </si>
  <si>
    <t>{{3,1,10435,100}}</t>
  </si>
  <si>
    <t>6300353</t>
  </si>
  <si>
    <t>Lv3.魔晶值消耗降低至{0}%。</t>
  </si>
  <si>
    <t>{{1,0,0,1,25,0}}</t>
  </si>
  <si>
    <t>6300411</t>
  </si>
  <si>
    <t>{{29,0}|{28,1,3,1}}</t>
  </si>
  <si>
    <t>6300421</t>
  </si>
  <si>
    <t>对敌方目标施放所有面具，每个面具造成{0}%伤害。</t>
  </si>
  <si>
    <t>{{29,0}|{28,1,4,1}}</t>
  </si>
  <si>
    <t>{70}</t>
  </si>
  <si>
    <t>6300422</t>
  </si>
  <si>
    <t>Lv2.面具造成伤害提升至{0}%</t>
  </si>
  <si>
    <t>{{29,0}|{28,1,5,1}}</t>
  </si>
  <si>
    <t>6300423</t>
  </si>
  <si>
    <t>Lv3.面具造成伤害提升至{0}%</t>
  </si>
  <si>
    <t>6300431</t>
  </si>
  <si>
    <t>6300432</t>
  </si>
  <si>
    <t>{{28,1,3,1}}</t>
  </si>
  <si>
    <t>{4,10}</t>
  </si>
  <si>
    <t>6300441</t>
  </si>
  <si>
    <t>战场上每有一个魔灵死亡，则自身获得一个面具，最多携带{0}个面具。普通攻击有{1}%的概率获得1个面具。</t>
  </si>
  <si>
    <t>{{28,1,4,1}}</t>
  </si>
  <si>
    <t>6300442</t>
  </si>
  <si>
    <t>Lv2.魔灵阵亡后可获得面具数提升至{0}层</t>
  </si>
  <si>
    <t>{{28,1,5,1}}</t>
  </si>
  <si>
    <t>6300443</t>
  </si>
  <si>
    <t>Lv3.可携带最大面具数提升至{0}。</t>
  </si>
  <si>
    <t>{{28,1,3,2}}</t>
  </si>
  <si>
    <t>6300451</t>
  </si>
  <si>
    <t>战场上每有魔灵阵亡也会获得{0}层面具</t>
  </si>
  <si>
    <t>{{28,1,4,2}}</t>
  </si>
  <si>
    <t>6300452</t>
  </si>
  <si>
    <t>{{28,1,5,2}}</t>
  </si>
  <si>
    <t>6300453</t>
  </si>
  <si>
    <t>Lv3.可携带最大面具数增加1</t>
  </si>
  <si>
    <t>{{28,1,6,2}}</t>
  </si>
  <si>
    <t>6300461</t>
  </si>
  <si>
    <t>{{28,1,7,2}}</t>
  </si>
  <si>
    <t>6300462</t>
  </si>
  <si>
    <t>{{28,1,8,2}}</t>
  </si>
  <si>
    <t>6300463</t>
  </si>
  <si>
    <t>6300471</t>
  </si>
  <si>
    <t>{{29,0}|{28,1,6,1}}</t>
  </si>
  <si>
    <t>6300481</t>
  </si>
  <si>
    <t>{{29,0}|{28,1,7,1}}</t>
  </si>
  <si>
    <t>6300482</t>
  </si>
  <si>
    <t>{{29,0}|{28,1,8,1}}</t>
  </si>
  <si>
    <t>6300483</t>
  </si>
  <si>
    <t>{{13,1,31}|{3,1,10438,100}}</t>
  </si>
  <si>
    <t>6300491</t>
  </si>
  <si>
    <t>{{13,1,32}|{3,1,10438,100}}</t>
  </si>
  <si>
    <t>6300492</t>
  </si>
  <si>
    <t>{{13,1,33}|{3,1,10438,100}}</t>
  </si>
  <si>
    <t>6300493</t>
  </si>
  <si>
    <t>{{3,1,10329,100}}</t>
  </si>
  <si>
    <t>{8,20,5}</t>
  </si>
  <si>
    <t>6300501</t>
  </si>
  <si>
    <t>每隔{0}秒，增加自身{1}%的攻速，持续{2}秒。</t>
  </si>
  <si>
    <t>{{3,1,10436,100}}</t>
  </si>
  <si>
    <t>6300502</t>
  </si>
  <si>
    <t>Lv2.攻速加成提高至{0}%。</t>
  </si>
  <si>
    <t>{{3,1,10437,100}}</t>
  </si>
  <si>
    <t>{8}</t>
  </si>
  <si>
    <t>6300503</t>
  </si>
  <si>
    <t>6300511</t>
  </si>
  <si>
    <t>{{1,0,0,1,60,0}|{3,0,10133,100}}</t>
  </si>
  <si>
    <t>{3,60,2.5}</t>
  </si>
  <si>
    <t>6300521</t>
  </si>
  <si>
    <t>随机对{0}个敌人吐出蜘蛛网，每秒造成{1}%的伤害和&lt;color=#fd211cff&gt;定身&lt;/color&gt;效果，持续{2}秒。</t>
  </si>
  <si>
    <t>{{1,0,0,1,70,0}|{3,0,10133,100}}</t>
  </si>
  <si>
    <t>6300522</t>
  </si>
  <si>
    <t>{{1,0,0,1,70,0}|{3,0,10134,100}}</t>
  </si>
  <si>
    <t>6300523</t>
  </si>
  <si>
    <t>Lv3.定身时间延长至{0}秒</t>
  </si>
  <si>
    <t>6300531</t>
  </si>
  <si>
    <t>6300532</t>
  </si>
  <si>
    <t>{{3,1,10330,100}}</t>
  </si>
  <si>
    <t>{3,60,3,5,2,7,2}</t>
  </si>
  <si>
    <t>6300541</t>
  </si>
  <si>
    <t>普通攻击时，会对目标叠加蜘蛛丝层数，当层数叠到{0}层时，触发&lt;color=#fd211cff&gt;中毒&lt;/color&gt;效果，每秒受到{1}%的伤害，持续{2}秒；当层数叠加到{3}层时，触发&lt;color=#fd211cff&gt;沉默&lt;/color&gt;效果，持续{4}秒；当层数叠加到{5}层时，触发&lt;color=#fd211cff&gt;定身&lt;/color&gt;效果，持续{6}秒。</t>
  </si>
  <si>
    <t>{{3,1,10442,100}}</t>
  </si>
  <si>
    <t>{70,4}</t>
  </si>
  <si>
    <t>6300542</t>
  </si>
  <si>
    <t>Lv2.中毒效果每秒伤害提升至{0}%，持续时间提升至{1}秒。</t>
  </si>
  <si>
    <t>{{3,1,10444,100}}</t>
  </si>
  <si>
    <t>6300543</t>
  </si>
  <si>
    <t>Lv3.沉默效果持续时间提升至{0}秒，定身效果持续时间提升至{1}秒。</t>
  </si>
  <si>
    <t>6300551</t>
  </si>
  <si>
    <t>增加自身{0}%的吸血效果。</t>
  </si>
  <si>
    <t>{{5,1,14,15,0}}</t>
  </si>
  <si>
    <t>6300552</t>
  </si>
  <si>
    <t>Lv2.吸血效果提高至{0}%</t>
  </si>
  <si>
    <t>6300553</t>
  </si>
  <si>
    <t>6300611</t>
  </si>
  <si>
    <t>{{13,0,18}}</t>
  </si>
  <si>
    <t>{10,10,3}</t>
  </si>
  <si>
    <t>6300621</t>
  </si>
  <si>
    <t>鼓舞士气，使所有友方魔灵获得{0}%的攻击力提升和{1}%的防御力提升，持续{2}秒。</t>
  </si>
  <si>
    <t>{{13,0,18}|{9,0,8}}</t>
  </si>
  <si>
    <t>6300622</t>
  </si>
  <si>
    <t>Lv2.可额外获得1个吸收生命上限{0}%效果的护盾。</t>
  </si>
  <si>
    <t>{{13,0,19}|{9,0,8}}</t>
  </si>
  <si>
    <t>6300623</t>
  </si>
  <si>
    <t>6300631</t>
  </si>
  <si>
    <t>6300632</t>
  </si>
  <si>
    <t>{100,15}</t>
  </si>
  <si>
    <t>{{1,0,0,1,150,0}|{3,0,40042,100}}</t>
  </si>
  <si>
    <t>6300641</t>
  </si>
  <si>
    <t>攻击时有{0}%的概率召唤水柱，对目标魔灵进行持续{1}秒的&lt;color=#fd211cff&gt;眩晕&lt;/color&gt;。</t>
  </si>
  <si>
    <t>{100,25}</t>
  </si>
  <si>
    <t>{{1,0,0,1,200,0}|{3,0,40042,100}}</t>
  </si>
  <si>
    <t>6300642</t>
  </si>
  <si>
    <t>{100,35}</t>
  </si>
  <si>
    <t>{35}</t>
  </si>
  <si>
    <t>6300643</t>
  </si>
  <si>
    <t>{{3,1,10332,100}}</t>
  </si>
  <si>
    <t>{5,5,3}</t>
  </si>
  <si>
    <t>6300651</t>
  </si>
  <si>
    <t>每次攻击时，自身一定范围的友方魔灵会提升1次{0}%的攻击力，效果至多叠加{1}层，持续{2}秒。</t>
  </si>
  <si>
    <t>6300652</t>
  </si>
  <si>
    <t>Lv2.单次攻击力强化效果提升至{0}%。</t>
  </si>
  <si>
    <t>6300653</t>
  </si>
  <si>
    <t>Lv3.效果层数上限提升至{0}层。</t>
  </si>
  <si>
    <t>6300711</t>
  </si>
  <si>
    <t>6300811</t>
  </si>
  <si>
    <t>{{12,0,48}|{1,0,0,1,100,0}|{3,0,40388,100}}</t>
  </si>
  <si>
    <t>{150,100,50,4}</t>
  </si>
  <si>
    <t>6300821</t>
  </si>
  <si>
    <t>对最远的敌人发射一枚强力火球，火球命中后发生爆炸，范围内敌人受到{0}%攻击力的伤害。火球还会对沿途的敌人造成{1}%攻击力的伤害和{2}%攻击力的灼烧效果，持续{3}秒。</t>
  </si>
  <si>
    <t>{{12,0,49}|{1,0,0,1,100,0}|{3,0,40388,100}}</t>
  </si>
  <si>
    <t>6300822</t>
  </si>
  <si>
    <t>Lv2.火球爆炸伤害提升至{0}%</t>
  </si>
  <si>
    <t>{{12,0,49}|{1,0,0,1,100,0}|{3,0,40389,100}}</t>
  </si>
  <si>
    <t>6300823</t>
  </si>
  <si>
    <t>Lv3.灼烧持续时间延长至{0}秒</t>
  </si>
  <si>
    <t>6300831</t>
  </si>
  <si>
    <t>6300832</t>
  </si>
  <si>
    <t>{{3,1,10333,100}}</t>
  </si>
  <si>
    <t>{5,20,10}</t>
  </si>
  <si>
    <t>{5,20,3}</t>
  </si>
  <si>
    <t>6300841</t>
  </si>
  <si>
    <t>每发动1次普通攻击，攻速提升{0}%，最多可提升至{1}%，加成效果持续{2}秒。</t>
  </si>
  <si>
    <t>{{3,1,10453,100}}</t>
  </si>
  <si>
    <t>6300842</t>
  </si>
  <si>
    <t>Lv2.攻速加成上限提升至{0}%。</t>
  </si>
  <si>
    <t>{{3,1,10455,100}}</t>
  </si>
  <si>
    <t>{7,35}</t>
  </si>
  <si>
    <t>6300843</t>
  </si>
  <si>
    <t>Lv3.单次攻速提升{0}%，加成上限提升至{1}%。</t>
  </si>
  <si>
    <t>{{5,1,9,10,1}}</t>
  </si>
  <si>
    <t>6300851</t>
  </si>
  <si>
    <t>额外获得{0}%的攻速加成。</t>
  </si>
  <si>
    <t>{{5,1,9,15,1}}</t>
  </si>
  <si>
    <t>6300852</t>
  </si>
  <si>
    <t>Lv2.攻速加成效果提升至{0}%。</t>
  </si>
  <si>
    <t>{{5,1,9,20,1}}</t>
  </si>
  <si>
    <t>6300853</t>
  </si>
  <si>
    <t>Lv3.攻速加成效果提升至{0}%。</t>
  </si>
  <si>
    <t>6300911</t>
  </si>
  <si>
    <t>{{2,0,0,1,80,0}|{9,0,30}|{3,0,140039,100}}</t>
  </si>
  <si>
    <t>{{3,1,10457,100}}</t>
  </si>
  <si>
    <t>{30,80,120,15}</t>
  </si>
  <si>
    <t>6300921</t>
  </si>
  <si>
    <t>普通攻击会有{0}%的概率获得光子能量。释放收集的所有光子，对全部友方魔灵恢复{1}~{2}%自身攻击力的生命值，并获得额外的{3}%护盾效果。</t>
  </si>
  <si>
    <t>{{3,1,10459,100}}</t>
  </si>
  <si>
    <t>6300922</t>
  </si>
  <si>
    <t>{{3,1,10460,100}}</t>
  </si>
  <si>
    <t>6300923</t>
  </si>
  <si>
    <t>6300931</t>
  </si>
  <si>
    <t>6300932</t>
  </si>
  <si>
    <t>{{3,1,10215,100}}</t>
  </si>
  <si>
    <t>{6,30}</t>
  </si>
  <si>
    <t>{5,30}</t>
  </si>
  <si>
    <t>6300941</t>
  </si>
  <si>
    <t>{0}秒内提升自己{1}%的攻击速度。</t>
  </si>
  <si>
    <t>{{3,1,10217,100}}</t>
  </si>
  <si>
    <t>6300942</t>
  </si>
  <si>
    <t>{{3,1,10218,100}}</t>
  </si>
  <si>
    <t>6300943</t>
  </si>
  <si>
    <t>{{9,1,29}}</t>
  </si>
  <si>
    <t>6300951</t>
  </si>
  <si>
    <t>入场时，自身获得等同于{0}%最大生命值的护盾。</t>
  </si>
  <si>
    <t>{{9,1,31}}</t>
  </si>
  <si>
    <t>6300952</t>
  </si>
  <si>
    <t>Lv2.护盾效果提升至{0}%。</t>
  </si>
  <si>
    <t>{{9,1,32}}</t>
  </si>
  <si>
    <t>6300953</t>
  </si>
  <si>
    <t>Lv3.护盾效果提升至{0}%。</t>
  </si>
  <si>
    <t>6301011</t>
  </si>
  <si>
    <t>{{1,0,0,1,35,0}|{36,0,0}|{3,0,10388,0}|{1,0,0,1,140,0}}</t>
  </si>
  <si>
    <t>{105,140,2}</t>
  </si>
  <si>
    <t>{210,140,2}</t>
  </si>
  <si>
    <t>6301021</t>
  </si>
  <si>
    <t>向范围内最远的敌人冲刺，对其造成3段总共{0}%的连续伤害，最后再跳起重砸地面对范围内的敌方目标造成{1}%伤害和{2}秒的&lt;color=#fd211cff&gt;眩晕&lt;/color&gt;状态。</t>
  </si>
  <si>
    <t>{{1,0,0,1,40,0}|{36,0,0}|{3,0,10388,0}|{1,0,0,1,160,0}}</t>
  </si>
  <si>
    <t>{120,160}</t>
  </si>
  <si>
    <t>{230,160}</t>
  </si>
  <si>
    <t>6301022</t>
  </si>
  <si>
    <t>Lv2.单体伤害提升至{0}%，群体伤害提升至{1}%。</t>
  </si>
  <si>
    <t>{{1,0,0,1,40,0}|{36,0,0}|{3,0,10388,0}|{1,0,0,1,160,0}|{3,0,10129,100}}</t>
  </si>
  <si>
    <t>{20,4}</t>
  </si>
  <si>
    <t>6301023</t>
  </si>
  <si>
    <t>Lv3.重砸范围内的目标防御力降低{0}%，持续{1}秒。</t>
  </si>
  <si>
    <t>6301031</t>
  </si>
  <si>
    <t>6301032</t>
  </si>
  <si>
    <t>{{3,1,10335,100}}</t>
  </si>
  <si>
    <t>{10,2}</t>
  </si>
  <si>
    <t>6301041</t>
  </si>
  <si>
    <t>攻击时有{0}%的概率造成敌方{1}秒的&lt;color=#fd211cff&gt;眩晕&lt;/color&gt;。</t>
  </si>
  <si>
    <t>{{3,1,10389,100}}</t>
  </si>
  <si>
    <t>6301042</t>
  </si>
  <si>
    <t>Lv2.概率提高至{0}%</t>
  </si>
  <si>
    <t>{{3,1,10390,100}}</t>
  </si>
  <si>
    <t>6301043</t>
  </si>
  <si>
    <t>Lv3.概率提高至{0}%</t>
  </si>
  <si>
    <t>{{5,1,4,5,1}|{5,1,5,10,1}}</t>
  </si>
  <si>
    <t>{5,10}</t>
  </si>
  <si>
    <t>6301051</t>
  </si>
  <si>
    <t>自身暴击几率提高{0}%，暴击伤害提高{1}%。</t>
  </si>
  <si>
    <t>{{5,1,4,7,1}|{5,1,5,15,1}}</t>
  </si>
  <si>
    <t>6301052</t>
  </si>
  <si>
    <t>Lv2.暴击几率提升至{0}%，暴击伤害提高{1}%。</t>
  </si>
  <si>
    <t>{{5,1,4,10,1}|{5,1,5,20,1}}</t>
  </si>
  <si>
    <t>{10,20}</t>
  </si>
  <si>
    <t>6301053</t>
  </si>
  <si>
    <t>Lv3.暴击几率提升至{0}%，暴击伤害提高{1}%。</t>
  </si>
  <si>
    <t>6301111</t>
  </si>
  <si>
    <t>{{3,1,140049,100}}</t>
  </si>
  <si>
    <t>6301211</t>
  </si>
  <si>
    <t>{{2,1,0,1,20,1}|{3,0,10297,100}}</t>
  </si>
  <si>
    <t>{20,80,120,5}</t>
  </si>
  <si>
    <t>6301221</t>
  </si>
  <si>
    <t>金刚双手捶胸，自身的体格增大，立即恢复{0}%的生命值。但由于魔晶的侵蚀，金刚进入暴怒状态，丧失理智，伤害在{1}~{2}%之间进行波动，持续{3}秒。</t>
  </si>
  <si>
    <t>{{2,1,0,1,30,1}|{3,0,10297,100}|{3,1,40296,100}}</t>
  </si>
  <si>
    <t>{30,200}</t>
  </si>
  <si>
    <t>6301222</t>
  </si>
  <si>
    <t>Lv2.恢复效果提升至{0}%，在暴怒期间，击杀敌人额外恢复自身的{1}%攻击力的生命。</t>
  </si>
  <si>
    <t>{{2,1,0,1,40,1}|{3,0,10297,100}|{3,1,40296,100}}</t>
  </si>
  <si>
    <t>6301223</t>
  </si>
  <si>
    <t>{{5,1,3,12,1}}</t>
  </si>
  <si>
    <t>{12}</t>
  </si>
  <si>
    <t>6301231</t>
  </si>
  <si>
    <t>{{5,1,3,18,1}}</t>
  </si>
  <si>
    <t>{18}</t>
  </si>
  <si>
    <t>6301232</t>
  </si>
  <si>
    <t>{{1,0,0,1,150,0}|{3,0,10298,100}}</t>
  </si>
  <si>
    <t>{2,150,50,50,30,50,20}</t>
  </si>
  <si>
    <t>6301241</t>
  </si>
  <si>
    <t>入场技：金刚入场时跳向敌方目标密集的区域，对区域内的敌方目标造成{0}秒的&lt;color=#fd211cff&gt;眩晕&lt;/color&gt;和{1}%的伤害。
被动：当金刚的生命值高于{2}%时，向四周产生震荡效果，一定范围内的敌人每秒受到{3}%伤害，但也对自身造成{4}%的伤害；当生命值低于{5}%时，获得每秒{6}%攻击力的恢复效果</t>
  </si>
  <si>
    <t>{{1,0,0,1,300,0}|{3,0,10505,100}}</t>
  </si>
  <si>
    <t>{300,3,5,5}</t>
  </si>
  <si>
    <t>6301242</t>
  </si>
  <si>
    <t>Lv2.入场技造成的伤害提升至{0}%，眩晕效果延长至{1}秒，并且每眩晕一个敌人，额外增加自身的{2}%防御力，持续{3}秒。</t>
  </si>
  <si>
    <t>{60,20,30,30}</t>
  </si>
  <si>
    <t>6301243</t>
  </si>
  <si>
    <t>Lv3.被动效果中对敌人的伤害提升至{0}%，对自身的伤害变为{1}%，自身血量较低时恢复效果提升至{2}%，且获得额外的{3}%攻击力。</t>
  </si>
  <si>
    <t>{{3,0,40181,100}|{3,1,10299,100}}</t>
  </si>
  <si>
    <t>{30,3}</t>
  </si>
  <si>
    <t>6301251</t>
  </si>
  <si>
    <t>金刚&lt;color=#fd211cff&gt;嘲讽&lt;/color&gt;四周的敌方目标攻击自己，并且反弹{0}%的伤害，持续{1}秒。</t>
  </si>
  <si>
    <t>{{3,0,40181,100}|{3,1,10506,100}}</t>
  </si>
  <si>
    <t>6301252</t>
  </si>
  <si>
    <t>Lv2.反伤效果提升至{0}%。</t>
  </si>
  <si>
    <t>{{3,0,40181,100}|{3,1,10507,100}}</t>
  </si>
  <si>
    <t>{50,30,5}</t>
  </si>
  <si>
    <t>6301253</t>
  </si>
  <si>
    <t>Lv3.反伤效果提升至{0}%，并且在嘲讽期间，金刚被攻击有{1}%几率回复自身{2}%最大生命值血量。</t>
  </si>
  <si>
    <t>{{17,1,42}|{17,1,43}}</t>
  </si>
  <si>
    <t>6301261</t>
  </si>
  <si>
    <t>6301262</t>
  </si>
  <si>
    <t>{{17,1,65}|{17,1,66}}</t>
  </si>
  <si>
    <t>6301263</t>
  </si>
  <si>
    <t>{{17,1,44}}</t>
  </si>
  <si>
    <t>{30,5,10,5,5,5,10}</t>
  </si>
  <si>
    <t>6301271</t>
  </si>
  <si>
    <t>金刚被魔晶的狂暴能量所影响，当生命值首次低于{0}%时，触发{1}秒持续恢复效果，每秒恢复{2}%的生命值；当之后生命值再次低于{0}%时，触发较弱的恢复效果，{3}秒内每秒恢复{4}%的生命值，但金刚会在恢复结束后，因为力竭导致攻击力在{5}秒内&lt;color=#fd211cff&gt;减弱&lt;/color&gt;{6}%。</t>
  </si>
  <si>
    <t>{{17,1,67}}</t>
  </si>
  <si>
    <t>6301272</t>
  </si>
  <si>
    <t>Lv2.首次恢复效果提升至每秒{0}%。</t>
  </si>
  <si>
    <t>{{17,1,68}}</t>
  </si>
  <si>
    <t>6301273</t>
  </si>
  <si>
    <t>Lv3.后续恢复效果提升至每秒{0}%,力竭状态消失。</t>
  </si>
  <si>
    <t>{{17,1,69}}</t>
  </si>
  <si>
    <t>{20,7}</t>
  </si>
  <si>
    <t>6301274</t>
  </si>
  <si>
    <t>Lv4.首次恢复效果提升至每秒{0}%,后续恢复效果提升至每秒{1}%。</t>
  </si>
  <si>
    <t>6301311</t>
  </si>
  <si>
    <t>{{2,0,0,2,15,0}}</t>
  </si>
  <si>
    <t>{3,15}</t>
  </si>
  <si>
    <t>6301321</t>
  </si>
  <si>
    <t>治疗范围内最虚弱的{0}个友方魔灵，恢复值等同于独角兽生命上限的{1}%。</t>
  </si>
  <si>
    <t>{{2,0,0,2,20,0}}</t>
  </si>
  <si>
    <t>6301322</t>
  </si>
  <si>
    <t>Lv2.治疗效果提升至独角兽生命值上限的{0}%。</t>
  </si>
  <si>
    <t>{{2,0,0,2,25,0}|{4,0}|{37,0,18}}</t>
  </si>
  <si>
    <t>6301323</t>
  </si>
  <si>
    <t>Lv3.治疗效果提升至独角兽生命值上限的{0}%，并驱散目标所有异常状态。</t>
  </si>
  <si>
    <t>6301331</t>
  </si>
  <si>
    <t>6301332</t>
  </si>
  <si>
    <t>{{3,1,10337,100}}</t>
  </si>
  <si>
    <t>6301341</t>
  </si>
  <si>
    <t>每参与击杀一名敌人，自身的生命值恢复{0}%。</t>
  </si>
  <si>
    <t>{{3,1,10461,100}}</t>
  </si>
  <si>
    <t>6301342</t>
  </si>
  <si>
    <t>{{3,1,10462,100}}</t>
  </si>
  <si>
    <t>6301343</t>
  </si>
  <si>
    <t>{{17,1,47}}</t>
  </si>
  <si>
    <t>6301351</t>
  </si>
  <si>
    <t>自身生命值每减少{0}%，攻击力提高{1}%。</t>
  </si>
  <si>
    <t>{{17,1,60}}</t>
  </si>
  <si>
    <t>6301352</t>
  </si>
  <si>
    <t>Lv2.攻击力强化效果提升至{0}%。</t>
  </si>
  <si>
    <t>{{17,1,61}}</t>
  </si>
  <si>
    <t>6301353</t>
  </si>
  <si>
    <t>Lv3.攻击力强化效果提升至{0}%。</t>
  </si>
  <si>
    <t>6301411</t>
  </si>
  <si>
    <t>6301511</t>
  </si>
  <si>
    <t>{{1,0,0,1,180,0}|{3,1,10020,100}}</t>
  </si>
  <si>
    <t>{{3,1,10408,100}}</t>
  </si>
  <si>
    <t>{180,30,5}</t>
  </si>
  <si>
    <t>{220,30,5}</t>
  </si>
  <si>
    <t>6301521</t>
  </si>
  <si>
    <t>对周围的敌人造成{0}%的伤害，并获得一个可以造成{1}%反伤的尖刺外壳，持续{2}秒。初始入场时，会打断敌方魔灵的施法。</t>
  </si>
  <si>
    <t>{{1,0,0,1,180,0}|{3,1,10135,100}}</t>
  </si>
  <si>
    <t>6301522</t>
  </si>
  <si>
    <t>{{1,0,0,1,180,0}|{3,1,10264,100}}</t>
  </si>
  <si>
    <t>{40,6}</t>
  </si>
  <si>
    <t>6301523</t>
  </si>
  <si>
    <t>Lv3.反伤效果提高至{0}%，持续时间延长至{1}秒。</t>
  </si>
  <si>
    <t>6301531</t>
  </si>
  <si>
    <t>6301532</t>
  </si>
  <si>
    <t>{{9,1,30}}</t>
  </si>
  <si>
    <t>6301541</t>
  </si>
  <si>
    <t>每隔{0}秒，根据周围的敌人数量，为自身生成护盾，每多1个敌人，护盾值提升{1}%。</t>
  </si>
  <si>
    <t>{{9,1,33}}</t>
  </si>
  <si>
    <t>6301542</t>
  </si>
  <si>
    <t>Lv2.护盾值效果提升至{0}%。</t>
  </si>
  <si>
    <t>{{9,1,34}}</t>
  </si>
  <si>
    <t>6301543</t>
  </si>
  <si>
    <t>Lv3.护盾值效果提升至{0}%。</t>
  </si>
  <si>
    <t>{{3,1,10339,100}}</t>
  </si>
  <si>
    <t>6301551</t>
  </si>
  <si>
    <t>自身的护盾存在时，会获得每秒恢复生命上限{0}%的治疗效果。</t>
  </si>
  <si>
    <t>{{3,1,10463,100}}</t>
  </si>
  <si>
    <t>6301552</t>
  </si>
  <si>
    <t>{{3,1,10464,100}}</t>
  </si>
  <si>
    <t>6301553</t>
  </si>
  <si>
    <t>6301611</t>
  </si>
  <si>
    <t>{{2,0,0,1,60,0}}</t>
  </si>
  <si>
    <t>{{3,1,140027,100}}</t>
  </si>
  <si>
    <t>{60,10}</t>
  </si>
  <si>
    <t>6301621</t>
  </si>
  <si>
    <t>恢复生命值最低的友方魔灵自身攻击力{0}%的生命值，若在以该魔灵范围内有其他友方魔灵，则治疗链可进行蔓延，并以此后推，离源头越远，治疗量越少，治疗效果最低至{1}%。</t>
  </si>
  <si>
    <t>{70,15}</t>
  </si>
  <si>
    <t>{40,15}</t>
  </si>
  <si>
    <t>6301622</t>
  </si>
  <si>
    <t>Lv2.治疗效果上限提升至{0}%，下限提升至{1}%。</t>
  </si>
  <si>
    <t>{{2,0,0,1,80,0}}</t>
  </si>
  <si>
    <t>{80,20}</t>
  </si>
  <si>
    <t>6301623</t>
  </si>
  <si>
    <t>Lv3.治疗效果上限提升至{0}%，下限提升至{1}%。</t>
  </si>
  <si>
    <t>6301631</t>
  </si>
  <si>
    <t>6301632</t>
  </si>
  <si>
    <t>{{3,1,10341,100}}</t>
  </si>
  <si>
    <t>{5,5,15}</t>
  </si>
  <si>
    <t>6301641</t>
  </si>
  <si>
    <t>进入战场后，持续对自己的电能进行缓慢充能，每过{0}秒，提升{1}%的治疗效果，最多提升至{2}%。</t>
  </si>
  <si>
    <t>{{3,1,10465,100}}</t>
  </si>
  <si>
    <t>6301642</t>
  </si>
  <si>
    <t>Lv2.治疗效果上限提升至{0}%。</t>
  </si>
  <si>
    <t>{{3,1,10466,100}}</t>
  </si>
  <si>
    <t>6301643</t>
  </si>
  <si>
    <t>Lv3.治疗效果上限提升至{0}%。</t>
  </si>
  <si>
    <t>{{3,1,140001,100}|{3,1,140028,100}}</t>
  </si>
  <si>
    <t>{5,5,75}</t>
  </si>
  <si>
    <t>6301651</t>
  </si>
  <si>
    <t>进入战场后，持续对自己的电能进行缓慢充能，每过{0}秒，提升{1}%的攻击力，最多提升至{2}%。</t>
  </si>
  <si>
    <t>{{3,1,140002,100}|{3,1,140028,100}}</t>
  </si>
  <si>
    <t>{6,90}</t>
  </si>
  <si>
    <t>6301652</t>
  </si>
  <si>
    <t>Lv2.每次攻击力提升至{0}%，最多提升至{1}%。</t>
  </si>
  <si>
    <t>{{3,1,140003,100}|{3,1,140028,100}}</t>
  </si>
  <si>
    <t>{7,105}</t>
  </si>
  <si>
    <t>6301653</t>
  </si>
  <si>
    <t>6301711</t>
  </si>
  <si>
    <t>{{1,0,0,1,50,0}|{3,0,10211,100}}</t>
  </si>
  <si>
    <t>{150,2,80}</t>
  </si>
  <si>
    <t>6301721</t>
  </si>
  <si>
    <t>施放3束旋风对路径上的敌方目标造成{0}%的伤害，并附带{1}秒的&lt;color=#fd211cff&gt;眩晕&lt;/color&gt;效果，旋风在最终汇集后爆炸，对范围内的敌人造成{2}%的伤害。</t>
  </si>
  <si>
    <t>{{1,0,0,1,60,0}|{3,0,10467,100}}</t>
  </si>
  <si>
    <t>{180,100}</t>
  </si>
  <si>
    <t>6301722</t>
  </si>
  <si>
    <t>Lv2.对路径敌人造成伤害提高至{0}%，爆炸伤害提升至{1}%。</t>
  </si>
  <si>
    <t>{{1,0,0,1,70,0}|{3,0,10468,100}}</t>
  </si>
  <si>
    <t>{210,120}</t>
  </si>
  <si>
    <t>6301723</t>
  </si>
  <si>
    <t>Lv3.对路径敌人造成伤害提高至{0}%，爆炸伤害提升至{1}%。</t>
  </si>
  <si>
    <t>6301731</t>
  </si>
  <si>
    <t>6301732</t>
  </si>
  <si>
    <t>{{3,1,10342,100}}</t>
  </si>
  <si>
    <t>6301741</t>
  </si>
  <si>
    <t>每次攻击敌方目标时会施加1层标记，当标记达到{0}层时，下一次对该目标进行攻击会额外造成持续{1}秒的&lt;color=#fd211cff&gt;眩晕&lt;/color&gt;效果。</t>
  </si>
  <si>
    <t>{{3,1,10473,100}}</t>
  </si>
  <si>
    <t>6301742</t>
  </si>
  <si>
    <t>Lv2.眩晕效果时间延长至{0}秒。</t>
  </si>
  <si>
    <t>{{3,1,10469,100}}</t>
  </si>
  <si>
    <t>6301743</t>
  </si>
  <si>
    <t>Lv3.眩晕要求层数减少至{0}层。</t>
  </si>
  <si>
    <t>{{5,1,9,5,0}}</t>
  </si>
  <si>
    <t>6301751</t>
  </si>
  <si>
    <t>{{5,1,9,10,0}}</t>
  </si>
  <si>
    <t>6301752</t>
  </si>
  <si>
    <t>{{5,1,9,15,0}}</t>
  </si>
  <si>
    <t>6301753</t>
  </si>
  <si>
    <t>6301811</t>
  </si>
  <si>
    <t>{{3,0,40203,100}|{3,0,40204,100}|{1,0,0,1,150,0}}</t>
  </si>
  <si>
    <t>{250,4,30}</t>
  </si>
  <si>
    <t>6301821</t>
  </si>
  <si>
    <t>薇儿挥动双翼，将手中的药粉和魔晶结合，汇聚成魔法球向天空发出，天空对每个敌方魔灵落下魔法球，造成{0}%的伤害和持续{1}秒的&lt;color=#fd211cff&gt;沉睡&lt;/color&gt;效果，期间敌方魔灵无法攻击，在沉睡结束后，根据沉睡期间受到的伤害值，额外受到{2}%的二次伤害。</t>
  </si>
  <si>
    <t>{{3,0,40269,100}|{3,0,40204,100}|{1,0,0,1,200,0}}</t>
  </si>
  <si>
    <t>{300,40}</t>
  </si>
  <si>
    <t>6301822</t>
  </si>
  <si>
    <t>Lv2.两次伤害分别提升至{0}%/{1}%。</t>
  </si>
  <si>
    <t>{{3,0,40270,100}|{3,0,40204,100}|{1,0,0,1,150,0}}</t>
  </si>
  <si>
    <t>6301823</t>
  </si>
  <si>
    <t>Lv3.沉睡效果延长至{0}秒。</t>
  </si>
  <si>
    <t>6301831</t>
  </si>
  <si>
    <t>6301832</t>
  </si>
  <si>
    <t>{14}</t>
  </si>
  <si>
    <t>6301841</t>
  </si>
  <si>
    <t>不用不用</t>
  </si>
  <si>
    <t>{24}</t>
  </si>
  <si>
    <t>6301842</t>
  </si>
  <si>
    <t>{{3,0,40205,100}}</t>
  </si>
  <si>
    <t>{20,2,10,20}</t>
  </si>
  <si>
    <t>{25,3,6,25}</t>
  </si>
  <si>
    <t>6301851</t>
  </si>
  <si>
    <t>入场技：薇儿召唤一个魔法球跟随场上战力最高的己方魔灵，增加该魔灵{0}%的攻击力和每秒恢复{1}%的生命值，持续{2}秒。
被动：当薇儿受到伤害时，有{3}%的概率挥动翅膀闪现至场上的友方单位身后，并且清空被选中目标（不能打断非普攻技能）。</t>
  </si>
  <si>
    <t>{{3,0,40271,100}}</t>
  </si>
  <si>
    <t>{35,5}</t>
  </si>
  <si>
    <t>6301852</t>
  </si>
  <si>
    <t>Lv2.对友方魔灵攻击力强化效果提升至{0}%，生命值恢复效果提升至每秒{1}%。</t>
  </si>
  <si>
    <t>6301853</t>
  </si>
  <si>
    <t>Lv3.被动效果概率提升至{0}%。</t>
  </si>
  <si>
    <t>{{3,0,40207,100}|{3,0,40208,100}}</t>
  </si>
  <si>
    <t>{100,5}</t>
  </si>
  <si>
    <t>{140,5}</t>
  </si>
  <si>
    <t>6301861</t>
  </si>
  <si>
    <t>薇儿对一名敌方魔灵释放魔法球，进行&lt;color=#fd211cff&gt;沉睡&lt;/color&gt;，期间该魔灵无法移动，无法被攻击也无法攻击，但会被范围伤害溅射。额外每秒遭受{0}%的伤害，持续{1}秒。</t>
  </si>
  <si>
    <t>{{3,0,40207,100}|{3,0,40274,100}}</t>
  </si>
  <si>
    <t>{170}</t>
  </si>
  <si>
    <t>6301862</t>
  </si>
  <si>
    <t>Lv2.每秒伤害提升至{0}%。</t>
  </si>
  <si>
    <t>{{3,0,40273,100}|{3,0,40274,100}}</t>
  </si>
  <si>
    <t>6301863</t>
  </si>
  <si>
    <t>{{3,1,40206,100}}</t>
  </si>
  <si>
    <t>6301871</t>
  </si>
  <si>
    <t>入场技：薇儿召唤一个魔法球跟随战力最高的己方魔灵，增加该魔灵的攻击力和恢复生命值；被动：当薇儿受到伤害时，有一定概率挥动翅膀闪现至场景上的单位身后，并且清空被选中目标（不能打断非普攻技能）</t>
  </si>
  <si>
    <t>6301872</t>
  </si>
  <si>
    <t>{{3,1,40272,100}}</t>
  </si>
  <si>
    <t>6301873</t>
  </si>
  <si>
    <t>{{20,0,50001,1}}</t>
  </si>
  <si>
    <t>{30,10,5,10}</t>
  </si>
  <si>
    <t>6301881</t>
  </si>
  <si>
    <t>薇儿使用魔晶的力量，在入场时额外召唤一个暗精灵，继承薇儿{0}%的属性,暗精灵会自动攻击，并且暗精灵一定范围内的敌方目标受到攻击时额外受到{1}%攻击减少效果，持续{2}%秒。该暗精灵每秒扣除{3}%的血量。</t>
  </si>
  <si>
    <t>{{20,0,50002,1}}</t>
  </si>
  <si>
    <t>6301882</t>
  </si>
  <si>
    <t>Lv2.继承属性提升至{0}%。</t>
  </si>
  <si>
    <t>{{20,0,50003,1}}</t>
  </si>
  <si>
    <t>6301883</t>
  </si>
  <si>
    <t>Lv3.攻击削弱效果提升至{0}%。</t>
  </si>
  <si>
    <t>{{20,0,50004,1}}</t>
  </si>
  <si>
    <t>6301884</t>
  </si>
  <si>
    <t>Lv4.暗精灵每秒扣血减少至{0}%。</t>
  </si>
  <si>
    <t>6301911</t>
  </si>
  <si>
    <t>{{3,1,10003,100}}</t>
  </si>
  <si>
    <t>{30,0.5,2,30,5}</t>
  </si>
  <si>
    <t>6301921</t>
  </si>
  <si>
    <t>获得等同于{0}%最大生命值的护盾，期间每{1}秒恢复{2}%生命值，并在受到伤害时回击{3}%的伤害给伤害来源，护盾持续{4}秒。</t>
  </si>
  <si>
    <t>{{3,1,10092,100}}</t>
  </si>
  <si>
    <t>6301922</t>
  </si>
  <si>
    <t>{{3,1,10093,100}}</t>
  </si>
  <si>
    <t>6301923</t>
  </si>
  <si>
    <t>Lv3.额外回复{0}%生命值效果提升至{0}%。</t>
  </si>
  <si>
    <t>6301931</t>
  </si>
  <si>
    <t>6301932</t>
  </si>
  <si>
    <t>{{3,0,10344,100}}</t>
  </si>
  <si>
    <t>{10,5}</t>
  </si>
  <si>
    <t>{7,10}</t>
  </si>
  <si>
    <t>6301941</t>
  </si>
  <si>
    <t>每隔{0}秒，立即恢复自身{1}%的生命值。</t>
  </si>
  <si>
    <t>{{3,0,10475,100}}</t>
  </si>
  <si>
    <t>6301942</t>
  </si>
  <si>
    <t>Lv2.恢复效果提升至{0}%。</t>
  </si>
  <si>
    <t>{{3,0,10476,100}}</t>
  </si>
  <si>
    <t>6301943</t>
  </si>
  <si>
    <t>{{6,0,13}}</t>
  </si>
  <si>
    <t>6301951</t>
  </si>
  <si>
    <t>永久获得&lt;color=#fd211cff&gt;霸体&lt;/color&gt;效果。</t>
  </si>
  <si>
    <t>{{6,0,13}|{5,1,2,20,0}}</t>
  </si>
  <si>
    <t>6301952</t>
  </si>
  <si>
    <t>Lv2.提升{0}%防御力。</t>
  </si>
  <si>
    <t>{{6,0,13}|{5,1,3,20,0}}</t>
  </si>
  <si>
    <t>6301953</t>
  </si>
  <si>
    <t>Lv3.提升{0}%生命上限。</t>
  </si>
  <si>
    <t>6302011</t>
  </si>
  <si>
    <t>{{3,0,10021,100}}</t>
  </si>
  <si>
    <t>{6,10,3}</t>
  </si>
  <si>
    <t>6302021</t>
  </si>
  <si>
    <t>强化自己和附近的友方魔灵使其攻击力和吸血效果提高{0}%持续{1}秒可叠加{2}层</t>
  </si>
  <si>
    <t>{{3,0,10173,100}}</t>
  </si>
  <si>
    <t>6302022</t>
  </si>
  <si>
    <t>Lv2.攻击力和吸血效果提升至{0}%</t>
  </si>
  <si>
    <t>{{3,0,10174,100}}</t>
  </si>
  <si>
    <t>6302023</t>
  </si>
  <si>
    <t>Lv3.叠加层数提高至{0}</t>
  </si>
  <si>
    <t>{{39,0,1,2}|{39,0,2,2}}</t>
  </si>
  <si>
    <t>6302031</t>
  </si>
  <si>
    <t>每次攻击会永久偷取目标{0}%的攻击、防御</t>
  </si>
  <si>
    <t>{{39,0,1,2.5}|{39,0,2,2.5}}</t>
  </si>
  <si>
    <t>6302032</t>
  </si>
  <si>
    <t>Lv2.偷取效果提升至{0}%</t>
  </si>
  <si>
    <t>{{39,0,1,3}|{39,0,2,3}}</t>
  </si>
  <si>
    <t>6302033</t>
  </si>
  <si>
    <t>Lv3.偷取效果提升至{0}%</t>
  </si>
  <si>
    <t>6302111</t>
  </si>
  <si>
    <t>{{1,0,0,1,140,0}|{1,0,0,1,210,0}}</t>
  </si>
  <si>
    <t>{140,60,210}</t>
  </si>
  <si>
    <t>6302121</t>
  </si>
  <si>
    <t>发出聚能攻击对前方目标造成{0}%的伤害，若目标生命值高于{1}%则造成{2}%伤害。</t>
  </si>
  <si>
    <t>{{1,0,0,1,160,0}|{1,0,0,1,240,0}}</t>
  </si>
  <si>
    <t>{160,240}</t>
  </si>
  <si>
    <t>6302122</t>
  </si>
  <si>
    <t>Lv2.造成伤害提高至{0}%/{1}%。</t>
  </si>
  <si>
    <t>{{1,0,0,1,185,0}|{1,0,0,1,280,0}}</t>
  </si>
  <si>
    <t>{185,280}</t>
  </si>
  <si>
    <t>6302123</t>
  </si>
  <si>
    <t>Lv3.造成伤害提高至{0}%/{1}%。</t>
  </si>
  <si>
    <t>6302131</t>
  </si>
  <si>
    <t>6302132</t>
  </si>
  <si>
    <t>{{5,1,6,999999,1}}</t>
  </si>
  <si>
    <t>6302141</t>
  </si>
  <si>
    <t>自身攻击永远不会被闪避。</t>
  </si>
  <si>
    <t>{{5,1,6,999999,1}|{5,1,9,20,0}}</t>
  </si>
  <si>
    <t>6302142</t>
  </si>
  <si>
    <t>Lv2.攻击速度提升{0}%。</t>
  </si>
  <si>
    <t>{{5,1,6,999999,1}|{5,1,4,20,0}}</t>
  </si>
  <si>
    <t>6302143</t>
  </si>
  <si>
    <t>Lv3.暴击率提升{0}%。</t>
  </si>
  <si>
    <t>{{17,1,48}|{17,1,49}|{17,1,50}}</t>
  </si>
  <si>
    <t>{70,50,1,30,10,20}</t>
  </si>
  <si>
    <t>6302151</t>
  </si>
  <si>
    <t>当生命值低于{0}%高于{1}%时，攻击附带持续{2}秒的&lt;color=#fd211cff&gt;眩晕&lt;/color&gt;效果；当生命值低于{1}%高于{3}%时，攻击附带{4}%的吸血效果；当生命值低于{3}%时，攻击附带{5}%的吸血效果。</t>
  </si>
  <si>
    <t>{{17,1,62}|{17,1,49}|{17,1,50}}</t>
  </si>
  <si>
    <t>6302152</t>
  </si>
  <si>
    <t>Lv2.眩晕效果延长至{0}秒。</t>
  </si>
  <si>
    <t>{{17,1,62}|{17,1,63}|{17,1,64}}</t>
  </si>
  <si>
    <t>{20,50}</t>
  </si>
  <si>
    <t>6302153</t>
  </si>
  <si>
    <t>Lv3.吸血效果分别提升至{0}%/{1}%。</t>
  </si>
  <si>
    <t>6400011</t>
  </si>
  <si>
    <t>对单个敌人造成{0}%的伤害。</t>
  </si>
  <si>
    <t>{{1,0,0,1,180,0}|{0,0}|{3,0,10054,100}}</t>
  </si>
  <si>
    <t>6400021</t>
  </si>
  <si>
    <t>对正前方范围内的敌人造成{0}%伤害，被击中的目标降低{1}%的攻击力，持续{2}秒。</t>
  </si>
  <si>
    <t>{{3,1,10257,100}}</t>
  </si>
  <si>
    <t>{270}</t>
  </si>
  <si>
    <t>6400022</t>
  </si>
  <si>
    <t>Lv2.对已流血的目标造成{0}%伤害。</t>
  </si>
  <si>
    <t>{{3,1,10258,100}}</t>
  </si>
  <si>
    <t>{360}</t>
  </si>
  <si>
    <t>6400023</t>
  </si>
  <si>
    <t>Lv3.对已流血的目标造成{0}%伤害。</t>
  </si>
  <si>
    <t>6400031</t>
  </si>
  <si>
    <t>6400032</t>
  </si>
  <si>
    <t>{{3,0,10053,100}}</t>
  </si>
  <si>
    <t>{{13,1,53}}</t>
  </si>
  <si>
    <t>{35,5,1,60,10}</t>
  </si>
  <si>
    <t>6400041</t>
  </si>
  <si>
    <t>攻击时有{0}%的概率造成目标{1}秒的&lt;color=#fd211cff&gt;流血&lt;/color&gt;状态，每{2}秒遭受{3}%的伤害。同时附近每存在1个处于流血状态的敌人数量，提高自身{4}%的攻速。</t>
  </si>
  <si>
    <t>{45}</t>
  </si>
  <si>
    <t>{{13,1,54}}</t>
  </si>
  <si>
    <t>6400042</t>
  </si>
  <si>
    <t>{{3,0,10096,100}}</t>
  </si>
  <si>
    <t>{{13,1,55}}</t>
  </si>
  <si>
    <t>6400043</t>
  </si>
  <si>
    <t>{{13,1,63}}</t>
  </si>
  <si>
    <t>{8,20}</t>
  </si>
  <si>
    <t>6400051</t>
  </si>
  <si>
    <t>每隔{0}秒，释放能量波动，对一定范围内的敌方魔灵进行穿刺，造成{1}%攻击力的&lt;color=#fd211cff&gt;流血&lt;/color&gt;效果。</t>
  </si>
  <si>
    <t>{{13,1,78}}</t>
  </si>
  <si>
    <t>6400052</t>
  </si>
  <si>
    <t>Lv2.流血效果延长至{0}秒。</t>
  </si>
  <si>
    <t>{{13,1,79}}</t>
  </si>
  <si>
    <t>6400053</t>
  </si>
  <si>
    <t>Lv3.流血效果延长至{0}秒。</t>
  </si>
  <si>
    <t>6400111</t>
  </si>
  <si>
    <t>1.2</t>
  </si>
  <si>
    <t>{{1,0,0,1,50,0}|{3,0,40029,100}|{32,0,40029,100}|{3,0,40248,100}|{32,0,40248,100}}</t>
  </si>
  <si>
    <t>{4,0.5,70,3,50,20}</t>
  </si>
  <si>
    <t>6400121</t>
  </si>
  <si>
    <t>魔界花大幅吸取魔晶的力量，自身草元素溢出，选定一个敌方目标，在其周围生成持续{0}秒的藤蔓区域，进入区域的敌人每{1}秒受到{2}%的伤害，并被附加&lt;color=#fd211cff&gt;束缚&lt;/color&gt;效果，持续{3}秒。被藤蔓束缚的敌人每次使用技能还会额外受到{4}%的伤害，进入区域的友方也会被藤蔓的影响，使用技能时受到{5}%的伤害。</t>
  </si>
  <si>
    <t>{{1,0,0,1,70,0}|{3,0,40030,100}|{32,0,40030,100}|{3,0,40248,100}|{32,0,40248,100}}</t>
  </si>
  <si>
    <t>{4,50}</t>
  </si>
  <si>
    <t>6400122</t>
  </si>
  <si>
    <t>Lv2.束缚时间延长至{0}秒，并且被束缚的敌人在离开区域后，受到额外的{1}%的伤害。</t>
  </si>
  <si>
    <t>{{1,0,0,1,100,0}|{3,0,40031,100}|{32,0,40031,100}|{3,0,40248,100}|{32,0,40248,100}}</t>
  </si>
  <si>
    <t>6400123</t>
  </si>
  <si>
    <t>Lv3.束缚时间延长至{0}秒。</t>
  </si>
  <si>
    <t>{{5,1,1,12,1}}</t>
  </si>
  <si>
    <t>6400131</t>
  </si>
  <si>
    <t>{{5,1,1,18,1}}</t>
  </si>
  <si>
    <t>6400132</t>
  </si>
  <si>
    <t>{{1,0,0,1,20,0}|{3,0,40194,100}}</t>
  </si>
  <si>
    <t>{10,10,10,10}</t>
  </si>
  <si>
    <t>{30,30,5,10}</t>
  </si>
  <si>
    <t>6400141</t>
  </si>
  <si>
    <t>入场技：魔界花以敌方最前排的敌方魔灵为中心释放绿色藤蔓，在一定范围内的所有敌方魔灵均会减少{0}%的移动速度、{1}%的攻速削弱效果，持续{2}秒。
被动：魔界花获得{3}%的吸血效果。</t>
  </si>
  <si>
    <t>{{1,0,0,1,25,0}|{3,0,40279,100}}</t>
  </si>
  <si>
    <t>6400142</t>
  </si>
  <si>
    <t>Lv2.藤蔓区域存在时间延长至{0}秒,并造成额外的沉默效果。</t>
  </si>
  <si>
    <t>{20,100}</t>
  </si>
  <si>
    <t>6400143</t>
  </si>
  <si>
    <t>Lv3.吸血效果提升至{0}%，在击杀敌人后额外获得自身攻击力{1}%的血量。</t>
  </si>
  <si>
    <t>{{1,0,0,1,100,0}|{3,0,40029,100}}</t>
  </si>
  <si>
    <t>{2,210,30,3,100}</t>
  </si>
  <si>
    <t>{2,210,30,2,100}</t>
  </si>
  <si>
    <t>6400151</t>
  </si>
  <si>
    <t>魔界花对{0}个随机目标造成{1}%的伤害，并有{2}%的概率&lt;color=#fd211cff&gt;束缚&lt;/color&gt;该目标{3}秒，被束缚的敌人每次使用技能还会额外受到{4}%的伤害。</t>
  </si>
  <si>
    <t>{{1,0,0,1,150,0}|{3,0,40030,100}}</t>
  </si>
  <si>
    <t>6400152</t>
  </si>
  <si>
    <t>Lv2.伤害提升至{0}%。</t>
  </si>
  <si>
    <t>{{1,0,0,1,150,0}|{3,0,40031,100}|{3,1,40298,100}}</t>
  </si>
  <si>
    <t>6400153</t>
  </si>
  <si>
    <t>Lv3.随机目标的数量提升为{0}个，敌方魔灵被束缚的概率提升至{1}%。</t>
  </si>
  <si>
    <t>6400161</t>
  </si>
  <si>
    <t>入场技：入场时，魔界花以敌方最前排为中心，一定范围内释放绿色藤蔓，在范围内的所有魔灵均会减少移动、攻速效果，持续一段时间被动：获得10%的吸血效果</t>
  </si>
  <si>
    <t>6400162</t>
  </si>
  <si>
    <t>{{5,1,14,20,0}|{3,1,40297,100}}</t>
  </si>
  <si>
    <t>6400163</t>
  </si>
  <si>
    <t>{5,5,50,10,50}</t>
  </si>
  <si>
    <t>{6,3,180,5,5}</t>
  </si>
  <si>
    <t>6400171</t>
  </si>
  <si>
    <t>魔界花扎根于魔晶，强化造成的束缚效果。被束缚的敌人需要受到{0}次伤害后或被束缚{1}秒后可以挣脱束缚。敌方目标被束缚期间被注入毒素，每秒受到{2}%的&lt;color=#fd211cff&gt;真实&lt;/color&gt;伤害，同时，魔界花偷取被束缚目标{3}%的攻击力和{4}%的生命值。</t>
  </si>
  <si>
    <t>{8,6}</t>
  </si>
  <si>
    <t>{8,4}</t>
  </si>
  <si>
    <t>6400172</t>
  </si>
  <si>
    <t>Lv2.被束缚的敌人需要受到{0}次伤害后或被束缚{1}秒后可以挣脱束缚。</t>
  </si>
  <si>
    <t>{230}</t>
  </si>
  <si>
    <t>6400173</t>
  </si>
  <si>
    <t>Lv3.真实伤害提升至每秒{0}%,被束缚的敌人越多，自身偷取的值获得额外的增加。</t>
  </si>
  <si>
    <t>{10,7}</t>
  </si>
  <si>
    <t>6400174</t>
  </si>
  <si>
    <t>Lv4.魔界花偷取被束缚目标的初始值为{0}%的攻击力和{1}%的生命值。</t>
  </si>
  <si>
    <t>{{3,0,140040,100}}</t>
  </si>
  <si>
    <t>6400211</t>
  </si>
  <si>
    <t>{{3,0,10346,100}|{3,1,10347,100}|{30,0}}</t>
  </si>
  <si>
    <t>{20,6}</t>
  </si>
  <si>
    <t>6400221</t>
  </si>
  <si>
    <t>随机选择一个敌方魔灵进行标记，掠夺该目标{0}%攻击力和防御力，并强制改变该敌方的攻击目标于自己身上，所有效果持续{1}秒。</t>
  </si>
  <si>
    <t>{{3,0,10483,100}|{3,1,10484,100}|{30,0}}</t>
  </si>
  <si>
    <t>6400222</t>
  </si>
  <si>
    <t>Lv2.效果时间延长至{0}秒。</t>
  </si>
  <si>
    <t>{{3,0,10485,100}|{3,1,10486,100}|{30,0}}</t>
  </si>
  <si>
    <t>6400223</t>
  </si>
  <si>
    <t>Lv3.效果时间延长至{0}秒。</t>
  </si>
  <si>
    <t>6400231</t>
  </si>
  <si>
    <t>6400232</t>
  </si>
  <si>
    <t>{{2,1,0,1,10,1}}</t>
  </si>
  <si>
    <t>{8,10}</t>
  </si>
  <si>
    <t>6400241</t>
  </si>
  <si>
    <t>每隔{0}秒回复自身{1}%生命值</t>
  </si>
  <si>
    <t>{{2,1,0,1,15,1}}</t>
  </si>
  <si>
    <t>6400242</t>
  </si>
  <si>
    <t>Lv2.回复自身{0}%生命值。</t>
  </si>
  <si>
    <t>{{2,1,0,1,20,1}}</t>
  </si>
  <si>
    <t>6400243</t>
  </si>
  <si>
    <t>Lv3.回复自身{0}%生命值。</t>
  </si>
  <si>
    <t>{{3,1,10349,100}}</t>
  </si>
  <si>
    <t>{15,20,3}</t>
  </si>
  <si>
    <t>6400251</t>
  </si>
  <si>
    <t>攻击时，有{0}%的概率使目标&lt;color=#fd211cff&gt;破防&lt;/color&gt;，降低{1}%防御力，持续{2}秒。</t>
  </si>
  <si>
    <t>{{3,1,10487,100}}</t>
  </si>
  <si>
    <t>6400252</t>
  </si>
  <si>
    <t>{{3,1,10488,100}}</t>
  </si>
  <si>
    <t>6400253</t>
  </si>
  <si>
    <t>{16}</t>
  </si>
  <si>
    <t>6400261</t>
  </si>
  <si>
    <t>{26}</t>
  </si>
  <si>
    <t>6400262</t>
  </si>
  <si>
    <t>{36}</t>
  </si>
  <si>
    <t>6400263</t>
  </si>
  <si>
    <t>6400311</t>
  </si>
  <si>
    <t>6400411</t>
  </si>
  <si>
    <t>{{19,0,0,1,220,0}|{3,1,10521,100}|{3,1,10518,100}}</t>
  </si>
  <si>
    <t>{220,10,2}</t>
  </si>
  <si>
    <t>{220,25,2}</t>
  </si>
  <si>
    <t>6400421</t>
  </si>
  <si>
    <t>对目标造成{0}%的伤害并回复自身{1}%的生命值，若对方死亡，则额外召唤{2}个青蛇守卫。</t>
  </si>
  <si>
    <t>{{19,0,0,1,250,0}|{3,1,10521,100}|{3,1,10518,100}}</t>
  </si>
  <si>
    <t>6400422</t>
  </si>
  <si>
    <t>{{19,0,0,1,250,0}|{3,1,10522,100}|{3,1,10518,100}}</t>
  </si>
  <si>
    <t>6400423</t>
  </si>
  <si>
    <t>Lv3.回复效果提升至{0}%。</t>
  </si>
  <si>
    <t>6400431</t>
  </si>
  <si>
    <t>6400432</t>
  </si>
  <si>
    <t>{{20,1,10001,3}}</t>
  </si>
  <si>
    <t>{3,10,20,10,40}</t>
  </si>
  <si>
    <t>6400441</t>
  </si>
  <si>
    <t>在附近召唤{0}个青蛇守卫，持续{1}秒。青蛇守卫会攻击附近的敌方魔灵，对其造成{2}%的伤害并减少{3}%的治疗效果，减治疗效果最多可叠加至{4}%。</t>
  </si>
  <si>
    <t>{{20,1,11001,3}}</t>
  </si>
  <si>
    <t>6400442</t>
  </si>
  <si>
    <t>Lv2.毒蛇守卫攻击速度提高{0}%。</t>
  </si>
  <si>
    <t>{{20,1,12001,3}}</t>
  </si>
  <si>
    <t>6400443</t>
  </si>
  <si>
    <t>Lv3.毒蛇守卫攻击速度提高{0}%。</t>
  </si>
  <si>
    <t>{{3,1,10265,100}}</t>
  </si>
  <si>
    <t>{8,3}</t>
  </si>
  <si>
    <t>6400451</t>
  </si>
  <si>
    <t>每隔{0}秒，恢复自身{1}%的生命值。</t>
  </si>
  <si>
    <t>{{3,1,10266,100}}</t>
  </si>
  <si>
    <t>6400452</t>
  </si>
  <si>
    <t>{{3,1,10267,100}}</t>
  </si>
  <si>
    <t>6400453</t>
  </si>
  <si>
    <t>6400511</t>
  </si>
  <si>
    <t>1.3</t>
  </si>
  <si>
    <t>{{3,0,40162,100}|{3,0,40163,100}|{3,0,40174,100}|{3,0,40175,100}|{2,0,0,2,5}}</t>
  </si>
  <si>
    <t>6400521</t>
  </si>
  <si>
    <t>塞壬唱出美丽的歌声，召唤巨大的水球，通过魔晶增强蛊惑能量的波动促使水球爆开，驱散己方所有减益效果的同时回复{0}%的生命值，驱散敌方所有增益效果、护盾等。</t>
  </si>
  <si>
    <t>{{3,0,40162,100}|{3,0,40163,100}|{3,0,40174,100}|{3,0,40175,100}|{2,0,0,2,10}}</t>
  </si>
  <si>
    <t>6400522</t>
  </si>
  <si>
    <t>Lv2.恢复效果提升至{0}%，并且水元素会附着在友方身上，友方攻击时会有额外的减速效果。</t>
  </si>
  <si>
    <t>6400523</t>
  </si>
  <si>
    <t>6400531</t>
  </si>
  <si>
    <t>6400532</t>
  </si>
  <si>
    <t>{{3,0,40164,100}|{3,0,40165,100}|{3,0,40171,100}|{3,0,40172,100}}</t>
  </si>
  <si>
    <t>{20,20,10,20,20,10,20,5}</t>
  </si>
  <si>
    <t>6400541</t>
  </si>
  <si>
    <t>入场技：塞壬初登场便一展歌喉，在入场区域的一定范围内，清除友方目标所有异常状态，增加友方目标{0}%的攻击速度，并附加{1}%的额外伤害效果，持续{2}秒。同时敌方会减少{3}%的攻击速度，降低{4}%的防御力，持续{5}秒。
被动：塞壬对处于负面状态下的敌人额外造成{6}%的伤害，并在造成伤害的同时偷取敌方目标{7}%的魔晶值。</t>
  </si>
  <si>
    <t>{{3,0,40285,100}|{3,0,40286,100}|{3,0,40171,100}|{3,0,40172,100}|{3,0,40300,100}}</t>
  </si>
  <si>
    <t>{15,15,2}</t>
  </si>
  <si>
    <t>6400542</t>
  </si>
  <si>
    <t>Lv2.对友方的增益效果持续时间延长至{0}秒，对敌方的减益效果持续时间延长至{1}秒,并对敌方造成额外的放逐控制效果，持续{2}秒。</t>
  </si>
  <si>
    <t>{{3,0,40164,100}|{3,0,40165,100}|{3,0,40171,100}|{3,0,40172,100}|{3,0,40300,100}}</t>
  </si>
  <si>
    <t>{10,150}</t>
  </si>
  <si>
    <t>6400543</t>
  </si>
  <si>
    <t>Lv3.偷取敌方魔晶值效果提升至{0}%，并且普通攻击时还会给友方回复{1}%攻击力的血量。</t>
  </si>
  <si>
    <t>{{1,0,0,1,80,0}|{1,0,0,1,70,0}|{3,0,40173,100}}</t>
  </si>
  <si>
    <t>{3,150}</t>
  </si>
  <si>
    <t>6400551</t>
  </si>
  <si>
    <t>塞壬吸收海水的力量，汇聚成一个控制气泡弹射而出，选择战场上攻击力最高的敌方魔灵进行包裹，造成{0}秒的&lt;color=#fd211cff&gt;浮空&lt;/color&gt;效果，落地受到的{1}%的伤害。</t>
  </si>
  <si>
    <t>{{1,0,0,1,110,0}|{1,0,0,1,140,0}|{3,0,40173,100}}</t>
  </si>
  <si>
    <t>6400552</t>
  </si>
  <si>
    <t>Lv2.落地后受到的伤害提升至{0}%。</t>
  </si>
  <si>
    <t>{{1,0,0,1,110,0}|{1,0,0,1,140,0}|{3,0,40173,100}|{3,0,40290,100}}</t>
  </si>
  <si>
    <t>Lv3.落地后额外还会眩晕{0}秒。</t>
  </si>
  <si>
    <t>{{3,1,40168,100}}</t>
  </si>
  <si>
    <t>6400561</t>
  </si>
  <si>
    <t>入场技：塞壬入场时，唱出美妙歌曲，在入场区域的一定范围内，友方增加攻速和附加额外伤害效果，持续一段时间，敌方会减少攻速和防御降低，持续一段时间被动：塞壬自身对于处于负面状态下的敌人额外造成百分比伤害，并在造成伤害的同时怒气偷取</t>
  </si>
  <si>
    <t>6400562</t>
  </si>
  <si>
    <t>{{3,1,40287,100}|{3,1,40301,100}}</t>
  </si>
  <si>
    <t>6400563</t>
  </si>
  <si>
    <t>{10,10,5,10,10,5,10,20,20,5}</t>
  </si>
  <si>
    <t>{15,20,5,20,30,5,10,20,25,3}</t>
  </si>
  <si>
    <t>6400571</t>
  </si>
  <si>
    <t>塞壬的歌声与魔晶共鸣，所有能力得到了强化。
魔晶技能：驱散己方减益效果的同时获得增益效果，增加{0}%的攻击力和{1}%的攻击速度，持续{2}秒；驱散敌方增益的同时获得减益buff，减少{3}%的攻击力和{4}%的攻击速度，持续{5}秒。
入场技能：增加攻速的同时，增加{6}%吸血效果，敌方受到的治疗效果降低{7}%。
主动技能：控制气泡结束后，该魔灵受到的伤害提高{8}%，持续{9}秒。</t>
  </si>
  <si>
    <t>{7,7}</t>
  </si>
  <si>
    <t>6400572</t>
  </si>
  <si>
    <t>Lv2.魔晶技能中，对友方的增益效果时间延长至{0}秒，对敌方的减益效果时间延长至{1}秒。</t>
  </si>
  <si>
    <t>6400573</t>
  </si>
  <si>
    <t>Lv3.额外加强被动技能效果，塞壬在攻击目标时，有{0}%概率对发射控制气泡。</t>
  </si>
  <si>
    <t>6400574</t>
  </si>
  <si>
    <t>Lv4.主动技能中，对被气泡控制后的魔灵受到的伤害提升至{0}%。</t>
  </si>
  <si>
    <t>6400611</t>
  </si>
  <si>
    <t>1.4</t>
  </si>
  <si>
    <t>{{1,0,0,1,150,0}|{3,0,40176,100}|{3,1,40177,100}}</t>
  </si>
  <si>
    <t>{300,2,20,15}</t>
  </si>
  <si>
    <t>6400621</t>
  </si>
  <si>
    <t>美杜莎凝视魔晶，从中汲取到能量加强自己的石化能力，对前方目标区域内发射凝视光线，对范围内的敌方目标造成{0}%的伤害和持续{1}秒的&lt;color=#fd211cff&gt;石化&lt;/color&gt;效果。若目标生命值的低于{2}%，则有{3}%的概率被秒杀。</t>
  </si>
  <si>
    <t>{{1,0,0,1,190,0}|{3,0,40303,100}|{3,1,40177,100}}</t>
  </si>
  <si>
    <t>{380,3,5}</t>
  </si>
  <si>
    <t>6400622</t>
  </si>
  <si>
    <t>Lv2.造成的伤害提升至{0}%，石化效果延长至{1}秒，被石化的魔灵在石化后附带减速效果，持续{2}秒。</t>
  </si>
  <si>
    <t>{{1,0,0,1,190,0}|{3,0,40303,100}|{3,1,40302,100}}</t>
  </si>
  <si>
    <t>6400623</t>
  </si>
  <si>
    <t>Lv3.敌方被秒杀的概率提升至{0}%。</t>
  </si>
  <si>
    <t>6400631</t>
  </si>
  <si>
    <t>6400632</t>
  </si>
  <si>
    <t>{{1,0,0,1,160,0}|{3,0,10268,100}}</t>
  </si>
  <si>
    <t>{320,2,5,6,4}</t>
  </si>
  <si>
    <t>6400641</t>
  </si>
  <si>
    <t>美杜莎进入战场时，立即释放一次多重箭攻击所有敌方目标，对所有目标造成造成{0}%的伤害和持续{1}秒的&lt;color=#fd211cff&gt;石化&lt;/color&gt;效果。
被动：每次攻击时，会累积1次攻速增益效果，提高{2}%的攻击速度，最高可累积{3}层效果。若美杜莎在{4}秒内没有进行攻击，攻速增益效果将消失，后续需重新开始累积。</t>
  </si>
  <si>
    <t>{{1,0,0,1,200,0}|{3,0,10523,100}|{3,1,10531,100}}</t>
  </si>
  <si>
    <t>{400,3,20}</t>
  </si>
  <si>
    <t>6400642</t>
  </si>
  <si>
    <t>Lv2.造成的伤害提升至{0}%，石化效果延长至{1}秒，入场技若成功击杀目标，则自身获得额外的{2}%的永久攻击力加成。</t>
  </si>
  <si>
    <t>{7,7,20,5}</t>
  </si>
  <si>
    <t>6400643</t>
  </si>
  <si>
    <t>Lv3.单次攻速增益效果提升至{0}%，最多可累积{1}层，达到满层后，额外提供{2}%的攻击加成，持续{3}秒。</t>
  </si>
  <si>
    <t>{{3,0,10050,100}}</t>
  </si>
  <si>
    <t>{{3,1,40307,100}}</t>
  </si>
  <si>
    <t>{5,35,15,2}</t>
  </si>
  <si>
    <t>6400651</t>
  </si>
  <si>
    <t>美杜莎在接下来的{0}秒完全进入狩猎状态，提升{1}%的攻击速度，并且普通攻击有{2}%概率对目标造成持续{3}秒的&lt;color=#fd211cff&gt;石化&lt;/color&gt;效果。</t>
  </si>
  <si>
    <t>{{3,0,10127,100}}</t>
  </si>
  <si>
    <t>6400652</t>
  </si>
  <si>
    <t>{{3,1,40308,100}|{17,1,70}}</t>
  </si>
  <si>
    <t>6400653</t>
  </si>
  <si>
    <t>Lv3.石化概率提升至{0}%,发动该技能时，还会根据自身血量越低，攻速提升越高。</t>
  </si>
  <si>
    <t>{{3,0,40374,100}}</t>
  </si>
  <si>
    <t>6400661</t>
  </si>
  <si>
    <t>（入场技：美杜莎进入战斗场景时，立即释放一次多重箭攻击所有敌方目标，对所有目标造成一次伤害并且石化目标）（被动：每次攻击时，会叠自身的攻速层数，层数有最大值，若一定时间内没有进行攻击，则叠的层数消失）</t>
  </si>
  <si>
    <t>6400662</t>
  </si>
  <si>
    <t>{{3,0,40375,100}}</t>
  </si>
  <si>
    <t>6400663</t>
  </si>
  <si>
    <t>{{3,1,40179,100}}</t>
  </si>
  <si>
    <t>{20,10,5,300,2}</t>
  </si>
  <si>
    <t>6400671</t>
  </si>
  <si>
    <t>美杜莎的怨念通过魔晶转化成强大的能量，每当美杜莎亲手击杀一名敌方魔灵后，便进入连杀状态，增加自身的{0}%的攻速和{1}%的吸血，持续{2}秒。若在连杀状态中再次击杀敌方魔灵，则对全场释放一次多重箭，对范围内的敌方目标造成{3}%的伤害和持续{4}秒的&lt;color=#fd211cff&gt;石化&lt;/color&gt;效果。</t>
  </si>
  <si>
    <t>{{3,1,40309,100}}</t>
  </si>
  <si>
    <t>{35,20}</t>
  </si>
  <si>
    <t>6400672</t>
  </si>
  <si>
    <t>Lv2.攻速加成效果提升至{0}%，吸血效果提升至{1}%。</t>
  </si>
  <si>
    <t>{{3,1,40311,100}}</t>
  </si>
  <si>
    <t>6400673</t>
  </si>
  <si>
    <t>Lv3.连杀状态时间延长至{0}秒,连杀状态下击杀敌人后，立即恢复自身{1}%血量。</t>
  </si>
  <si>
    <t>{360,3}</t>
  </si>
  <si>
    <t>6400674</t>
  </si>
  <si>
    <t>Lv4.多重箭对敌方目标造成的伤害提升至{0}%，石化效果延长至{1}秒。</t>
  </si>
  <si>
    <t>{{1,0,0,1,175,0}|{3,0,10268,100}}</t>
  </si>
  <si>
    <t>{{1,0,0,1,200,0}|{3,0,10268,100}}</t>
  </si>
  <si>
    <t>6400711</t>
  </si>
  <si>
    <t>{{3,0,70004,100}}</t>
  </si>
  <si>
    <t>{25,30,6}</t>
  </si>
  <si>
    <t>{35,30,6}</t>
  </si>
  <si>
    <t>6400721</t>
  </si>
  <si>
    <t>产生范围光环，每秒对周围内的敌人造成{0}%的伤害，同时自身受到伤害降低{1}%，光环持续{2}秒。</t>
  </si>
  <si>
    <t>{{3,0,70005,100}}</t>
  </si>
  <si>
    <t>6400722</t>
  </si>
  <si>
    <t>{{3,0,70006,100}}</t>
  </si>
  <si>
    <t>{0.5}</t>
  </si>
  <si>
    <t>6400723</t>
  </si>
  <si>
    <t>Lv3.每击中1个目标该技能冷却减少{0}秒。</t>
  </si>
  <si>
    <t>6400731</t>
  </si>
  <si>
    <t>6400732</t>
  </si>
  <si>
    <t>{{17,1,10}}</t>
  </si>
  <si>
    <t>{5,3}</t>
  </si>
  <si>
    <t>6400741</t>
  </si>
  <si>
    <t>生命值每减少{0}%，防御力提升{1}%。</t>
  </si>
  <si>
    <t>{{17,1,11}}</t>
  </si>
  <si>
    <t>6400742</t>
  </si>
  <si>
    <t>Lv2.生命值每减少{0}%，防御力提升{1}%。</t>
  </si>
  <si>
    <t>{{17,1,12}}</t>
  </si>
  <si>
    <t>6400743</t>
  </si>
  <si>
    <t>Lv3.生命值每减少{0}%，防御力提升{1}%。</t>
  </si>
  <si>
    <t>{{1,0,0,1,150,0}|{3,0,40097,100}|{3,1,40098,100}}</t>
  </si>
  <si>
    <t>{150,2,8,4}</t>
  </si>
  <si>
    <t>6400751</t>
  </si>
  <si>
    <t>对区域内的敌人造成{0}%的伤害和持续{1}秒的眩晕，每命中1个敌方目标，提高自身的{2}%的防御力，持续{3}秒。</t>
  </si>
  <si>
    <t>{{1,0,0,1,150,0}|{3,0,40097,100}|{3,1,40099,100}}</t>
  </si>
  <si>
    <t>{9}</t>
  </si>
  <si>
    <t>6400752</t>
  </si>
  <si>
    <t>Lv2.每命中一个魔灵防御提高{0}%</t>
  </si>
  <si>
    <t>{{1,0,0,1,150,0}|{3,0,40097,100}|{3,1,40100,100}}</t>
  </si>
  <si>
    <t>6400753</t>
  </si>
  <si>
    <t>Lv3.每命中一个魔灵防御提高{0}%</t>
  </si>
  <si>
    <t>6400811</t>
  </si>
  <si>
    <t>6400911</t>
  </si>
  <si>
    <t>{{1,0,0,1,50,0}|{3,0,10193,100}|{3,0,10194,100}|{3,0,10195,100}}</t>
  </si>
  <si>
    <t>{8,60}</t>
  </si>
  <si>
    <t>6400921</t>
  </si>
  <si>
    <t>八歧大蛇释放魔晶能量，快速进行{0}次吐息，随机命中敌方魔灵，每次吐息造成{1}%的伤害。</t>
  </si>
  <si>
    <t>{{1,0,0,1,55,0}|{3,0,10193,100}|{3,0,10194,100}|{3,0,10195,100}|{3,1,40313,100}}</t>
  </si>
  <si>
    <t>{70,20,5}</t>
  </si>
  <si>
    <t>6400922</t>
  </si>
  <si>
    <t>Lv2.伤害提高至{0}%，若吐息击杀目标，则可获得额外的{1}%暴击率提升，持续{2}秒。</t>
  </si>
  <si>
    <t>{{1,0,0,1,60,0}|{3,0,10193,100}|{3,0,10194,100}|{3,0,10195,100}|{3,1,40313,100}}</t>
  </si>
  <si>
    <t>6400923</t>
  </si>
  <si>
    <t>6400931</t>
  </si>
  <si>
    <t>6400932</t>
  </si>
  <si>
    <t>{{3,0,40188,100}}</t>
  </si>
  <si>
    <t>{25,5,40,0.5,30,2,70,1,15,3,300}</t>
  </si>
  <si>
    <t>6400941</t>
  </si>
  <si>
    <t>八岐大蛇仰天长啸，提高自身{0}%的攻击速度，持续{1}秒。
被动：八歧大蛇强化自己的普通攻击和魔晶技能，攻击时有{2}%的概率获得属性强化（火属性：将每{3}秒造成{4}%伤害的火焰附着到目标身上，持续{5}秒，时间可叠加；冰属性：有{6}%的概率&lt;color=#fd211cff&gt;冰冻&lt;/color&gt;目标{7}秒；雷属性：对目标施加&lt;color=#fd211cff&gt;感电&lt;/color&gt;状态，期间遭受的所有伤害提高{8}%，持续{9}秒，时间可叠加。）同时，八岐大蛇对拥有护盾的魔灵伤害提高{10}%。</t>
  </si>
  <si>
    <t>{{3,0,40188,100}|{3,0,40315,100}}</t>
  </si>
  <si>
    <t>{35,7}</t>
  </si>
  <si>
    <t>6400942</t>
  </si>
  <si>
    <t>Lv2.入场时攻速加成提高至{0}%，持续时间延长至{1}秒，并且同样提高附近一定范围的友方魔灵攻速。</t>
  </si>
  <si>
    <t>{60,20}</t>
  </si>
  <si>
    <t>6400943</t>
  </si>
  <si>
    <t>Lv3.普通攻击和魔晶技能获得属性强化的概率提升至{0}%,并有{1}%概率混合发射。</t>
  </si>
  <si>
    <t>{{1,0,0,1,55,0}|{3,0,10193,100}|{3,0,10194,100}|{3,0,10195,100}}</t>
  </si>
  <si>
    <t>6400951</t>
  </si>
  <si>
    <t>{{1,0,0,1,100,0}|{3,0,10193,100}|{3,0,10194,100}|{3,0,10195,100}}</t>
  </si>
  <si>
    <t>6400961</t>
  </si>
  <si>
    <t>{{1,0,0,1,60,0}|{3,0,10193,100}|{3,0,10194,100}|{3,0,10195,100}}</t>
  </si>
  <si>
    <t>6400971</t>
  </si>
  <si>
    <t>6400981</t>
  </si>
  <si>
    <t>6400991</t>
  </si>
  <si>
    <t>{{1,0,0,1,180,0}|{3,0,40189,100}}</t>
  </si>
  <si>
    <t>八岐大蛇发射可穿透目标的聚能射线，对射线上的敌方目标造成{0}%的伤害并附带&lt;color=#fd211cff&gt;击退&lt;/color&gt;效果，距离越近击退效果越明显。</t>
  </si>
  <si>
    <t>{{1,0,0,1,200,0}|{3,0,40189,100}}</t>
  </si>
  <si>
    <t>{290}</t>
  </si>
  <si>
    <t>6490912</t>
  </si>
  <si>
    <t>{{1,0,0,1,200,0}|{3,0,40189,100}|{3,1,40317,100}}</t>
  </si>
  <si>
    <t>{340,50}</t>
  </si>
  <si>
    <t>6490913</t>
  </si>
  <si>
    <t>Lv3.伤害提升至{0}%，若射线击杀敌人，则给予自身基于攻击力{1}%的护盾。</t>
  </si>
  <si>
    <t>{{10,1,40091,40099,100}|{3,1,40250,100}}</t>
  </si>
  <si>
    <t>{50,0.5,5,2,1,8,2}</t>
  </si>
  <si>
    <t>6490921</t>
  </si>
  <si>
    <t>强化自己的普通攻击和必杀技，攻击时有{0}%概率获得冰属性强化、火属性强化、雷属性强化（火：每{1}秒造成{2}%伤害持续{3}秒，冰：有概率冻结目标持续{4}秒，雷：接下来受到所有伤害都会触发感电效果造成{5}%伤害持续{6}秒）</t>
  </si>
  <si>
    <t>{{10,1,40092,40095,100}|{10,1,40091,40096,100}|{3,1,40250,100}}</t>
  </si>
  <si>
    <t>6490922</t>
  </si>
  <si>
    <t>{{10,1,40092,40097,100}|{10,1,40091,40098,100}|{3,1,40250,100}}</t>
  </si>
  <si>
    <t>6490923</t>
  </si>
  <si>
    <t>{0.5,40,3,85,1.5,20,4}</t>
  </si>
  <si>
    <t>6490931</t>
  </si>
  <si>
    <t>八岐大蛇吞噬了魔晶，在攻击时100%概率获得属性强化，并且有更高的属性效果（火属性：将每{0}秒造成{1}%伤害的火焰附着到目标身上，持续{2}秒，时间可叠加；冰属性：有{3}%的概率&lt;color=#fd211cff&gt;冰冻&lt;/color&gt;目标{4}秒；雷属性：对目标施加&lt;color=#fd211cff&gt;感电&lt;/color&gt;状态，期间遭受的所有伤害提高{5}%，持续{6}秒，时间可叠加。）</t>
  </si>
  <si>
    <t>{0.5,50,3}</t>
  </si>
  <si>
    <t>6490932</t>
  </si>
  <si>
    <t>Lv2.火属性：将每{0}秒造成{1}%伤害的火焰附着到目标身上，持续{2}秒，时间可叠加。</t>
  </si>
  <si>
    <t>{100,2}</t>
  </si>
  <si>
    <t>6490933</t>
  </si>
  <si>
    <t>Lv3.冰属性：有{0}%的概率&lt;color=#fd211cff&gt;冰冻&lt;/color&gt;目标{1}秒。</t>
  </si>
  <si>
    <t>{25,5}</t>
  </si>
  <si>
    <t>6490934</t>
  </si>
  <si>
    <t>Lv4.雷属性：对目标施加&lt;color=#fd211cff&gt;感电&lt;/color&gt;状态，期间遭受的所有伤害提高{0}%，持续{1}秒，时间可叠加。</t>
  </si>
  <si>
    <t>6401011</t>
  </si>
  <si>
    <t>6401111</t>
  </si>
  <si>
    <t>6401211</t>
  </si>
  <si>
    <t>1.7</t>
  </si>
  <si>
    <t>{{1,0,0,1,60,0}|{1,0,0,1,60,0}|{1,0,1,1,60,0}|{1,0,0,1,90,0}|{1,0,0,1,90,0}|{1,0,1,1,90,0}}</t>
  </si>
  <si>
    <t>{60,70,30}</t>
  </si>
  <si>
    <t>6401221</t>
  </si>
  <si>
    <t>飞到空中对前方进行3次斩击，每次造成{0}%的伤害，第三段斩击必定暴击，并且对生命值高于{1}%的单位伤害提高{2}%。</t>
  </si>
  <si>
    <t>{{1,0,0,1,60,0}|{1,0,1,1,60,0}|{1,0,1,1,60,0}|{1,0,0,1,90,0}|{1,0,1,1,90,0}|{1,0,1,1,90,0}}</t>
  </si>
  <si>
    <t>6401222</t>
  </si>
  <si>
    <t>Lv2.第2段伤害必定暴击。</t>
  </si>
  <si>
    <t>{{1,0,0,1,80,0}|{1,0,1,1,80,0}|{1,0,1,1,80,0}|{1,0,0,1,120,0}|{1,0,1,1,120,0}|{1,0,1,1,120,0}}</t>
  </si>
  <si>
    <t>6401223</t>
  </si>
  <si>
    <t>Lv3.每段伤害提高至{0}%。</t>
  </si>
  <si>
    <t>6401231</t>
  </si>
  <si>
    <t>6401232</t>
  </si>
  <si>
    <t>{{3,1,10046,100}}</t>
  </si>
  <si>
    <t>6401241</t>
  </si>
  <si>
    <t>自身暴击伤害增加{0}%。</t>
  </si>
  <si>
    <t>{{3,1,10100,100}}</t>
  </si>
  <si>
    <t>6401242</t>
  </si>
  <si>
    <t>Lv2.暴击伤害提高至{0}%。</t>
  </si>
  <si>
    <t>{{3,1,10101,100}}</t>
  </si>
  <si>
    <t>6401243</t>
  </si>
  <si>
    <t>Lv3.暴击伤害提高至{0}%。</t>
  </si>
  <si>
    <t>{{3,0,40016,100}}</t>
  </si>
  <si>
    <t>6401251</t>
  </si>
  <si>
    <t>随机&lt;color=#fd211cff&gt;放逐&lt;/color&gt;敌方1名魔灵，持续{0}秒。</t>
  </si>
  <si>
    <t>{{3,0,40032,100}}</t>
  </si>
  <si>
    <t>6401252</t>
  </si>
  <si>
    <t>{{3,0,40033,100}}</t>
  </si>
  <si>
    <t>6401253</t>
  </si>
  <si>
    <t>6401311</t>
  </si>
  <si>
    <t>6401411</t>
  </si>
  <si>
    <t>{{3,0,10356,100}|{3,0,10357,100}|{1,0,0,1,200,0}}</t>
  </si>
  <si>
    <t>{200,20,20}</t>
  </si>
  <si>
    <t>{200,15,20}</t>
  </si>
  <si>
    <t>6401421</t>
  </si>
  <si>
    <t>以自身为中心释放一个重力立场，敌人在进入立场时会受到{0}%的伤害，在立场中的所有敌方单位攻击力下降{1}%，所有友方单位攻击力提升{2}%。</t>
  </si>
  <si>
    <t>{{3,0,10356,100}|{3,0,10357,100}|{1,0,0,1,230,0}}</t>
  </si>
  <si>
    <t>6401422</t>
  </si>
  <si>
    <t>Lv2.造成的伤害提升至{0}%。</t>
  </si>
  <si>
    <t>{{3,0,10489,100}|{3,0,10490,100}|{1,0,0,1,50,0}}</t>
  </si>
  <si>
    <t>{30,30}</t>
  </si>
  <si>
    <t>6401423</t>
  </si>
  <si>
    <t>Lv3.敌方攻击力削弱至{0}%，友方攻击提升至{1}%。</t>
  </si>
  <si>
    <t>6401431</t>
  </si>
  <si>
    <t>6401432</t>
  </si>
  <si>
    <t>{{3,0,10351,100}|{3,0,10352,100}}</t>
  </si>
  <si>
    <t>{20,20,5}</t>
  </si>
  <si>
    <t>{25,20,4}</t>
  </si>
  <si>
    <t>6401441</t>
  </si>
  <si>
    <t>选择范围内的一个目标，偷取其{0}%的攻击力和{1}%的防御力，持续{2}秒。</t>
  </si>
  <si>
    <t>{{3,0,10491,100}|{3,0,10492,100}}</t>
  </si>
  <si>
    <t>{35,30}</t>
  </si>
  <si>
    <t>6401442</t>
  </si>
  <si>
    <t>Lv2.偷取攻击力效果提升至{0}%，偷取防御力效果提升至{1}%。</t>
  </si>
  <si>
    <t>{{3,0,10493,100}|{3,0,10494,100}}</t>
  </si>
  <si>
    <t>6401443</t>
  </si>
  <si>
    <t>{{13,1,65}}</t>
  </si>
  <si>
    <t>{8,20,10,5}</t>
  </si>
  <si>
    <t>{8,20,10,3}</t>
  </si>
  <si>
    <t>6401451</t>
  </si>
  <si>
    <t>每隔{0}秒，会在一定范围内产生能量波动，在范围内的友方目标获得{1}%攻速加成和{2}%吸血效果，持续{3}秒。</t>
  </si>
  <si>
    <t>{{13,1,80}}</t>
  </si>
  <si>
    <t>{30,20}</t>
  </si>
  <si>
    <t>6401452</t>
  </si>
  <si>
    <t>{{13,1,81}}</t>
  </si>
  <si>
    <t>6401453</t>
  </si>
  <si>
    <t>6401461</t>
  </si>
  <si>
    <t>被动：每隔一段时间，会产生范围波动，在范围内的友方获得攻速加成和吸血，持续一段时间</t>
  </si>
  <si>
    <t>6401462</t>
  </si>
  <si>
    <t>6401463</t>
  </si>
  <si>
    <t>6401511</t>
  </si>
  <si>
    <t>{{1,0,0,1,130,0}|{3,0,40041,100}}</t>
  </si>
  <si>
    <t>{130,1}</t>
  </si>
  <si>
    <t>6401521</t>
  </si>
  <si>
    <t>快速俯冲向目标，对其和周围敌人造成{0}%的伤害和持续{1}秒的&lt;color=#fd211cff&gt;眩晕&lt;/color&gt;效果。</t>
  </si>
  <si>
    <t>{{1,0,0,1,150,0}|{3,0,40041,100}}</t>
  </si>
  <si>
    <t>6401522</t>
  </si>
  <si>
    <t>{{1,0,0,1,150,0}|{3,0,40268,100}}</t>
  </si>
  <si>
    <t>6401523</t>
  </si>
  <si>
    <t>Lv3.眩晕效果持续时间延长至{0}秒。</t>
  </si>
  <si>
    <t>6401531</t>
  </si>
  <si>
    <t>6401532</t>
  </si>
  <si>
    <t>{{3,1,110004,100}}</t>
  </si>
  <si>
    <t>{50,2}</t>
  </si>
  <si>
    <t>6401541</t>
  </si>
  <si>
    <t>金乌死亡后会变成金乌蛋并继承{0}%最大生命值，于{1}秒后涅槃重生。</t>
  </si>
  <si>
    <t>{{3,1,110005,100}}</t>
  </si>
  <si>
    <t>6401542</t>
  </si>
  <si>
    <t>Lv2.生命值继承效果提升至{0}%</t>
  </si>
  <si>
    <t>{{3,1,110006,100}}</t>
  </si>
  <si>
    <t>{100,10}</t>
  </si>
  <si>
    <t>6401543</t>
  </si>
  <si>
    <t>Lv2.生命值继承效果提升至{0}%，并且复活后提升自身{1}%的攻击力</t>
  </si>
  <si>
    <t>{{3,1,10358,100}}</t>
  </si>
  <si>
    <t>6401551</t>
  </si>
  <si>
    <t>战斗中提高自己的{0}%的暴击率。</t>
  </si>
  <si>
    <t>{{3,1,10497,100}}</t>
  </si>
  <si>
    <t>6401552</t>
  </si>
  <si>
    <t>Lv2.暴击率提高至{0}%。</t>
  </si>
  <si>
    <t>{{3,1,10498,100}}</t>
  </si>
  <si>
    <t>6401553</t>
  </si>
  <si>
    <t>Lv3.暴击率提高至{0}%。</t>
  </si>
  <si>
    <t>6401611</t>
  </si>
  <si>
    <t>{{1,0,0,1,90,0}|{3,1,40090,100}|{0,0}|{3,0,110013,100}}</t>
  </si>
  <si>
    <t>{180,3}</t>
  </si>
  <si>
    <t>6401621</t>
  </si>
  <si>
    <t>向前方区域进行来回两次吐息，对路径上的敌人造成{0}%的伤害并&lt;color=#fd211cff&gt;恐惧&lt;/color&gt;{1}秒。</t>
  </si>
  <si>
    <t>{{1,0,0,1,110,0}|{3,1,40090,100}|{0,0}|{3,0,110013,100}}</t>
  </si>
  <si>
    <t>6401622</t>
  </si>
  <si>
    <t>{{1,0,0,1,110,0}|{3,1,40090,100}|{3,0,10183,100}|{3,0,110013,100}}</t>
  </si>
  <si>
    <t>{50,4}</t>
  </si>
  <si>
    <t>6401623</t>
  </si>
  <si>
    <t>Lv3.命中的目标受到治疗效果降低{0}%持续{1}秒</t>
  </si>
  <si>
    <t>6401631</t>
  </si>
  <si>
    <t>6401632</t>
  </si>
  <si>
    <t>6401641</t>
  </si>
  <si>
    <t>向前发射一枚聚能弹，对路径上的敌人造成{0}%伤害。</t>
  </si>
  <si>
    <t>6401642</t>
  </si>
  <si>
    <t>{{1,0,0,1,140,0}}</t>
  </si>
  <si>
    <t>6401643</t>
  </si>
  <si>
    <t>{{3,1,120051,100}}</t>
  </si>
  <si>
    <t>{7,25}</t>
  </si>
  <si>
    <t>6401651</t>
  </si>
  <si>
    <t>单次受到的伤害值高于自身{0}%最大生命值时，该次伤害降低{1}%。</t>
  </si>
  <si>
    <t xml:space="preserve"> </t>
  </si>
  <si>
    <t>{{3,1,120052,100}}</t>
  </si>
  <si>
    <t>6401652</t>
  </si>
  <si>
    <t>Lv2.减伤效果提升至{0}%。</t>
  </si>
  <si>
    <t>{{3,1,120053,100}}</t>
  </si>
  <si>
    <t>6401653</t>
  </si>
  <si>
    <t>Lv3.减伤效果提升至{0}%。</t>
  </si>
  <si>
    <t>{{3,1,120074,100}}</t>
  </si>
  <si>
    <t>6401711</t>
  </si>
  <si>
    <t>{{1,0,0,1,70,0}|{3,0,10288,100}|{3,0,10291,100}}</t>
  </si>
  <si>
    <t>{70,2,100}</t>
  </si>
  <si>
    <t>6401721</t>
  </si>
  <si>
    <t>烛龙将雷电聚集于全身，通过魔晶加强雷电的威能，在指定位置释放雷电，对范围内的每个敌方目标造成5段雷电伤害，每段造成{0}%的伤害，并附加1层感电状态，若敌方本身处于感电状态，则会遭受{1}秒的&lt;color=#fd211cff&gt;眩晕&lt;/color&gt;，并损失{2}点魔晶值。</t>
  </si>
  <si>
    <t>{{1,0,0,1,80,0}|{3,0,10289,100}|{3,0,10291,100}}</t>
  </si>
  <si>
    <t>{{3,1,10524,100}|{3,1,120075,100}}</t>
  </si>
  <si>
    <t>{85,30,2}</t>
  </si>
  <si>
    <t>6401722</t>
  </si>
  <si>
    <t>Lv2.每段雷电的伤害提升至{0}%，有{1}%概率触发更强力的闪电，直接造成眩晕{2}秒。</t>
  </si>
  <si>
    <t>{{1,0,0,1,80,0}|{3,0,10290,100}|{3,0,10291,100}}</t>
  </si>
  <si>
    <t>{{3,1,120075,100}}</t>
  </si>
  <si>
    <t>6401723</t>
  </si>
  <si>
    <t>Lv3.魔晶值损失提高至{0}点。</t>
  </si>
  <si>
    <t>6401731</t>
  </si>
  <si>
    <t>6401732</t>
  </si>
  <si>
    <t>{{1,0,0,1,60,0}|{3,0,10288,100}|{3,0,10525,100}}</t>
  </si>
  <si>
    <t>{{3,1,120076,100}}</t>
  </si>
  <si>
    <t>{300,1,15}</t>
  </si>
  <si>
    <t>6401741</t>
  </si>
  <si>
    <t>入场技：烛龙入场时在敌方目标最多的地方召唤闪电风暴，造成{0}%伤害的同时附加{1}层感电状态。
被动技能：烛龙对处于感电状态的敌方目标进行普通攻击，可以额外吸取到{2}%的魔晶值。</t>
  </si>
  <si>
    <t>{{1,0,0,1,70,0}|{3,0,10289,100}|{3,0,10525,100}}</t>
  </si>
  <si>
    <t>6401742</t>
  </si>
  <si>
    <t>Lv2.被入场技命中的敌人若死亡，则随机{0}名敌人获得额外的感电状态。</t>
  </si>
  <si>
    <t>{30,15}</t>
  </si>
  <si>
    <t>{50,15}</t>
  </si>
  <si>
    <t>6401743</t>
  </si>
  <si>
    <t>Lv3.普通攻击有{0}%的概率使目标附加1层感电状态.</t>
  </si>
  <si>
    <t>{{1,0,0,1,60,0}|{3,0,10288,100}}</t>
  </si>
  <si>
    <t>{270,20,30,1,100}</t>
  </si>
  <si>
    <t>6401751</t>
  </si>
  <si>
    <t>烛龙朝前方发射一枚雷电球，雷电球沿直线飞动，触碰到的敌方目标均会受到{0}%伤害且附加1层感电状态，同时降低{1}%的攻击速度和{2}%的移动速度。若敌方本身处于感电状态，则会遭受{3}秒的&lt;color=#fd211cff&gt;眩晕&lt;/color&gt;，并损失{4}点魔晶值。</t>
  </si>
  <si>
    <t>{{1,0,0,1,70,0}|{3,0,10289,100}}</t>
  </si>
  <si>
    <t>{300,30,40}</t>
  </si>
  <si>
    <t>6401752</t>
  </si>
  <si>
    <t>Lv2.伤害提升至{0}%，对敌方的攻速削弱提升至{1}%，移动速度削弱提升至{2}%。</t>
  </si>
  <si>
    <t>{{1,0,0,1,70,0}|{3,0,10290,100}|{3,0,10291,100}}</t>
  </si>
  <si>
    <t>{{3,1,120089,100}}</t>
  </si>
  <si>
    <t>{1.5,200,30}</t>
  </si>
  <si>
    <t>6401753</t>
  </si>
  <si>
    <t>Lv3.眩晕效果持续时间延长至{0}秒，魔晶值损失提升至{1}，有{2}%概率在技能释放后额外再释放一次。</t>
  </si>
  <si>
    <t>{{0,0}}</t>
  </si>
  <si>
    <t>{{3,1,120086,100}}</t>
  </si>
  <si>
    <t>6401761</t>
  </si>
  <si>
    <t>6401762</t>
  </si>
  <si>
    <t>{{3,1,120086,100}|{3,1,120088,100}}</t>
  </si>
  <si>
    <t>6401763</t>
  </si>
  <si>
    <t>{2,60}</t>
  </si>
  <si>
    <t>6401771</t>
  </si>
  <si>
    <t>烛龙将魔晶的力量充斥在血液里，雷元素流动于全身。普通攻击会释放{0}道雷击，每道雷击造成{1}%的伤害覆盖范围内的敌方目标。魔晶技能和入场技能均得到进化，对全场所有敌方目标造成伤害和附加感电状态。</t>
  </si>
  <si>
    <t>6401772</t>
  </si>
  <si>
    <t>Lv2.烛龙对处于感电状态的敌方目标进行普通攻击，可以额外吸取到{0}%的魔晶值</t>
  </si>
  <si>
    <t>6401773</t>
  </si>
  <si>
    <t>Lv3.普通攻击变为释放{0}道闪电。</t>
  </si>
  <si>
    <t>6401774</t>
  </si>
  <si>
    <t>Lv4.烛龙对处于感电状态的敌方目标进行普通攻击，可以额外吸取到{0}%的魔晶值。</t>
  </si>
  <si>
    <t>{{1,0,0,1,50,0}|{3,0,10288,100}}</t>
  </si>
  <si>
    <t>6401781</t>
  </si>
  <si>
    <t>{{1,0,0,1,60,0}|{3,0,10288,100}|{3,0,120075,100}}</t>
  </si>
  <si>
    <t>6401791</t>
  </si>
  <si>
    <t>释放雷电对大范围敌人造成2次{0}%伤害</t>
  </si>
  <si>
    <t>{{1,0,0,1,70,0}|{3,0,10289,100}|{3,0,120075,100}}</t>
  </si>
  <si>
    <t>6401792</t>
  </si>
  <si>
    <t>{{1,0,0,1,70,0}|{3,0,10290,100}|{3,0,10291,100}}|{3,0,120075,100}}</t>
  </si>
  <si>
    <t>{2,100}</t>
  </si>
  <si>
    <t>6401793</t>
  </si>
  <si>
    <t>Lv3.命中次数+1，并且若敌方本身处于感电状态，则会被额外击晕0.5秒，并损失100点魔晶值</t>
  </si>
  <si>
    <t>{{1,0,0,1,60,0}|{3,0,10288,100}|{3,0,120076,100}}</t>
  </si>
  <si>
    <t>6401801</t>
  </si>
  <si>
    <t>烛龙入场时在敌方人数最多的地方召唤闪电风暴，造成伤害的同时附加感电状态;被动技能：烛龙普通攻击处于感电状态的敌人，可以额外从敌方身上吸取到魔晶值</t>
  </si>
  <si>
    <t>{{1,0,0,1,70,0}|{3,0,10289,100}|{3,0,120076,100}}</t>
  </si>
  <si>
    <t>6401802</t>
  </si>
  <si>
    <t>6401803</t>
  </si>
  <si>
    <t>烛龙入场时在敌方人数最多的地方召唤闪电风暴，造成伤害的同时附加感电状态;普通攻击也有概率使目标感电，</t>
  </si>
  <si>
    <t>6401811</t>
  </si>
  <si>
    <t>{100,10,10,10,10}</t>
  </si>
  <si>
    <t>{{1,0,0,1,20,0}|{3,0,40067,100}|{3,0,40068,100}|{3,0,40069,100}|{3,0,40070,100}}</t>
  </si>
  <si>
    <t>{200,10,2}</t>
  </si>
  <si>
    <t>{240,10,2}</t>
  </si>
  <si>
    <t>6401821</t>
  </si>
  <si>
    <t>召唤龙卷风对目标造成{0}%的伤害，被击中后有{1}%的概率受到&lt;color=#fd211cff&gt;眩晕&lt;/color&gt;/&lt;color=#fd211cff&gt;冰冻&lt;/color&gt;/&lt;color=#fd211cff&gt;沉默&lt;/color&gt;/&lt;color=#fd211cff&gt;重伤&lt;/color&gt;效果，持续{2}秒。</t>
  </si>
  <si>
    <t>{{1,0,0,1,25,0}|{3,0,40067,100}|{3,0,40068,100}|{3,0,40069,100}|{3,0,40070,100}}</t>
  </si>
  <si>
    <t>{320}</t>
  </si>
  <si>
    <t>6401822</t>
  </si>
  <si>
    <t>{100,10,10,10,10,100}</t>
  </si>
  <si>
    <t>{{1,0,0,1,25,0}|{3,0,40067,100}|{3,0,40068,100}|{3,0,40069,100}|{3,0,40070,100}|{3,0,40071,100}}</t>
  </si>
  <si>
    <t>6401823</t>
  </si>
  <si>
    <t>Lv3.龙卷风还会产生吸附效果，吸引附近的魔灵。</t>
  </si>
  <si>
    <t>6401831</t>
  </si>
  <si>
    <t>6401832</t>
  </si>
  <si>
    <t>{{3,1,120031,100}|{3,1,10359,100}}</t>
  </si>
  <si>
    <t>6401841</t>
  </si>
  <si>
    <t>对处于异常状态的魔灵伤害增加{0}%，并{1}%的概率额外增加异常状态层数。</t>
  </si>
  <si>
    <t>{{3,1,120032,100}|{3,1,10359,100}}</t>
  </si>
  <si>
    <t>6401842</t>
  </si>
  <si>
    <t>{{3,1,120033,100}|{3,1,10359,100}}</t>
  </si>
  <si>
    <t>6401843</t>
  </si>
  <si>
    <t>Lv3.伤害提升至{0}%。</t>
  </si>
  <si>
    <t>{{3,1,120034,100}}</t>
  </si>
  <si>
    <t>6401851</t>
  </si>
  <si>
    <t>首次受到致命伤害时，不会立即死亡，维持1生命值，持续{0}秒。</t>
  </si>
  <si>
    <t>{{3,1,120035,100}}</t>
  </si>
  <si>
    <t>6401852</t>
  </si>
  <si>
    <t>{{3,1,120036,100}}</t>
  </si>
  <si>
    <t>{5,130}</t>
  </si>
  <si>
    <t>6401853</t>
  </si>
  <si>
    <t>Lv3.持续时间延长至{0}秒,期间伤害提升至{1}%。</t>
  </si>
  <si>
    <t>6401911</t>
  </si>
  <si>
    <t>{{1,0,0,1,250,0}|{3,1,40043,100}}</t>
  </si>
  <si>
    <t>{250,1.5}</t>
  </si>
  <si>
    <t>6401921</t>
  </si>
  <si>
    <t>瞬移到附近最虚弱的敌方目标身后，对其造成{0}%的伤害，自身获得{1}秒的&lt;color=#fd211cff&gt;无敌&lt;/color&gt;效果。</t>
  </si>
  <si>
    <t>{{1,0,0,1,300,0}|{3,1,40091,100}}</t>
  </si>
  <si>
    <t>{300,3}</t>
  </si>
  <si>
    <t>6401922</t>
  </si>
  <si>
    <t>Lv2.伤害提高至{0}%，无敌效果延长至{1}秒。</t>
  </si>
  <si>
    <t>6401923</t>
  </si>
  <si>
    <t>Lv3.上场后冷却立即结束</t>
  </si>
  <si>
    <t>6401931</t>
  </si>
  <si>
    <t>6401932</t>
  </si>
  <si>
    <t>{{3,0,10224,100}}</t>
  </si>
  <si>
    <t>{15,15,4}</t>
  </si>
  <si>
    <t>6401941</t>
  </si>
  <si>
    <t>强化以自身为中心一定范围内的友方魔灵{0}%攻击力和{1}%吸血效果，持续{2}秒。</t>
  </si>
  <si>
    <t>{{3,0,10225,100}}</t>
  </si>
  <si>
    <t>{20,20}</t>
  </si>
  <si>
    <t>6401942</t>
  </si>
  <si>
    <t>Lv2.攻击力强化提升至{0}%，吸血效果提升至{1}%。</t>
  </si>
  <si>
    <t>{{3,0,10226,100}}</t>
  </si>
  <si>
    <t>6401943</t>
  </si>
  <si>
    <t>Lv3.持续时间提升至{0}秒。</t>
  </si>
  <si>
    <t>{{3,1,120003,100}}</t>
  </si>
  <si>
    <t>{30,2}</t>
  </si>
  <si>
    <t>6401951</t>
  </si>
  <si>
    <t>击杀敌方魔灵后，立即增加{0}%魔晶值，并减少{1}秒主动技能冷却时间。</t>
  </si>
  <si>
    <t>{{3,1,120004,100}}</t>
  </si>
  <si>
    <t>6401952</t>
  </si>
  <si>
    <t>Lv2.减少冷却提高至{0}秒。</t>
  </si>
  <si>
    <t>{{3,1,120005,100}}</t>
  </si>
  <si>
    <t>6401953</t>
  </si>
  <si>
    <t>Lv3.击杀敌方魔灵后立即冷却。</t>
  </si>
  <si>
    <t>6402011</t>
  </si>
  <si>
    <t>{{1,0,0,1,150,0}|{3,0,10059,100}}</t>
  </si>
  <si>
    <t>{150,20,5}</t>
  </si>
  <si>
    <t>6402021</t>
  </si>
  <si>
    <t>拍击地面冒出骨刺对区域敌人造成{0}%伤害降低其{1}%防御持续{2}秒</t>
  </si>
  <si>
    <t>{{1,0,0,1,200,0}|{3,0,10059,100}}</t>
  </si>
  <si>
    <t>6402022</t>
  </si>
  <si>
    <t>{{1,0,0,1,200,0}|{3,0,10111,100}}</t>
  </si>
  <si>
    <t>6402023</t>
  </si>
  <si>
    <t>Lv3.降低防御提高至{0}%</t>
  </si>
  <si>
    <t>{{1,0,0,1,0,5}}</t>
  </si>
  <si>
    <t>6402031</t>
  </si>
  <si>
    <t>攻击有{0}%概率对目标造成{1}%真实伤害</t>
  </si>
  <si>
    <t>{{1,0,0,1,0,7}}</t>
  </si>
  <si>
    <t>6402032</t>
  </si>
  <si>
    <t>Lv2.真实伤害提升至{0}%</t>
  </si>
  <si>
    <t>{{1,0,0,1,0,10}}</t>
  </si>
  <si>
    <t>6402033</t>
  </si>
  <si>
    <t>Lv3.真实伤害提升至{0}%，概率提升至{1}%</t>
  </si>
  <si>
    <t>{7,40}</t>
  </si>
  <si>
    <t>6402041</t>
  </si>
  <si>
    <t>受到不超过自己最大生命{0}%伤害时，其伤害值下降{1}%</t>
  </si>
  <si>
    <t>6402042</t>
  </si>
  <si>
    <t>Lv2.下降伤害提升至{0}%</t>
  </si>
  <si>
    <t>6402043</t>
  </si>
  <si>
    <t>Lv3.伤害减免需超过最大生命提升至{0}%</t>
  </si>
  <si>
    <t>6402111</t>
  </si>
  <si>
    <t>{{1,0,0,1,30,0}|{3,0,10360,100}}</t>
  </si>
  <si>
    <t>{150,30,10}</t>
  </si>
  <si>
    <t>6402121</t>
  </si>
  <si>
    <t>在前方一定范围内召唤寒冰风暴，被命中的敌人将受到{0}%攻击力的伤害，同时被恶灵附身，每秒造成{1}%的伤害和{2}%防御降低效果。</t>
  </si>
  <si>
    <t>{{1,0,0,1,40,0}|{3,0,10360,100}}</t>
  </si>
  <si>
    <t>6402122</t>
  </si>
  <si>
    <t>{{1,0,0,1,50,0}|{3,0,10360,100}}</t>
  </si>
  <si>
    <t>6402123</t>
  </si>
  <si>
    <t>Lv3.造成伤害提高至{0}%</t>
  </si>
  <si>
    <t>6402131</t>
  </si>
  <si>
    <t>6402132</t>
  </si>
  <si>
    <t>{{1,0,0,1,70,0}|{3,0,40087,100}}</t>
  </si>
  <si>
    <t>{2,70,2}</t>
  </si>
  <si>
    <t>{2,90,2}</t>
  </si>
  <si>
    <t>6402141</t>
  </si>
  <si>
    <t>释放{0}个恶灵随机依附到{0}个敌人身上，每秒造成{1}%的伤害，同时附带&lt;color=#fd211cff&gt;沉默&lt;/color&gt;效果，持续{2}秒。</t>
  </si>
  <si>
    <t>{{1,0,0,1,100,0}|{3,0,40087,100}}</t>
  </si>
  <si>
    <t>6402142</t>
  </si>
  <si>
    <t>{{1,0,0,1,100,0}|{3,0,40088,100}}</t>
  </si>
  <si>
    <t>6402143</t>
  </si>
  <si>
    <t>Lv2.沉默效果延长至{0}秒。</t>
  </si>
  <si>
    <t>{{3,1,10499,100}}</t>
  </si>
  <si>
    <t>6402151</t>
  </si>
  <si>
    <t>造成的伤害可无视敌方{0}%的防御</t>
  </si>
  <si>
    <t>{{3,1,10501,100}}</t>
  </si>
  <si>
    <t>6402152</t>
  </si>
  <si>
    <t>Lv2.无视效果提升至{0}%。</t>
  </si>
  <si>
    <t>{{3,1,10503,100}}</t>
  </si>
  <si>
    <t>6402153</t>
  </si>
  <si>
    <t>Lv3.无视效果提升至{0}%。</t>
  </si>
  <si>
    <t>6402161</t>
  </si>
  <si>
    <t>6402162</t>
  </si>
  <si>
    <t>6402163</t>
  </si>
  <si>
    <t>6402211</t>
  </si>
  <si>
    <t>1</t>
  </si>
  <si>
    <t>{{3,0,40140,100}|{3,0,40141,100}|{3,0,40142,100}}</t>
  </si>
  <si>
    <t>{5,10,10,80,120}</t>
  </si>
  <si>
    <t>6402221</t>
  </si>
  <si>
    <t>瓦尔基里激活魔晶的力量，开启{0}秒的狂暴状态，增加全体友方的{1}%的攻速和{2}%的吸血效果。但由于意志不清，将造成攻击能力不稳定，攻击力在{3}%~{4}%之间波动。</t>
  </si>
  <si>
    <t>{{3,0,40140,100}|{3,0,40141,100}|{3,0,40142,100}|{3,1,40143,100}}</t>
  </si>
  <si>
    <t>6402222</t>
  </si>
  <si>
    <t>Lv2.在处于狂暴状态时击杀敌人会延长{0}秒的持续时间。</t>
  </si>
  <si>
    <t>{{3,0,40321,100}|{3,0,40322,100}|{3,0,40142,100}|{3,1,40143,100}}</t>
  </si>
  <si>
    <t>{15,15}</t>
  </si>
  <si>
    <t>6402223</t>
  </si>
  <si>
    <t>Lv3.攻速加成提升至{0}%，吸血效果加成提升至{1}%。</t>
  </si>
  <si>
    <t>6402231</t>
  </si>
  <si>
    <t>6402232</t>
  </si>
  <si>
    <t>{{3,0,10309,100}}</t>
  </si>
  <si>
    <t>{10,10,5,15,15}</t>
  </si>
  <si>
    <t>入场技：瓦尔基里给予自己和战场上友方魔灵{0}%的攻击力加成和{1}%的攻速提升，持续{2}秒。
被动：强化自己和四周一定范围内的友方魔灵，提升{3}%的暴击率和{4}%的暴击伤害。</t>
  </si>
  <si>
    <t>{{3,0,10310,100}}</t>
  </si>
  <si>
    <t>6402242</t>
  </si>
  <si>
    <t>Lv2.攻击力加成提升至{0}%，攻速加成提升至{1}%，根据自己作用的魔灵数量，每增加一个自身攻击额外再增加{2}%</t>
  </si>
  <si>
    <t>{{3,0,10311,100}}</t>
  </si>
  <si>
    <t>6402243</t>
  </si>
  <si>
    <t>Lv3.暴击率加成提升至{0}%，暴击伤害加成提升至{1}%,并且友方魔灵再受到致命伤时，位置{2}秒的不死效果。</t>
  </si>
  <si>
    <t>{{9,0,9}}</t>
  </si>
  <si>
    <t>{10,3}</t>
  </si>
  <si>
    <t>6402251</t>
  </si>
  <si>
    <t>使自己和周围的友方魔灵获得等同于{0}%生命值的战场之盾，在{1}秒后消失。</t>
  </si>
  <si>
    <t>6402252</t>
  </si>
  <si>
    <t>Lv2.护盾值提升至生命值的{0}%。</t>
  </si>
  <si>
    <t>{{9,0,9}|{3,0,10169,100}}</t>
  </si>
  <si>
    <t>{30,50,4}</t>
  </si>
  <si>
    <t>6402253</t>
  </si>
  <si>
    <t>Lv3.护盾值提升至生命值的{0}%，并且每秒恢复攻击力{1}%血量，持续{2}秒。</t>
  </si>
  <si>
    <t>{{3,1,70017,100}}</t>
  </si>
  <si>
    <t>{15,4}</t>
  </si>
  <si>
    <t>6402261</t>
  </si>
  <si>
    <t>强化自己和战场上友方魔灵暴击提高{0}%持续{1}秒。</t>
  </si>
  <si>
    <t>{{3,1,70018,100}}</t>
  </si>
  <si>
    <t>6402262</t>
  </si>
  <si>
    <t>Lv2.暴击提高至{0}%。</t>
  </si>
  <si>
    <t>{{3,1,70019,100}}</t>
  </si>
  <si>
    <t>6402263</t>
  </si>
  <si>
    <t>Lv3.暴击提高至{0}%。</t>
  </si>
  <si>
    <t>{{9,0,9}|{3,0,70021,100}}</t>
  </si>
  <si>
    <t>{30,10,2,3,25,6}</t>
  </si>
  <si>
    <t>6402271</t>
  </si>
  <si>
    <t>瓦尔基里在与魔晶的抗争中，获得了强大的战场感知能力和闪现能力。当战场上有友方魔灵生命值低于{0}%时，立即闪现至该目标身边，为其提供等同于{1}%生命值的援护之盾，存在{2}秒。同时攻击对该友方魔灵造成伤害的目标。瓦尔基里在闪现之后的{3}秒内降低{4}%的攻击力。闪现能力每{5}秒可触发一次。</t>
  </si>
  <si>
    <t>6402272</t>
  </si>
  <si>
    <t>Lv2.提供的护盾等同于生命值的{0}%。</t>
  </si>
  <si>
    <t>{{9,0,9}|{3,0,70021,100}|{3,0,70022,100}}</t>
  </si>
  <si>
    <t>{2,10}</t>
  </si>
  <si>
    <t>6402273</t>
  </si>
  <si>
    <t>Lv3.瓦尔基里在闪现之后的{0}秒内降低{1}%的攻击力，并且在瞬移后，和,该友方魔灵平摊生命值。</t>
  </si>
  <si>
    <t>6402274</t>
  </si>
  <si>
    <t>Lv4.闪现能力每{0}秒可触发一次。</t>
  </si>
  <si>
    <t>6402311</t>
  </si>
  <si>
    <t>{180,50,15,30,5}</t>
  </si>
  <si>
    <t>6402321</t>
  </si>
  <si>
    <t>召唤法阵，对一定范围内的敌方魔灵造成{0}%的伤害并削弱{1}%的治疗效果，该范围内的己方魔灵恢复{2}%的生命值并增加{3}%的治疗效果。法阵存在{4}秒。</t>
  </si>
  <si>
    <t>6402322</t>
  </si>
  <si>
    <t>6402323</t>
  </si>
  <si>
    <t>6402331</t>
  </si>
  <si>
    <t>6402332</t>
  </si>
  <si>
    <t>{{19,0,0,1,140,0}|{3,0,10185,100}}</t>
  </si>
  <si>
    <t>{140,50,5,30}</t>
  </si>
  <si>
    <t>{200,50,5,30}</t>
  </si>
  <si>
    <t>6402341</t>
  </si>
  <si>
    <t>随机诅咒一个敌方魔灵，对其造成{0}%的伤害，减少{1}%的治疗效果，持续{2}秒。造成的伤害会按{3}%的比值转换到最虚弱的友方魔灵身上。</t>
  </si>
  <si>
    <t>{{19,0,0,1,160,0}|{3,0,10185,100}}</t>
  </si>
  <si>
    <t>{160,50,5}</t>
  </si>
  <si>
    <t>{240,50,5}</t>
  </si>
  <si>
    <t>6402342</t>
  </si>
  <si>
    <t>{{19,0,0,1,180,0}|{3,0,10186,100}}</t>
  </si>
  <si>
    <t>6402343</t>
  </si>
  <si>
    <t>Lv3.减少治疗提高至{0}%。</t>
  </si>
  <si>
    <t>{{13,1,50}|{13,1,82}}</t>
  </si>
  <si>
    <t>{12,12}</t>
  </si>
  <si>
    <t>6402351</t>
  </si>
  <si>
    <t>战场上所有敌方魔灵的治疗效果降低{0}%，友方魔灵的治疗效果增加{1}%。</t>
  </si>
  <si>
    <t>{{13,1,51}|{13,1,83}}</t>
  </si>
  <si>
    <t>{16,16}</t>
  </si>
  <si>
    <t>6402352</t>
  </si>
  <si>
    <t>Lv2.敌方治疗效果削弱至{0}%，友方效果提升至{1}%。</t>
  </si>
  <si>
    <t>{{13,1,52}|{13,1,84}}</t>
  </si>
  <si>
    <t>6402353</t>
  </si>
  <si>
    <t>Lv3.敌方治疗效果削弱至{0}%，友方效果提升至{1}%。</t>
  </si>
  <si>
    <t>6402361</t>
  </si>
  <si>
    <t>6402362</t>
  </si>
  <si>
    <t>6402363</t>
  </si>
  <si>
    <t>6402411</t>
  </si>
  <si>
    <t>{{1,0,0,1,150,0}|{3,1,40210,100}}</t>
  </si>
  <si>
    <t>{300,70,15,3,80}</t>
  </si>
  <si>
    <t>6402421</t>
  </si>
  <si>
    <t>鲜血女王将魔晶的能量渗透到血液中，鲜血之力最大化爆发，对周围敌方目标造成{0}%的伤害。若自身生命值高于{1}%，则消耗自身最大生命值的{2}%对范围内所有敌方目标造成同等数值的额外伤害，并在{3}秒钟之后回复等同于{4}%伤害值的生命值。</t>
  </si>
  <si>
    <t>{{1,0,0,1,150,0}|{3,1,40323,100}}</t>
  </si>
  <si>
    <t>{360,70,10}</t>
  </si>
  <si>
    <t>6402422</t>
  </si>
  <si>
    <t>Lv2.伤害提升至{0}%，血量低于{1}%也会触发，消耗自身最大生命{2}%触发伤害。</t>
  </si>
  <si>
    <t>{20,3,100,70}</t>
  </si>
  <si>
    <t>6402423</t>
  </si>
  <si>
    <t>Lv3.血量高于{3}%时，耗自身最大生命值的{0}%对范围内所有敌方目标造成同等数值的额外伤害，并在{1}秒钟之后回复等同于{2}%伤害值的生命值。</t>
  </si>
  <si>
    <t>6402431</t>
  </si>
  <si>
    <t>6402432</t>
  </si>
  <si>
    <t>{{3,1,40214,100}|{3,0,40211,100}}</t>
  </si>
  <si>
    <t>{6,2,10,5,1,5,20}</t>
  </si>
  <si>
    <t>6402441</t>
  </si>
  <si>
    <t>入场技：鲜血女王入场时有蝙蝠进行环绕，对范围内所有敌方目标进行撕咬和吸食，在{0}秒内，每秒偷取每个敌方目标{1}%的生命值汇聚到鲜血女王身上。
被动：鲜血女王的攻击附带{2}%的吸血效果，且每失去{3}%的生命值，增强{4}%的吸血。同时持续对四周一定范围内的友方魔灵添加{5}%的吸血效果。当鲜血女王受到控制效果时，有{6}%的概率化身蝙蝠躲避效果。</t>
  </si>
  <si>
    <t>{{3,1,40214,100}|{3,0,40324,100}}</t>
  </si>
  <si>
    <t>{3.5,10}</t>
  </si>
  <si>
    <t>6402442</t>
  </si>
  <si>
    <t>Lv2.入场时每秒偷取敌方的生命值提升至{0}%,并且敌方魔灵由于败血的作用，额外在此期间扣除{1}%的攻击力。</t>
  </si>
  <si>
    <t>6402443</t>
  </si>
  <si>
    <t>Lv3.化身蝙蝠的概率提升至{0}%，化身蝙蝠结束后，额外增加自身{1}%攻击力。</t>
  </si>
  <si>
    <t>{{3,1,40246,100}|{13,1,67}}</t>
  </si>
  <si>
    <t>{5,130,3,10}</t>
  </si>
  <si>
    <t>6402451</t>
  </si>
  <si>
    <t>鲜血女王在接下来的{0}秒里化身为蝙蝠群，清除所有减益效果，之后在随机目标中进行来回飞行，飞行过程中对接触到的敌方目标进行撕咬，造成{1}%的伤害，期间鲜血女王无法被攻击或控制。鲜血女王变回人形态后的{2}秒内，攻击获得额外的{3}%吸血效果加成。</t>
  </si>
  <si>
    <t>{7,150}</t>
  </si>
  <si>
    <t>6402452</t>
  </si>
  <si>
    <t>Lv2.化身蝙蝠群的持续时间延长至{0}秒，期间造成的伤害提升至{1}%。</t>
  </si>
  <si>
    <t>{{3,1,40327,100}|{13,1,67}}</t>
  </si>
  <si>
    <t>{4,15,100}</t>
  </si>
  <si>
    <t>6402453</t>
  </si>
  <si>
    <t>Lv3.变回人形后的{0}秒内吸血效果加成提升至{1}%，并且额外恢复{2}%攻击力的血量。</t>
  </si>
  <si>
    <t>{{5,1,14,30,0}|{3,1,40244,100}|{17,1,52}|{13,1,68}}</t>
  </si>
  <si>
    <t>6402461</t>
  </si>
  <si>
    <t>入场技：鲜血女王入场时有蝙蝠进行环绕，对范围内所有敌方附加蝙蝠buff，蝙蝠Buff回持续偷取生命值加在鲜血女王自身被动：初始吸血效果+10%，当前生命值越低，效果越好。同时对周围队友添加吸血效果。受到控制效果时，有几率化身蝙蝠躲避效果。</t>
  </si>
  <si>
    <t>{{5,1,14,40,0}|{3,1,40244,100}|{17,1,52}|{13,1,68}}</t>
  </si>
  <si>
    <t>6402462</t>
  </si>
  <si>
    <t>{{5,1,14,50,0}|{3,1,40325,100}|{17,1,52}|{13,1,68}}</t>
  </si>
  <si>
    <t>6402463</t>
  </si>
  <si>
    <t>6402471</t>
  </si>
  <si>
    <t>鲜血女王在死亡时碾碎魔晶，试图跟敌人玉石俱焚，对全场所有敌方目标造成自身最大生命值{0}%的伤害。</t>
  </si>
  <si>
    <t>6402472</t>
  </si>
  <si>
    <t>Lv2.造成的伤害提升至最大生命值的{0}%。</t>
  </si>
  <si>
    <t>{20,30,4,150}</t>
  </si>
  <si>
    <t>6402473</t>
  </si>
  <si>
    <t>Lv3.削弱被伤害的敌方魔灵{0}%的防御力和{1}%的治疗效果，持续{2}秒,并恢复随机友方自身攻击力{3}%的血量</t>
  </si>
  <si>
    <t>6402474</t>
  </si>
  <si>
    <t>Lv4.对被伤害的敌人造成流血效果，每秒失去{0}%的生命值，持续{1}秒。</t>
  </si>
  <si>
    <t>{{3,1,40255,100}}</t>
  </si>
  <si>
    <t>6402511</t>
  </si>
  <si>
    <t>{{1,0,0,1,40,0}|{3,0,40085,100}}</t>
  </si>
  <si>
    <t>{{3,1,40251,100}}</t>
  </si>
  <si>
    <t>{240,1}</t>
  </si>
  <si>
    <t>6402521</t>
  </si>
  <si>
    <t>无头骑士召唤千军万马对直线范围路径上的敌人造成{0}%的伤害和持续{1}秒的&lt;color=#fd211cff&gt;眩晕&lt;/color&gt;，并使用魔晶的阴暗力量根据命中的敌方人数吸取灵魂，召唤等量的骷髅兵。</t>
  </si>
  <si>
    <t>{{3,1,40331,100}}</t>
  </si>
  <si>
    <t>{280,30}</t>
  </si>
  <si>
    <t>6402522</t>
  </si>
  <si>
    <t>Lv2.造成的伤害提升至{0}%,召唤的小骷髅额外继承{1}%的防御力。</t>
  </si>
  <si>
    <t>{{1,0,0,1,40,0}|{3,0,40086,100}}</t>
  </si>
  <si>
    <t>6402523</t>
  </si>
  <si>
    <t>Lv3.眩晕效果延长至{0}秒。</t>
  </si>
  <si>
    <t>6402531</t>
  </si>
  <si>
    <t>6402532</t>
  </si>
  <si>
    <t>{{20,1,10003,2}}</t>
  </si>
  <si>
    <t>{2,5,3,5,2,20,30}</t>
  </si>
  <si>
    <t>6402541</t>
  </si>
  <si>
    <t>入场技：无头骑士立即召唤{0}个骷髅兵协助自己进行战斗。
被动：无头骑士每召唤1个骷髅兵，则增加{1}%的攻击力、{2}%的生命值上限及生命值、{3}%的防御力以及{4}%的伤害减免效果。
（骷髅兵属性：每个骷髅兵继承无头骑士{5}%的攻击力、{6}%的生命值。）</t>
  </si>
  <si>
    <t>{{20,1,10004,3}}</t>
  </si>
  <si>
    <t>6402542</t>
  </si>
  <si>
    <t>Lv2.入场时召唤的骷髅兵数量提升至{0}个，攻击时额外回复无头骑士的攻击力{1}%血量。</t>
  </si>
  <si>
    <t>{{20,1,10014,3}}</t>
  </si>
  <si>
    <t>{6,5,6,4,5}</t>
  </si>
  <si>
    <t>6402543</t>
  </si>
  <si>
    <t>Lv3.无头骑士每召唤1个骷髅兵，则增加{0}%的攻击力、{1}%的生命值上限及生命值、{2}%的防御力以及{3}%的伤害减免效果。入场召唤的骷髅兵死亡时，额外回复无头骑士{4}%的血量。</t>
  </si>
  <si>
    <t>{25,5,25,25}</t>
  </si>
  <si>
    <t>6402551</t>
  </si>
  <si>
    <t>主动：无头骑士举起弯刀对前方扇形目标区域蓄力挥砍，造成击倒效果，吸收击倒人数的灵魂，根据击倒的人数，召唤对应数量的骷髅兵。</t>
  </si>
  <si>
    <t>{25,5,35,25}</t>
  </si>
  <si>
    <t>6402552</t>
  </si>
  <si>
    <t>6402553</t>
  </si>
  <si>
    <t>6402561</t>
  </si>
  <si>
    <t>6402562</t>
  </si>
  <si>
    <t>6402563</t>
  </si>
  <si>
    <t>{{1,0,0,1,40,0}|{3,0,40216,100}}</t>
  </si>
  <si>
    <t>{{3,1,40252,100}}</t>
  </si>
  <si>
    <t>{2,300,1.5}</t>
  </si>
  <si>
    <t>6402571</t>
  </si>
  <si>
    <t>无头骑士举起弯刀，蓄力{0}秒后对前方扇形目标区域进行挥砍，对范围内的敌方目标造成{1}%的伤害以及{2}秒的&lt;color=#fd211cff&gt;击倒&lt;/color&gt;效果，随后吸收击倒目标的灵魂，根据击倒的人数，召唤对应数量的骷髅兵。</t>
  </si>
  <si>
    <t>{350}</t>
  </si>
  <si>
    <t>6402572</t>
  </si>
  <si>
    <t>{{3,1,40332,100}}</t>
  </si>
  <si>
    <t>{2.5,30,30}</t>
  </si>
  <si>
    <t>6402573</t>
  </si>
  <si>
    <t>Lv3.击倒效果延长至{0}秒，若自身血量低于{1}%，则召唤的骷髅兵获得额外的{2}%防御。</t>
  </si>
  <si>
    <t>{{13,1,89}}</t>
  </si>
  <si>
    <t>6402581</t>
  </si>
  <si>
    <t>入场技：入场时，无头骑士立即召唤2个骷髅兵协助自己进行战斗被动：场上召唤的骷髅兵越多，则无头骑士本体的三维属性越高，并且获得额外的减伤效果</t>
  </si>
  <si>
    <t>{{13,1,90}}</t>
  </si>
  <si>
    <t>6402582</t>
  </si>
  <si>
    <t>{{13,1,91}}</t>
  </si>
  <si>
    <t>6402583</t>
  </si>
  <si>
    <t>{{3,0,100005,100}}</t>
  </si>
  <si>
    <t>6402591</t>
  </si>
  <si>
    <t>无头骑士从魔晶的阴暗能量感知灵魂的共鸣，当场上有魔灵死亡后，无头骑士会立即汲取灵魂，召唤{0}个骷髅兵协助战斗。</t>
  </si>
  <si>
    <t>6402592</t>
  </si>
  <si>
    <t>Lv2.当骷髅兵死亡时，有{0}%的概率立即重新召唤1个骷髅兵。</t>
  </si>
  <si>
    <t>6402593</t>
  </si>
  <si>
    <t>Lv3.击杀敌方魔灵后立即召唤{0}个骷髅兵。</t>
  </si>
  <si>
    <t>6402594</t>
  </si>
  <si>
    <t>Lv4.骷髅兵附带{0}%的吸血效果。</t>
  </si>
  <si>
    <t>6402611</t>
  </si>
  <si>
    <t>0.8</t>
  </si>
  <si>
    <t>{{1,0,0,1,280,0}|{1,0,0,1,840,0}|{1,0,0,1,350,0}|{1,0,0,1,1050,0}|{3,0,40218,100}}</t>
  </si>
  <si>
    <t>{300,5,10,20,3,4}</t>
  </si>
  <si>
    <t>6402621</t>
  </si>
  <si>
    <t>灵魂收割者召唤一把镰刀攻击，对最虚弱的敌人造成一次基础值为{0}%的伤害，目标的当前生命值相比生命值上限每减少{1}%，则伤害增加{2}%；若目标未死亡，则给该敌人施加&lt;color=#fd211cff&gt;诅咒&lt;/color&gt;效果，削弱{3}%的攻击力且每秒失去{4}%生命值，诅咒持续{5}秒。</t>
  </si>
  <si>
    <t>{{1,0,0,1,320,0}|{1,0,0,1,960,0}|{1,0,0,1,400,0}|{1,0,0,1,1200,0}|{3,0,40334,100}}</t>
  </si>
  <si>
    <t>6402622</t>
  </si>
  <si>
    <t>Lv2.造成伤害的基础值提升至{0}%，若该目标死亡，则转移该诅咒效果给一名随机敌方魔灵。</t>
  </si>
  <si>
    <t>6402623</t>
  </si>
  <si>
    <t>Lv3.诅咒效果延长至{0}秒。</t>
  </si>
  <si>
    <t>6402631</t>
  </si>
  <si>
    <t>6402632</t>
  </si>
  <si>
    <t>{{1,0,0,1,200,0}|{1,0,0,1,200,0}|{46,0}|{3,0,40262,100}}</t>
  </si>
  <si>
    <t>{200,30,450,5,20,3,4,2,3}</t>
  </si>
  <si>
    <t>6402641</t>
  </si>
  <si>
    <t>入场技：霜语入场时挥动镰刀，直接破除范围内敌方目标身上的护盾，随后造成{0}%的伤害。若敌方目标的生命值低于{1}%则造成{2}%的伤害，并对范围内目标造成持续{3}秒的&lt;color=#fd211cff&gt;诅咒&lt;/color&gt;效果，削弱{4}%的攻击力且每秒失去{5}%生命值。
被动：霜语吸收场上已死亡的魔灵的灵魂，每个灵魂提升自身{6}%的攻击力、{7}%的防御力以及{8}%的生命值和生命值上限。</t>
  </si>
  <si>
    <t>{{1,0,0,1,250,0}|{1,0,0,1,250,0}|{46,0}|{3,0,40262,100}|{3,0,40335,100}}</t>
  </si>
  <si>
    <t>{250,40,480,50,10}</t>
  </si>
  <si>
    <t>6402642</t>
  </si>
  <si>
    <t>Lv2.入场时造成伤害的基础值提升至{0}%，若敌方目标的生命值低于{1}%则造成{2}%的伤害。破除护盾后，大幅提高自身{3}%攻击力,持续{4}秒。</t>
  </si>
  <si>
    <t>{5,3,5,5,10}</t>
  </si>
  <si>
    <t>6402643</t>
  </si>
  <si>
    <t>Lv3.每个灵魂提升灵魂收割者{0}%的攻击力、{1}%的防御力以及{2}%的生命值和生命值上限，吸收{3}层时，一次性回复自身{4}%血量</t>
  </si>
  <si>
    <t>{,25,5,15,2}</t>
  </si>
  <si>
    <t>6402651</t>
  </si>
  <si>
    <t>入场技：灵魂收割者入场时挥动镰刀，立即对范围内敌人造成伤害，敌方生命值低于30%则造成1.5倍，并对范围内目标造成诅咒效果被动：灵魂收割者吸收场上死亡魔灵的数量，提升自身的三维属性</t>
  </si>
  <si>
    <t>{{1,0,0,1,80,0}|{1,0,0,1,80,0}|{3,1,40220,100}}</t>
  </si>
  <si>
    <t>6402661</t>
  </si>
  <si>
    <t>灵魂收割者吸取四周敌方目标等同于{0}%攻击力的生命值，并将吸收的生命值平均分配给战场上的友方魔灵。</t>
  </si>
  <si>
    <t>{{1,0,0,1,130,0}|{1,0,0,1,130,0}|{3,1,40220,100}}</t>
  </si>
  <si>
    <t>{130}</t>
  </si>
  <si>
    <t>6402662</t>
  </si>
  <si>
    <t>Lv2.吸取的生命值提升至攻击力的{0}%。</t>
  </si>
  <si>
    <t>{{1,0,0,1,200,0}|{1,0,0,1,200,0}|{3,1,40220,100}|{3,0,40338,100}}</t>
  </si>
  <si>
    <t>{200,10,100,5}</t>
  </si>
  <si>
    <t>6402663</t>
  </si>
  <si>
    <t>Lv3.吸取的生命值提升至攻击力的{0}%，被吸收过的魔灵还会附带攻击削弱{1}%和每秒持续掉{2}%攻击力血量的诅咒效果,持续{3}秒。</t>
  </si>
  <si>
    <t>{{3,1,40219,100}}</t>
  </si>
  <si>
    <t>6402671</t>
  </si>
  <si>
    <t>{{3,1,40337,100}}</t>
  </si>
  <si>
    <t>{,25,5,25,2}</t>
  </si>
  <si>
    <t>6402672</t>
  </si>
  <si>
    <t>{,25,5,35,2}</t>
  </si>
  <si>
    <t>6402673</t>
  </si>
  <si>
    <t>{{1,0,1,1,100,0}|{3,0,40081,100}}</t>
  </si>
  <si>
    <t>6402681</t>
  </si>
  <si>
    <t>灵魂收割者挖掘魔晶力量中最诡秘的部分，使自己身形飘忽不定。当使用魔晶技能召唤镰刀击杀了一名敌人之后，自身会立即瞬移到当前生命值最低的敌方魔灵身后进行攻击，造成{0}%的伤害。</t>
  </si>
  <si>
    <t>{{1,0,1,1,100,0}|{3,0,40082,100}}</t>
  </si>
  <si>
    <t>{450}</t>
  </si>
  <si>
    <t>6402682</t>
  </si>
  <si>
    <t>{{1,0,1,1,100,0}|{3,0,40083,100}}</t>
  </si>
  <si>
    <t>6402683</t>
  </si>
  <si>
    <t>Lv3.当使用该技能击杀敌方魔灵后，可以再次瞬移到战场上当前生命值最低的敌方魔灵身后造成{0}%的伤害。</t>
  </si>
  <si>
    <t>{1.5}</t>
  </si>
  <si>
    <t>6402684</t>
  </si>
  <si>
    <t>Lv4.当灵魂收割者使用该技能击杀敌方魔灵后，{0}秒内无视控制效果。</t>
  </si>
  <si>
    <t>{{3,1,140033,100}|{3,1,140041,100}}</t>
  </si>
  <si>
    <t>6402711</t>
  </si>
  <si>
    <t>2</t>
  </si>
  <si>
    <t>{{3,0,40181,100}|{3,1,40182,100}|{47,1,40182,2,0}}</t>
  </si>
  <si>
    <t>6402721</t>
  </si>
  <si>
    <t>半神木乃伊使用魔晶的力量，&lt;color=#fd211cff&gt;嘲讽&lt;/color&gt;周围的敌方目标对自己进行攻击，期间半神木乃伊的生命值最多被降为1点，同时将伤害值进行储能，{0}秒后将这些伤害全部反击给伤害来源。</t>
  </si>
  <si>
    <t>{{3,0,40181,100}|{3,1,40182,100}|{47,1,40182,2,0.15}}</t>
  </si>
  <si>
    <t>6402722</t>
  </si>
  <si>
    <t>Lv2.反击伤害的{0}%将转换为生命值给自身进行回复。</t>
  </si>
  <si>
    <t>{{3,0,40339,100}|{3,1,40340,100}|{47,1,40340,2,0.15}}</t>
  </si>
  <si>
    <t>6402723</t>
  </si>
  <si>
    <t>Lv3.嘲讽和储能效果延长至{0}秒。</t>
  </si>
  <si>
    <t>6402731</t>
  </si>
  <si>
    <t>6402732</t>
  </si>
  <si>
    <t>{{3,0,40184,100}|{3,1,40185,100}}</t>
  </si>
  <si>
    <t>{30,3,5,10,3.5}</t>
  </si>
  <si>
    <t>6402741</t>
  </si>
  <si>
    <t>入场技：半身木乃伊将权杖扔于出生地，权杖散发效果，&lt;color=#fd211cff&gt;嘲讽&lt;/color&gt;一定范围内的敌方目标攻击自己，期间自身额外增加{0}%的伤害减免，持续{1}秒。
被动：半神木乃伊的生命值每减少{2}%，防御力增强{3}%。当受到致命伤时，生命值降到1点，将保持不死状态，持续{4}秒。该不死状态可以被驱散，且每次战斗只能触发1次。</t>
  </si>
  <si>
    <t>{{3,0,40341,100}|{3,1,40185,100}}</t>
  </si>
  <si>
    <t>{5,20,5}</t>
  </si>
  <si>
    <t>6402742</t>
  </si>
  <si>
    <t>Lv2.嘲讽效果延长至{0}秒,并且在嘲讽后给所有被嘲讽的敌方魔灵范围减少{1}%的攻速和移速，持续{2}秒。</t>
  </si>
  <si>
    <t>6402743</t>
  </si>
  <si>
    <t>Lv3.不死状态延长至{0}秒,并且同时获得免控的效果。</t>
  </si>
  <si>
    <t>{{24,0,10188,1,1,1,1,0,0}}</t>
  </si>
  <si>
    <t>6402751</t>
  </si>
  <si>
    <t>{{1,0,1,1,100,0}|{3,0,40186,100}}</t>
  </si>
  <si>
    <t>{280,15}</t>
  </si>
  <si>
    <t>6402761</t>
  </si>
  <si>
    <t>对前方区域敌方目标造成{0}%的伤害，并减少这些目标{1}%的防御力。</t>
  </si>
  <si>
    <t>{330}</t>
  </si>
  <si>
    <t>6402762</t>
  </si>
  <si>
    <t>{{1,0,1,1,100,0}|{3,0,40345,100}}</t>
  </si>
  <si>
    <t>6402763</t>
  </si>
  <si>
    <t>Lv3.对目标防御力削弱提升至{0}%,并且减少其{1}%攻速。</t>
  </si>
  <si>
    <t>{{17,1,45}|{3,1,40187,100}}</t>
  </si>
  <si>
    <t>6402771</t>
  </si>
  <si>
    <t>入场技：半身木乃伊将权杖扔于出生地，权杖散发效果，嘲讽所有目标攻击自己，嘲讽期间自身额外增加伤害减免持续x秒被动：自身生命值越低，防御越高被动：受到攻击降到1点后，会保持不死状态，持续x秒，该不死状态可以被驱散</t>
  </si>
  <si>
    <t>6402772</t>
  </si>
  <si>
    <t>{{17,1,45}|{3,1,40343,100}}</t>
  </si>
  <si>
    <t>6402773</t>
  </si>
  <si>
    <t>6402781</t>
  </si>
  <si>
    <t>半神木乃伊将魔晶的力量发挥最大化，当触发完不死状态后（即大招和被动两种不死状态后），均会额外恢复自身{0}%的生命值。</t>
  </si>
  <si>
    <t>6402782</t>
  </si>
  <si>
    <t>{5,20,30}</t>
  </si>
  <si>
    <t>6402783</t>
  </si>
  <si>
    <t>Lv3.触发完不死状态后的{0}秒内，提升{1}%的攻击力和{2}%的防御力。</t>
  </si>
  <si>
    <t>{5,20,80}</t>
  </si>
  <si>
    <t>6402784</t>
  </si>
  <si>
    <t>Lv4.触发完不死状态后的{0}秒内，得到{1}%的吸血效果，同时提升{2}%的治疗效果。</t>
  </si>
  <si>
    <t>6402811</t>
  </si>
  <si>
    <t>{{1,0,0,1,50,0}|{23,0,0,0.15}|{3,0,40046,100}|{1,0,0,1,80,0}}</t>
  </si>
  <si>
    <t>{320,2}</t>
  </si>
  <si>
    <t>6402821</t>
  </si>
  <si>
    <t>霜巨人驱动魔晶能量中的寒冰元素集中到双锤之上，之后猛击地面，冰元素渗透在前方直线区域上，造成{0}%的伤害的同时&lt;color=#fd211cff&gt;冻结&lt;/color&gt;敌方目标{1}秒。</t>
  </si>
  <si>
    <t>{{1,0,0,1,55,0}|{23,0,0,0.15}|{3,0,40047,100}|{1,0,0,1,88,0}}</t>
  </si>
  <si>
    <t>{360,20}</t>
  </si>
  <si>
    <t>6402822</t>
  </si>
  <si>
    <t>Lv2.技能伤害提升至{0}%,冻结结束后减少敌方{1}%的攻击速度和移动速度。</t>
  </si>
  <si>
    <t>6402823</t>
  </si>
  <si>
    <t>Lv3.冻结效果延长至{0}秒。</t>
  </si>
  <si>
    <t>6402831</t>
  </si>
  <si>
    <t>6402832</t>
  </si>
  <si>
    <t>{{3,0,40101,100}}</t>
  </si>
  <si>
    <t>{3,20}</t>
  </si>
  <si>
    <t>6402841</t>
  </si>
  <si>
    <t>入场技：霜巨人跳跃入场，自身携带的寒冰元素扩散而出，&lt;color=#fd211cff&gt;冻结&lt;/color&gt;周围的敌方目标{0}秒。
被动：霜巨人拥有寒冰护盾时，寒冰盾上的能量会附着在双锤上，攻击时额外造成等同于{1}%寒冰盾值的伤害。</t>
  </si>
  <si>
    <t>{{3,0,40102,100}|{3,0,40349,100}}</t>
  </si>
  <si>
    <t>{4,10,30}</t>
  </si>
  <si>
    <t>6402842</t>
  </si>
  <si>
    <t>Lv2.入场时冻结时间延长至{0}秒，冰冻时会额外赋予冰霜标记持续{1}秒，拥有标记的敌人被攻击时有{2}%概率再次触发冰冻效果。</t>
  </si>
  <si>
    <t>{{3,0,40103,100}|{3,0,40349,100}}</t>
  </si>
  <si>
    <t>6402843</t>
  </si>
  <si>
    <t>Lv3.拥有寒冰盾时，攻击额外造成等同于{0}%寒冰盾值的伤害。</t>
  </si>
  <si>
    <t>{{9,1,22}}</t>
  </si>
  <si>
    <t>{6,20}</t>
  </si>
  <si>
    <t>6402851</t>
  </si>
  <si>
    <t>霜巨人双手举锤，吸收战场上的寒冰能量，为自己铸造一个存在{0}秒的寒冰护盾，护盾值为霜巨人最大生命值的{1}%。</t>
  </si>
  <si>
    <t>{{9,1,23}}</t>
  </si>
  <si>
    <t>6402852</t>
  </si>
  <si>
    <t>Lv2.护盾值提升至最大生命值的{0}%。</t>
  </si>
  <si>
    <t>{{9,1,24}|{3,1,40134,100}}</t>
  </si>
  <si>
    <t>{1,20}</t>
  </si>
  <si>
    <t>6402853</t>
  </si>
  <si>
    <t>Lv3.当霜巨人拥有寒冰盾时每次被攻击，自身都会额外增加{0}%最大生命上限，并回复{1}%攻击力的血量。</t>
  </si>
  <si>
    <t>{{3,1,120070,100}|{3,1,140044,100}}</t>
  </si>
  <si>
    <t>6402861</t>
  </si>
  <si>
    <t>霜巨人拥有寒冰寒冰盾时，攻击时释放寒冰盾上的能量，额外造成最大寒冰盾值100%的伤害</t>
  </si>
  <si>
    <t>6402862</t>
  </si>
  <si>
    <t>6402863</t>
  </si>
  <si>
    <t>霜巨人拥有寒冰寒冰盾时，攻击时释放寒冰盾上的能量，额外造成最大寒冰盾值100%的伤害,寒冰盾碎裂时，对周围目标造成等于与最大寒冰盾值30%的真实伤害</t>
  </si>
  <si>
    <t>{{3,1,120071,100}}</t>
  </si>
  <si>
    <t>{5,2,5,3}</t>
  </si>
  <si>
    <t>6402871</t>
  </si>
  <si>
    <t>霜巨人将冰魔晶作为核心完全融合到了体内，全身时刻散发出凛冽的冰霜之气。在战斗中受到伤害的同时为自己不断吸收冰元素。每损失{0}%的生命值，就能将吸收的冰元素转换为等同于{1}%最大生命值的冰霜寒冰盾，持续{2}秒。该寒冰护盾在战斗中最多可触发{3}次。</t>
  </si>
  <si>
    <t>6402872</t>
  </si>
  <si>
    <t>{{3,1,120095,100}}</t>
  </si>
  <si>
    <t>{4,5}</t>
  </si>
  <si>
    <t>6402873</t>
  </si>
  <si>
    <t>Lv3.可触发次数提升至{0}次，并且触发护盾时额外增加自身{1}%的防御力。</t>
  </si>
  <si>
    <t>6402874</t>
  </si>
  <si>
    <t>Lv4.拥有寒冰盾时，防御力提升至{0}%。</t>
  </si>
  <si>
    <t>6402911</t>
  </si>
  <si>
    <t>6403011</t>
  </si>
  <si>
    <t>2.3</t>
  </si>
  <si>
    <t>{{1,0,0,1,240,0}|{3,0,40222,100}|{1,0,0,1,240,0}}</t>
  </si>
  <si>
    <t>{260,1,30,3}</t>
  </si>
  <si>
    <t>6403021</t>
  </si>
  <si>
    <t>地狱烈焰大幅吸收魔晶的力量，与自身的火焰进行融合，在战场上爆发，向身前发射火球，对场上所有敌方魔灵造成一次高达{0}%的爆炸伤害，并对所有敌方魔灵叠加{1}层&lt;color=#fd211cff&gt;焚烧&lt;/color&gt;效果，每层效果每秒对目标造成{2}%的伤害，持续{3}秒，期间无法被驱散。</t>
  </si>
  <si>
    <t>{{1,0,0,1,280,0}|{3,0,40222,100}|{1,0,0,1,364,0}|{3,0,40350,100}}</t>
  </si>
  <si>
    <t>6403022</t>
  </si>
  <si>
    <t>Lv2.爆炸伤害提升至{0}%,若爆炸的魔灵死亡,则额外给随机敌方魔灵增加{1}%燃烧效果。</t>
  </si>
  <si>
    <t>{{1,0,0,1,280,0}|{3,0,40222,100}|{1,0,0,1,420,0}|{3,0,40350,100}}</t>
  </si>
  <si>
    <t>6403023</t>
  </si>
  <si>
    <t>Lv3.焚烧效果叠加{0}层。</t>
  </si>
  <si>
    <t>6403031</t>
  </si>
  <si>
    <t>6403032</t>
  </si>
  <si>
    <t>{{3,0,40222,100}}</t>
  </si>
  <si>
    <t>{1,3,3,30,1}</t>
  </si>
  <si>
    <t>6403041</t>
  </si>
  <si>
    <t>入场技：地狱烈焰携带熊熊大火入场，在入场区域形成燃烧领域，范围内所有敌人都会被施加{0}层&lt;color=#fd211cff&gt;焚烧&lt;/color&gt;效果。
被动：焚烧效果不可被驱散，{1}秒后会结束焚烧，但总以最新一层的焚烧效果计算结束时间。敌方目标到达{2}层焚烧效果会进行爆炸，在范围内产生{3}%的伤害，爆炸时将对附近的敌方目标施加{4}层焚烧效果。</t>
  </si>
  <si>
    <t>{{3,0,40222,100,2}}</t>
  </si>
  <si>
    <t>6403042</t>
  </si>
  <si>
    <t>Lv2.入场时对范围内的敌方目标施加{0}层焚烧效果。</t>
  </si>
  <si>
    <t>6403043</t>
  </si>
  <si>
    <t>Lv3.地狱烈焰的普通攻击有{0}%的概率对目标施加1层&lt;color=#fd211cff&gt;焚烧&lt;/color&gt;效果。</t>
  </si>
  <si>
    <t>6403051</t>
  </si>
  <si>
    <t>{{1,0,0,1,100,0}|{3,0,40222,100,2}}</t>
  </si>
  <si>
    <t>{3,240,1}</t>
  </si>
  <si>
    <t>6403061</t>
  </si>
  <si>
    <t>地狱烈焰随机引燃最多{0}个敌方目标，造成{1}%伤害的同时，施加{2}层&lt;color=#fd211cff&gt;焚烧&lt;/color&gt;效果。</t>
  </si>
  <si>
    <t>6403062</t>
  </si>
  <si>
    <t>{{1,0,0,1,100,0}|{3,0,40222,100,2}|{3,0,40351,100}}</t>
  </si>
  <si>
    <t>{2,30}</t>
  </si>
  <si>
    <t>6403063</t>
  </si>
  <si>
    <t>Lv3.焚烧效果叠加{0}层,引燃过程中有{1}%概率传染给另外一名地方。</t>
  </si>
  <si>
    <t>6403071</t>
  </si>
  <si>
    <t>入场技：地狱烈焰伴随强烈火焰入场，在入场区域带来燃烧领域，所有敌人都会被焚烧，敌人获得焚烧buff。被动：焚烧效果不可被驱散，一定时间会结束焚烧，被焚烧后，到达一定层数会进行爆炸，爆炸会传染给附近的玩家一层焚烧效果被动升级：普通攻击有概率进行引燃</t>
  </si>
  <si>
    <t>6403072</t>
  </si>
  <si>
    <t>{{3,1,40223,100}}</t>
  </si>
  <si>
    <t>6403073</t>
  </si>
  <si>
    <t>6403081</t>
  </si>
  <si>
    <t>地狱烈焰的焚烧效果持续时间增长{0}秒，并且在持续时间结束或者目标死亡后会再次立即转移到随机一个敌方目标，直到没有其他目标。</t>
  </si>
  <si>
    <t>6403082</t>
  </si>
  <si>
    <t>Lv2.焚烧效果的伤害提升至每秒{0}%。</t>
  </si>
  <si>
    <t>6403083</t>
  </si>
  <si>
    <t>Lv3.被施加焚烧效果的敌方目标降低{0}%的治疗效果。</t>
  </si>
  <si>
    <t>{20,30,20}</t>
  </si>
  <si>
    <t>6403084</t>
  </si>
  <si>
    <t>Lv4.被施加焚烧效果的敌方目标降低{0}%的防御力、{1}%的移动速度和{2}%的攻击速度。</t>
  </si>
  <si>
    <t>6403111</t>
  </si>
  <si>
    <t>1.9</t>
  </si>
  <si>
    <t>{{1,0,0,1,170,0}|{3,0,40056,100}}</t>
  </si>
  <si>
    <t>{340,2.5}</t>
  </si>
  <si>
    <t>6403121</t>
  </si>
  <si>
    <t>绝对零度利用魔晶吸收大量的寒冰元素后，对目标区域释放，对范围内的敌方目标造成{0}%的伤害，敌人受到冰元素的覆盖，会被&lt;color=#fd211cff&gt;冰冻&lt;/color&gt;{1}秒。</t>
  </si>
  <si>
    <t>{{1,0,0,1,200,0}|{3,0,40056,100}}</t>
  </si>
  <si>
    <t>{{3,1,40357,100}}</t>
  </si>
  <si>
    <t>{400}</t>
  </si>
  <si>
    <t>6403122</t>
  </si>
  <si>
    <t>Lv2.伤害提高至{0}%，并且驱散被冰冻的魔灵所有增益状态。</t>
  </si>
  <si>
    <t>{{1,0,0,1,200,0}|{3,0,40057,100}}</t>
  </si>
  <si>
    <t>6403123</t>
  </si>
  <si>
    <t>Lv3.冰冻效果延长至{0}秒。</t>
  </si>
  <si>
    <t>6403131</t>
  </si>
  <si>
    <t>6403132</t>
  </si>
  <si>
    <t>{{3,1,40190,100}}</t>
  </si>
  <si>
    <t>{3,1,12,270}</t>
  </si>
  <si>
    <t>6403141</t>
  </si>
  <si>
    <t>入场技：入场时，绝对零度在友方最前排魔灵的周围制造寒冰领域，每隔{0}秒对该领域内的敌人造成持续{1}秒的&lt;color=#fd211cff&gt;冰冻&lt;/color&gt;效果，寒冰领域共持续{2}秒。
被动：绝对零度的所有技能在冰冻目标之后，将会造成{3}%的霜冻爆炸伤害。</t>
  </si>
  <si>
    <t>{{3,1,40352,100}}</t>
  </si>
  <si>
    <t>{15,20,2}</t>
  </si>
  <si>
    <t>6403142</t>
  </si>
  <si>
    <t>Lv2.寒冰领域持续时间延长至{0}秒，冰冻结束后造成减少{1}%攻速和减速效果，持续{2}秒。</t>
  </si>
  <si>
    <t>{30,1,180}</t>
  </si>
  <si>
    <t>6403143</t>
  </si>
  <si>
    <t>Lv3.绝对零度的攻击有{0}%的概率让敌方受到的冰冻状态延长{1}秒；对处于冰冻的状态目标进行攻击时伤害提高至{2}%。</t>
  </si>
  <si>
    <t>{{1,0,0,1,170,0}|{3,0,40241,100}}</t>
  </si>
  <si>
    <t>{3,280,1,240,2.5}</t>
  </si>
  <si>
    <t>6403151</t>
  </si>
  <si>
    <t>绝对零度进行碎冰操作，优先对战场上处于冰冻状态的{0}名敌人进行一次高达{1}%伤害的攻击，并延长{2}秒冰冻时间。若当前战场上没有冰冻的敌人，则对随机{0}名敌人进行攻击，造成{3}%的伤害和持续{4}秒的&lt;color=#fd211cff&gt;冰冻&lt;/color&gt;效果。</t>
  </si>
  <si>
    <t>{{1,0,0,1,200,0}|{3,0,40241,100}}</t>
  </si>
  <si>
    <t>{320,1.5}</t>
  </si>
  <si>
    <t>6403152</t>
  </si>
  <si>
    <t>Lv2.对处于冰冻状态的敌人造成的伤害提升至{0}%，延长{1}秒冰冻时间。</t>
  </si>
  <si>
    <t>{{1,0,0,1,200,0}|{3,0,40356,100}}</t>
  </si>
  <si>
    <t>{280,3,5}</t>
  </si>
  <si>
    <t>Lv3.对没有处于冰冻状态的敌人造成的伤害提升至{0}%，冰冻效果延长至{1}秒。对处于冰冻状态的敌人，有{2}%的概率秒杀对方。</t>
  </si>
  <si>
    <t>{{3,1,120028,100}|{3,1,140043,100}}</t>
  </si>
  <si>
    <t>6403161</t>
  </si>
  <si>
    <t>入场技：入场时，绝对零度在友方最前排魔灵产生一定范围的寒冰领域，在该领域内的敌人每隔3秒会被冰冻，持续1秒被动：绝对零度的所有技能在冰冻目标之后，还会触发一次50%的霜冻传染伤害被动升级：绝对零度自身攻击有15%概率让敌方受冰冻元素影响冻结持续2.5秒；对冻结的目标伤害更高</t>
  </si>
  <si>
    <t>{{3,0,40058,100}}</t>
  </si>
  <si>
    <t>{{3,1,120029,100}|{3,1,120058,100}|{3,1,140043,100}}</t>
  </si>
  <si>
    <t>6403162</t>
  </si>
  <si>
    <t>{{3,1,120029,100}|{3,1,120059,100}|{3,1,140043,100}}</t>
  </si>
  <si>
    <t>6403163</t>
  </si>
  <si>
    <t>{{3,1,40192,100}}</t>
  </si>
  <si>
    <t>{5,1.5,3,400}</t>
  </si>
  <si>
    <t>6403171</t>
  </si>
  <si>
    <t>绝对零度与魔晶完全融为一体，永久产生寒冰领域，在自身一定范围内的敌人每隔{0}秒会被&lt;color=#fd211cff&gt;冰冻&lt;/color&gt;{1}秒。入场技能变为对友方最前排魔灵周围的敌方目标造成一次长达{2}秒的&lt;color=#fd211cff&gt;冰冻&lt;/color&gt;和{3}%的伤害。</t>
  </si>
  <si>
    <t>6403172</t>
  </si>
  <si>
    <t>Lv2.自身范围内的冻结效果延长至{0}秒。</t>
  </si>
  <si>
    <t>6403173</t>
  </si>
  <si>
    <t>Lv3.攻击被冻结的目标伤害提升至{0}%。</t>
  </si>
  <si>
    <t>6403174</t>
  </si>
  <si>
    <t>LV4.被冻结的目标降低{0}%的防御力，持续{1}秒，时间可叠加。</t>
  </si>
  <si>
    <t>{{45,1,3,4,4}|{3,1,140048,100}}</t>
  </si>
  <si>
    <t>6403211</t>
  </si>
  <si>
    <t>{{3,0,40224,100}|{3,0,40225,100}|{3,0,40226,100}|{45,1,3,4,4}}</t>
  </si>
  <si>
    <t>{15,15,20,20,25,3}</t>
  </si>
  <si>
    <t>6403221</t>
  </si>
  <si>
    <t>创世之光使用自身最原始的力量，瞬间恢复所有光柱，并给全体友方目标恢复{0}%的生命值。与此同时，魔晶力量爆发，提高友方目标{1}%攻击力、{2}%攻速以及{3}%防御力的加成效果，但由于魔晶力量控制不住，有{4}%的概率还会给友方附加&lt;color=#fd211cff&gt;混乱&lt;/color&gt;、&lt;color=#fd211cff&gt;沉默&lt;/color&gt;的负面效果，持续{5}秒。</t>
  </si>
  <si>
    <t>{{3,0,40224,100}|{3,0,40225,100}|{3,0,40358,100}|{45,1,3,4,4}}</t>
  </si>
  <si>
    <t>{0}</t>
  </si>
  <si>
    <t>6403222</t>
  </si>
  <si>
    <t>Lv2.对友方施加负面效果的概率降低至{0}%。</t>
  </si>
  <si>
    <t>{20</t>
  </si>
  <si>
    <t>6403223</t>
  </si>
  <si>
    <t>6403231</t>
  </si>
  <si>
    <t>6403232</t>
  </si>
  <si>
    <t>{{3,0,40224,100}|{3,0,40358,100}|{3,0,40358,100}|{45,1,2,0,-1}}</t>
  </si>
  <si>
    <t>{25,20,5,6}</t>
  </si>
  <si>
    <t>6403241</t>
  </si>
  <si>
    <t>入场技：创世之光消耗身上的入世之光，使自己的一个光柱爆开，给全体友方目标增加{0}%攻速和{1}%攻击力，持续{2}秒。
被动：创世之光在入场之初，自身默认携带4个光柱跟随自己，每次从光柱获得能量进行技能释放，每{3}秒生成1个光柱。</t>
  </si>
  <si>
    <t>{{3,0,40224,100}|{3,0,40225,100}|{3,0,40358,100}|{45,1,2,0,-1}}</t>
  </si>
  <si>
    <t>{35,30,150}</t>
  </si>
  <si>
    <t>6403242</t>
  </si>
  <si>
    <t>Lv2.攻速加成提升至{0}%，攻击力加成提升至{1}%，同时额外回复{2}%攻击力的生命值。</t>
  </si>
  <si>
    <t>{4.5,5}</t>
  </si>
  <si>
    <t>6403243</t>
  </si>
  <si>
    <t>Lv3.光柱生成间隔缩短至{0}秒，并且在生成光柱时额外恢复自身最大生命上限{1}%的血量。</t>
  </si>
  <si>
    <t>{{3,0,40384,100}|{3,0,40385,100}|{45,1,2,0,-1}}</t>
  </si>
  <si>
    <t>{35,4,5,20,25,5}</t>
  </si>
  <si>
    <t>6403251</t>
  </si>
  <si>
    <t>当场上有友方英雄的生命值低于{0}%时，则使用光柱召唤一个光柱图腾于该友方目标身上，在{1}秒内，每秒恢复该单位四周一定范围内所有友方目标{2}%的生命值；若在释放时，没有友方英雄生命值低于{0}%，则使用一个光柱召唤一个攻击图腾于攻击力最高的友方目标身上，该单位四周一定范围内所有友方目标的攻击力提升{3}%、攻击速度提升{4}%，持续{5}秒。</t>
  </si>
  <si>
    <t>{6,6}</t>
  </si>
  <si>
    <t>6403252</t>
  </si>
  <si>
    <t>Lv2.治疗图腾持续时间延长至{0}秒，攻击图腾持续时间延长至{1}秒。</t>
  </si>
  <si>
    <t>{6,25,35}</t>
  </si>
  <si>
    <t>6403253</t>
  </si>
  <si>
    <t>Lv3.图腾既增加生命又增加攻击，治疗图腾的治疗效果提升至每秒恢复{0}%生命值；攻击图腾的攻击力加成提升至{1}%，攻击速度加成提升至{2}%。</t>
  </si>
  <si>
    <t>{{3,1,40229,100}}</t>
  </si>
  <si>
    <t>6403261</t>
  </si>
  <si>
    <t>入场时，入场时，创世之光消耗身上的入世之光，使自己的一个光柱爆开，给全体友方队友增加攻速、攻击力buff被动：创世之光在入场时，自身默认携带4个光柱跟随自己，每次从光柱获得能量进行技能释放，会随战场时间进行回复光柱</t>
  </si>
  <si>
    <t>6403262</t>
  </si>
  <si>
    <t>{{3,1,40359,100}}</t>
  </si>
  <si>
    <t>6403263</t>
  </si>
  <si>
    <t>{{3,0,40230,100}|{3,0,40231,100}|{3,0,40232,100}}</t>
  </si>
  <si>
    <t>{10,3,30,10,8}</t>
  </si>
  <si>
    <t>6403271</t>
  </si>
  <si>
    <t>创世之光最终被魔晶侵蚀，获得强大增益力量的同时给自身带来负面效果，当战场上某个友方魔灵的生命值低于{0}%时，立即无损地召唤一个图腾，使其在{1}秒内处于&lt;color=#fd211cff&gt;无敌&lt;/color&gt;状态，同时提高{2}%攻击力，且每秒恢复{3}%生命值。创世之光自身会在该技能释放后，以每秒{4}%的速度流失生命值，直至死亡。</t>
  </si>
  <si>
    <t>6403272</t>
  </si>
  <si>
    <t>Lv2.无敌状态延长至{0}秒。</t>
  </si>
  <si>
    <t>6403273</t>
  </si>
  <si>
    <t>LV3.自身不会损失生命值。</t>
  </si>
  <si>
    <t>{45,15}</t>
  </si>
  <si>
    <t>6403274</t>
  </si>
  <si>
    <t>Lv4.处于无敌状态的友方魔灵，提高{0}%的攻击力，且每秒恢复{1}%的生命值，</t>
  </si>
  <si>
    <t>6403311</t>
  </si>
  <si>
    <t>{{14,0,50,0,1,15,0}|{3,0,40157,100}|{3,0,40158,100}|{3,0,40159,100}|{24,0,40377,4,2,1,1,100,0}|{3,1,40377,100}}</t>
  </si>
  <si>
    <t>{280,20,2,3,40}</t>
  </si>
  <si>
    <t>6403321</t>
  </si>
  <si>
    <t>暗影之主汲取魔晶中的黑暗力量，在目标区域制造大量幽魂，对目标区域内的所有敌人造成{0}%的伤害和&lt;color=#fd211cff&gt;诅咒&lt;/color&gt;效果，减少{1}%的攻击力，并以每秒{2}%的速度缓慢流失生命值，持续{3}秒。幽魂结束后根据造成的所有伤害量的{4}%，化为治疗幽魂，均匀分配到所有的友方魔灵上。</t>
  </si>
  <si>
    <t>{{14,0,50,0,1,18,0}|{3,0,40360,100}|{3,0,40158,100}|{3,0,40159,100}|{24,0,40377,4,2,1,1,100,0}|{3,1,40377,100}}</t>
  </si>
  <si>
    <t>{320,4,3,10}</t>
  </si>
  <si>
    <t>6403322</t>
  </si>
  <si>
    <t>Lv2.伤害提高至{0}%，诅咒效果时间延长至{1}秒，并减少{3}%的被治疗效果，持续{2}秒。</t>
  </si>
  <si>
    <t>{{14,0,100,0,1,18,0}|{3,0,40360,100}|{3,0,40158,100}|{3,0,40159,100}|{24,0,40377,4,2,1,1,100,0}|{3,1,40377,100}}</t>
  </si>
  <si>
    <t>6403323</t>
  </si>
  <si>
    <t>Lv3.治疗效果提升至伤害量的{0}%。</t>
  </si>
  <si>
    <t>6403331</t>
  </si>
  <si>
    <t>6403332</t>
  </si>
  <si>
    <t>{{14,0,50,0,1,15,0}|{3,0,40243,100}}</t>
  </si>
  <si>
    <t>{20,2,5,0.5}</t>
  </si>
  <si>
    <t>6403341</t>
  </si>
  <si>
    <t>入场技：暗影之主在进入战场时，自身携带的幽魂之力大肆溢出，对距离最远的敌方魔灵施加&lt;color=#fd211cff&gt;诅咒&lt;/color&gt;效果，减少{0}%的攻击力，并以每秒{1}%的速度缓慢流失生命值，持续{2}秒。
被动：每次攻击获得生命值恢复后，恢复量的{3}%会化作自身的攻击力，持续到战斗结束。</t>
  </si>
  <si>
    <t>{{14,0,50,0,1,18,0}|{3,0,40361,100}}</t>
  </si>
  <si>
    <t>{3,7,20}</t>
  </si>
  <si>
    <t>6403342</t>
  </si>
  <si>
    <t>Lv2.诅咒效果以每秒{0}%的速度流失生命值，持续{1}秒,期间还会减少其{2}%治疗效果。</t>
  </si>
  <si>
    <t>{{14,0,100,0,1,18,0}|{3,0,40361,100}}</t>
  </si>
  <si>
    <t>{0.8,0.5}</t>
  </si>
  <si>
    <t>6403343</t>
  </si>
  <si>
    <t>Lv3.攻击力加成提升至恢复量的{0}%，并额外提升自身{1}%的防御力。</t>
  </si>
  <si>
    <t>{{3,0,70008,100}|{3,1,70020,100}}</t>
  </si>
  <si>
    <t>{0.5,110,10,2.5}</t>
  </si>
  <si>
    <t>6403351</t>
  </si>
  <si>
    <t>暗影之主标记战场上敌方中攻击力最高的一名魔灵，使其每{0}秒对其自身和周围的敌方目标造成{1}%攻击力的伤害，同时暗影之主会根据造成伤害量的{2}%恢复生命值，持续{3}秒。</t>
  </si>
  <si>
    <t>{{3,0,70009,100}|{3,1,70020,100}}</t>
  </si>
  <si>
    <t>{0.5,140}</t>
  </si>
  <si>
    <t>6403352</t>
  </si>
  <si>
    <t>Lv2.伤害提升至每{0}秒造成攻击力的{1}%。</t>
  </si>
  <si>
    <t>{{3,0,70010,100}|{3,1,70020,100}}</t>
  </si>
  <si>
    <t>6403353</t>
  </si>
  <si>
    <t>Lv3.治疗效果提升至伤害量的{0}%,被标记的敌人额外还会被沉默{1}秒。</t>
  </si>
  <si>
    <t>{{3,1,40242,100}}</t>
  </si>
  <si>
    <t>6403361</t>
  </si>
  <si>
    <t>入场技：暗影之主在进入战场时，自身携带的幽魂之力的溢出，对最远的敌方魔灵处释放幽魂，造成持续伤害和诅咒效果，持续x秒被动：每次攻击造成的生命值恢复后，会永久增加自身的攻击力</t>
  </si>
  <si>
    <t>6403362</t>
  </si>
  <si>
    <t>{{3,1,40362,100}}</t>
  </si>
  <si>
    <t>6403363</t>
  </si>
  <si>
    <t>{1.5,0.5,5}</t>
  </si>
  <si>
    <t>6403371</t>
  </si>
  <si>
    <t>暗影之主完美掌握了魔晶的黑暗力量，幽魂之力得到了进化。使用魔晶技能时，还会额外对目标区域内的敌方目标造成{0}秒的&lt;color=#fd211cff&gt;沉默&lt;/color&gt;效果，并且附带&lt;color=#fd211cff&gt;腐蚀&lt;/color&gt;作用，在区域内的敌人每待{1}秒，防御力降低{2}%。</t>
  </si>
  <si>
    <t>6403372</t>
  </si>
  <si>
    <t>Lv2.沉默效果持续时间延长至{0}秒。</t>
  </si>
  <si>
    <t>6403373</t>
  </si>
  <si>
    <t>Lv3.暗影之主攻击处于腐蚀状态的敌方目标时，恢复造成伤害量的{0}%生命值。</t>
  </si>
  <si>
    <t>{0.5,8}</t>
  </si>
  <si>
    <t>6403374</t>
  </si>
  <si>
    <t>Lv4.在区域内的敌人每待{0}秒，防御力降低{1}%。</t>
  </si>
  <si>
    <t>{{3,1,140050,100}}</t>
  </si>
  <si>
    <t>6403411</t>
  </si>
  <si>
    <t>{{1,0,0,1,160,0}|{3,0,40139,100}|{3,0,40235,100}|{28,1,1,3}|{1,0,0,1,80,0}}</t>
  </si>
  <si>
    <t>{280,180,2.5,3,20,30}</t>
  </si>
  <si>
    <t>6403421</t>
  </si>
  <si>
    <t>九尾狐的魔晶失控后自动爆发，对前方范围喷射魅惑迷雾，对范围内的敌方目标造成{0}%的伤害、友方目标造成{1}%的伤害。敌方目标受到迷雾的侵蚀，被&lt;color=#fd211cff&gt;魅惑&lt;/color&gt;{2}秒，友方魔灵受到迷雾的刺激，在{3}秒内提升{4}%的攻击力和{5}%的移动速度。九尾狐在迷雾中会攒满狐火的数量。</t>
  </si>
  <si>
    <t>{{1,0,0,1,160,0}|{3,0,40139,100}|{3,0,40235,100}|{28,1,9,3}}</t>
  </si>
  <si>
    <t>6403422</t>
  </si>
  <si>
    <t>Lv2.魅惑迷雾对敌方目标造成{0}%的伤害,不会对友方造成伤害。</t>
  </si>
  <si>
    <t>{{1,0,0,1,180,0}|{3,0,40139,100}|{3,0,40235,100}|{28,1,10,3}}</t>
  </si>
  <si>
    <t>{3.5,25,40}</t>
  </si>
  <si>
    <t>6403423</t>
  </si>
  <si>
    <t>Lv3.魅惑时间延长至{0}秒，友方魔灵的攻击力加成提升至{1}%，移动速度加成提升至{2}%。</t>
  </si>
  <si>
    <t>6403431</t>
  </si>
  <si>
    <t>6403432</t>
  </si>
  <si>
    <t>{{1,0,0,1,160,0}|{3,0,40235,100}}</t>
  </si>
  <si>
    <t>{3,3,280,5,4,25,8}</t>
  </si>
  <si>
    <t>6403441</t>
  </si>
  <si>
    <t>入场技：九尾狐入场时魔晶之力外泄，会在敌方人数最密集的区域氤氲着爱心迷雾，对范围内敌方目标造成{0}秒的&lt;color=#fd211cff&gt;魅惑&lt;/color&gt;效果。
被动：九尾狐入场的时候携带{1}枚狐火，狐火会自动找寻目标触发效果：如果寻找的是敌方目标，则会造成{2}%伤害并恢复九尾狐{3}%生命值；若寻找的是友方目标，则可以给友方提供持续{4}秒的{5}%攻速加成。在{6}秒内，友方只能被狐火提供一次技能效果。</t>
  </si>
  <si>
    <t>{{1,0,0,1,160,0}|{3,0,40363,100}}</t>
  </si>
  <si>
    <t>{4,20,5}</t>
  </si>
  <si>
    <t>6403442</t>
  </si>
  <si>
    <t>Lv2.入场时魅惑时间延长至{0}秒，被魅惑后的敌方造成额外的力竭效果，防御力和攻击力都会降低{1}%,持续{2}秒。</t>
  </si>
  <si>
    <t>{{1,0,0,1,180,0}|{3,0,40363,100}}</t>
  </si>
  <si>
    <t>6403443</t>
  </si>
  <si>
    <t>Lv3.普攻攻击时，有{0}%的概率增加1枚狐火。</t>
  </si>
  <si>
    <t>{{3,1,40233,100}}</t>
  </si>
  <si>
    <t>{6,2,25,20}</t>
  </si>
  <si>
    <t>6403451</t>
  </si>
  <si>
    <t>每间隔{0}秒，为自己添加持续{1}秒的{2}%攻速加成和{3}%攻击力加成效果。</t>
  </si>
  <si>
    <t>6403452</t>
  </si>
  <si>
    <t>Lv2.加成效果间隔时间缩短至{0}秒。</t>
  </si>
  <si>
    <t>{{3,1,40365,100}}</t>
  </si>
  <si>
    <t>{35,30,2}</t>
  </si>
  <si>
    <t>6403453</t>
  </si>
  <si>
    <t>Lv3.攻速加成提升至{0}%，攻击力加成效果提升至{1}%，使用该技能的同时给自己生成{2}%层狐火。</t>
  </si>
  <si>
    <t>{{3,1,10253,100}}</t>
  </si>
  <si>
    <t>{{28,1,1,3}|{3,1,10250,100,3}}</t>
  </si>
  <si>
    <t>6403461</t>
  </si>
  <si>
    <t>入场技，九尾狐入场时魔晶之力外泄，会对敌方人数最密集的区域散发爱心烟雾，对敌方魔灵造成魅惑效果被动：九尾狐入场的时候额外携带3枚狐火，狐火会自动找寻目标进行攻击，如果寻找的是敌方目标，则会造成伤害并恢复九尾狐生命值，若寻找的是友方目标，则可以给友方提供攻速buff，在一定时间内，友方只能被狐火提供一次技能效果。被动：普攻攻击时，有一定概率增加狐火</t>
  </si>
  <si>
    <t>{{3,1,10254,100}}</t>
  </si>
  <si>
    <t>{{28,1,9,3}|{3,1,10251,100,3}}</t>
  </si>
  <si>
    <t>6403462</t>
  </si>
  <si>
    <t>{{3,1,10255,100}}</t>
  </si>
  <si>
    <t>{{28,1,10,4}|{3,1,10252,100,4}}</t>
  </si>
  <si>
    <t>6403463</t>
  </si>
  <si>
    <t>{1.5,3.5}</t>
  </si>
  <si>
    <t>6403471</t>
  </si>
  <si>
    <t>九尾狐被魔晶的魅惑力量所控制，狐火的能量得到了升华。在狐火命中目标时造成额外的&lt;color=#fd211cff&gt;魅惑&lt;/color&gt;效果，持续{0}秒。但每次攻击会消耗自身{1}%的生命力用于维持魔晶的力量。</t>
  </si>
  <si>
    <t>6403472</t>
  </si>
  <si>
    <t>Lv2.狐火命中目标造成的魅惑效果延长至{0}秒。</t>
  </si>
  <si>
    <t>6403473</t>
  </si>
  <si>
    <t>Lv3.每次攻击不会消耗自身血量。</t>
  </si>
  <si>
    <t>6403474</t>
  </si>
  <si>
    <t>Lv4.普通攻击时，额外获得狐火直至达到数量上限。</t>
  </si>
  <si>
    <t>{{1,0,0,1,50,0}|{3,1,120066,100}}</t>
  </si>
  <si>
    <t>6403511</t>
  </si>
  <si>
    <t>{{1,0,0,1,300,0}|{3,1,120061,100}}</t>
  </si>
  <si>
    <t>{320,20}</t>
  </si>
  <si>
    <t>6403521</t>
  </si>
  <si>
    <t>薇薇安轻触魔晶，获得风元素的加持，进行一次风之闪跃，闪现到攻击力最高的敌方目标身前，造成{0}%的突刺伤害，并从残留的风元素中获得{1}%攻速加成效果。</t>
  </si>
  <si>
    <t>{{1,0,0,1,400,0}|{3,1,120062,100}|{3,0,120096,100}}</t>
  </si>
  <si>
    <t>{400,2}</t>
  </si>
  <si>
    <t>6403522</t>
  </si>
  <si>
    <t>Lv2.突刺伤害提升至{0}%,并且突刺时将使用风元素缠绕敌方，对其进行束缚效果，持续{1}秒。</t>
  </si>
  <si>
    <t>{{1,0,0,1,400,0}|{3,1,120062,100}|{3,0,120096,100}|{3,1,120063,100}}</t>
  </si>
  <si>
    <t>6403523</t>
  </si>
  <si>
    <t>6403531</t>
  </si>
  <si>
    <t>6403532</t>
  </si>
  <si>
    <t>{{1,0,0,1,50,0}|{1,0,0,1,50,0}|{1,0,0,1,50,0}}</t>
  </si>
  <si>
    <t>{390,150}</t>
  </si>
  <si>
    <t>6403541</t>
  </si>
  <si>
    <t>入场技：薇薇安挥动翅膀入场，利用迅捷的身法，对前方一定范围内造成连续3段共计{0}%的伤害。
被动：薇薇安每使用2次普通攻击，下一次普通攻击会造成{1}%的&lt;color=#fd211cff&gt;真实&lt;/color&gt;伤害。</t>
  </si>
  <si>
    <t>{{1,0,0,1,50,0}|{1,0,0,1,50,0}|{1,0,0,1,50,0}|{3,0,120064,100}}</t>
  </si>
  <si>
    <t>{450,2}</t>
  </si>
  <si>
    <t>6403542</t>
  </si>
  <si>
    <t>Lv2.入场时造成3段共计{0}%的伤害；并提供额外的眩晕效果，持续{1}秒。</t>
  </si>
  <si>
    <t>6403543</t>
  </si>
  <si>
    <t>Lv3.薇薇安在第三次攻击时附带{0}%吸血效果。</t>
  </si>
  <si>
    <t>{{1,0,0,1,200,0}|{3,0,120065,100}}</t>
  </si>
  <si>
    <t>{350,2}</t>
  </si>
  <si>
    <t>6403551</t>
  </si>
  <si>
    <t>薇薇安举起手中的剑，蓄力一段时间后，向前方进行挥砍，对范围内的敌方目标造成{0}%的伤害，剑上的风元素附着到被伤害目标身上，使其&lt;color=#fd211cff&gt;沉默&lt;/color&gt;，持续{1}秒。</t>
  </si>
  <si>
    <t>{380}</t>
  </si>
  <si>
    <t>6403552</t>
  </si>
  <si>
    <t>Lv2.伤害提升至{0}%并附带击退效果。</t>
  </si>
  <si>
    <t>{{1,0,0,1,200,0}|{3,0,120065,100}|{23,0,1,0.5}}</t>
  </si>
  <si>
    <t>6403553</t>
  </si>
  <si>
    <t>Lv3.沉默效果延长至{0}秒并附带击退效果。</t>
  </si>
  <si>
    <t>6403561</t>
  </si>
  <si>
    <t>薇薇安每使用普通攻击2次，下一次普通攻击会造成150%真实伤害</t>
  </si>
  <si>
    <t>6403562</t>
  </si>
  <si>
    <t>6403563</t>
  </si>
  <si>
    <t>{{17,1,53}|{17,1,54}}</t>
  </si>
  <si>
    <t>{70,130,2,30,30,30,3}</t>
  </si>
  <si>
    <t>6403571</t>
  </si>
  <si>
    <t>薇薇安对风系魔晶的掌握已炉火纯青。当自身生命值高于{0}%时，能尽情释放风元素，每次普攻对敌方目标造成{1}%的伤害，并附带持续{2}秒的&lt;color=#fd211cff&gt;减速&lt;/color&gt;效果，降低{3}%的移动速度；当自身生命值低于{4}%时，会凝结风元素给自身打造无形羽甲，&lt;color=#fd211cff&gt;反弹&lt;/color&gt;自身遭受伤害的{5}%到伤害来源，并以每秒{6}%的速度持续回复自身的生命值。</t>
  </si>
  <si>
    <t>6403572</t>
  </si>
  <si>
    <t>Lv2.每次普攻造成的伤害提升至{0}%。</t>
  </si>
  <si>
    <t>{{17,1,53}|{17,1,54}|{5,1,7,50,0}}</t>
  </si>
  <si>
    <t>{50,50}</t>
  </si>
  <si>
    <t>6403573</t>
  </si>
  <si>
    <t>Lv3.反伤效果提升至{0}%，自身的闪避值额外提高{1}%。</t>
  </si>
  <si>
    <t>6403574</t>
  </si>
  <si>
    <t>Lv4.治疗效果提升至每秒恢复{0}%生命值。</t>
  </si>
  <si>
    <t>6403611</t>
  </si>
  <si>
    <t>{{1,0,0,1,120,0}|{3,0,40197,100}|{3,1,40198,100}}</t>
  </si>
  <si>
    <t>{240,20,15,3,3,15}</t>
  </si>
  <si>
    <t>6403621</t>
  </si>
  <si>
    <t>贝希摩斯进入狂暴状态，向前方猛烈锤击，对范围内敌方魔灵造成{0}%的伤害，并降低目标{1}%攻击速度和{2}%魔晶值恢复速度，持续{3}秒。由于魔晶的凶猛效果，成功标记范围内随机一个敌人，在{4}秒内，自身受到伤害的{5}%会转移给该敌方目标。</t>
  </si>
  <si>
    <t>{{1,0,0,1,150,0}|{3,0,40197,100}|{3,1,40366,100}}</t>
  </si>
  <si>
    <t>{270,25,20,20}</t>
  </si>
  <si>
    <t>6403622</t>
  </si>
  <si>
    <t>Lv2.伤害提升至{0}%，对敌方的攻速削弱提升至{1}%，魔晶值恢复速度削弱提升至{2}%，伤害转移的目标额外受到治疗收益减少{3}%。</t>
  </si>
  <si>
    <t>6403623</t>
  </si>
  <si>
    <t>Lv3.伤害转移效果提升至{0}%。</t>
  </si>
  <si>
    <t>6403631</t>
  </si>
  <si>
    <t>6403632</t>
  </si>
  <si>
    <t>{{1,0,0,1,250,0}|{3,1,10221,100}|{3,1,40201,100}}</t>
  </si>
  <si>
    <t>{300,4,20,40}</t>
  </si>
  <si>
    <t>6403641</t>
  </si>
  <si>
    <t>入场技：贝希摩斯跳跃进入战场，对区域目标内的敌人造成{0}%的伤害，每命中一个敌方魔灵，贝希摩斯越兴奋，使自己生命上限提高{1}%，最多上限可提升至{2}%。
被动：贝希摩斯死亡后，会进行复活，复活后默认生命值为生命上限的{3}%，该被动效果每场战斗只会触发1次。</t>
  </si>
  <si>
    <t>{{1,0,0,1,250,0}|{3,1,10222,100}|{3,1,40201,100}|{3,0,40368,100}}</t>
  </si>
  <si>
    <t>{340,5,30,2}</t>
  </si>
  <si>
    <t>6403642</t>
  </si>
  <si>
    <t>Lv2.入场时伤害提升至{0}%，每命中一个敌方魔灵，生命值上限提升至{1}%，最高提升至{2}%，造成额外的眩晕效果，持续{3}秒。</t>
  </si>
  <si>
    <t>{{1,0,0,1,250,0}|{3,1,10223,100}|{3,1,40201,100}|{3,0,40368,100}}</t>
  </si>
  <si>
    <t>{70,10,5}</t>
  </si>
  <si>
    <t>6403643</t>
  </si>
  <si>
    <t>Lv3.复活后的生命值提升至生命值上限的{0}%,并给与自己一个额外的护盾，护盾继承{1}%的血量，持续{2}秒。</t>
  </si>
  <si>
    <t>{{1,0,0,1,250,0}|{3,1,40199,100}}</t>
  </si>
  <si>
    <t>{280,2}</t>
  </si>
  <si>
    <t>6403651</t>
  </si>
  <si>
    <t>贝希摩斯向前进行冲锋攻击，造成{0}%伤害的同时，每击中一个目标，恢复自身{1}%生命值。</t>
  </si>
  <si>
    <t>6403652</t>
  </si>
  <si>
    <t>{{1,0,0,1,250,0}|{3,1,40199,100}|{22,0}}</t>
  </si>
  <si>
    <t>6403653</t>
  </si>
  <si>
    <t>Lv3.每击中一个目标，恢复自身{0}%生命值,击中后还附带击倒效果。</t>
  </si>
  <si>
    <t>{{3,1,40200,100}}</t>
  </si>
  <si>
    <t>6403661</t>
  </si>
  <si>
    <t>入场技：贝希摩斯跳跃进入战场，对区域目标内的敌人造成伤害，每命中一个敌方魔灵，贝希摩斯越兴奋，使自己生命上限提高4%，最多上限提高20%被动：贝希摩斯死亡后，会进行复活，复活后默认生命值为50%，每场战斗只会触发1次</t>
  </si>
  <si>
    <t>6403662</t>
  </si>
  <si>
    <t>{{3,1,40369,100}}</t>
  </si>
  <si>
    <t>6403663</t>
  </si>
  <si>
    <t>6403671</t>
  </si>
  <si>
    <t>贝希摩斯跳跃入场时，操控魔晶的力量，标记入场范围内的一个敌方魔灵，自身受到伤害的{0}%会转移给敌方魔灵，若该目标死亡则自动转移给下一个附近的敌方魔灵，直到贝希摩斯死亡。</t>
  </si>
  <si>
    <t>{15,10}</t>
  </si>
  <si>
    <t>6403672</t>
  </si>
  <si>
    <t>Lv2.被标记的敌方魔灵降低{0}%的攻击速度和{1}%的防御力。</t>
  </si>
  <si>
    <t>{20,10,10}</t>
  </si>
  <si>
    <t>6403673</t>
  </si>
  <si>
    <t>Lv3.被标记的敌方魔灵降低{0}%的治疗效果和{1}%的魔晶值恢复速度，当目标死亡时，有{2}的概率转移给额外一个目标。</t>
  </si>
  <si>
    <t>6403674</t>
  </si>
  <si>
    <t>Lv4.转移伤害提升至{0}%。</t>
  </si>
  <si>
    <t>6403711</t>
  </si>
  <si>
    <t>{{3,0,120008,100}|{3,0,20014,100}}</t>
  </si>
  <si>
    <t>{3,20,4,30}</t>
  </si>
  <si>
    <t>6403721</t>
  </si>
  <si>
    <t>自然之主结合自然之力和魔晶的能量，结成一粒种子赐予战场上最虚弱的友方魔灵，该友方魔灵在{0}秒内持续恢复共计{1}%的生命值。当该友方魔灵在接纳种子后的{2}秒内被击败时，可以立即复活并恢复{3}%生命值。</t>
  </si>
  <si>
    <t>{{3,0,120009,100}|{3,0,20015,100}}</t>
  </si>
  <si>
    <t>6403722</t>
  </si>
  <si>
    <t>Lv2.恢复效果提升至{0}%生命值，若种子的复活效果没有生效，则在buff自然消失时，回复友方魔灵{1}%攻击力的生命值。</t>
  </si>
  <si>
    <t>{{3,0,120080,100}|{3,0,20015,100}}</t>
  </si>
  <si>
    <t>6403723</t>
  </si>
  <si>
    <t>Lv3.生命之种持续时间延长至{0}秒。</t>
  </si>
  <si>
    <t>6403731</t>
  </si>
  <si>
    <t>6403732</t>
  </si>
  <si>
    <t>{{3,0,110012,100}|{3,0,110016,100}}</t>
  </si>
  <si>
    <t>{{3,1,140045,100}}</t>
  </si>
  <si>
    <t>{25,30,15}</t>
  </si>
  <si>
    <t>6403741</t>
  </si>
  <si>
    <t>入场技：自然之主入场时，会产生生命之链，链接区域内生命值最低的友方魔灵，持续回复其{0}%的生命值，并减少{1}%受到的伤害，自然之主还会和该魔灵持续共享血量。
被动：自然之主在场时，场景上生成大自然环境，所有友方魔灵的治疗效果增加{2}%。</t>
  </si>
  <si>
    <t>{35,40,20}</t>
  </si>
  <si>
    <t>6403742</t>
  </si>
  <si>
    <t>Lv2.对链接的魔灵恢复效果提升至{0}%生命值，减伤效果提高至{1}%，还会额外增加{2}%的攻击力。</t>
  </si>
  <si>
    <t>{25,50}</t>
  </si>
  <si>
    <t>6403743</t>
  </si>
  <si>
    <t>Lv3.大自然环境对友方魔灵的治疗效果加成提升至{0}%，并且每秒缓慢回复{1}%攻击力的血量</t>
  </si>
  <si>
    <t>{{3,0,120081,100}}</t>
  </si>
  <si>
    <t>{30,30,20}</t>
  </si>
  <si>
    <t>6403751</t>
  </si>
  <si>
    <t>自然之主将自然之力融入一枚果实之中，赋予生命值最低的友方魔灵，当该魔灵生命值低于{0}%时，会持续恢复共计{1}%的生命值；当魔灵生命值高于{0}%时，会持续恢复共计{2}%的生命值。</t>
  </si>
  <si>
    <t>6403752</t>
  </si>
  <si>
    <t>Lv2.当该魔灵生命值低于{0}%时触发恢复量较大的效果。</t>
  </si>
  <si>
    <t>{{3,0,120081,100}|{3,0,120097,100}}</t>
  </si>
  <si>
    <t>{3,20,20}</t>
  </si>
  <si>
    <t>6403753</t>
  </si>
  <si>
    <t>Lv3.接纳果实的魔灵在{0}秒内提升{1}%的攻击力和{2}%的防御力。</t>
  </si>
  <si>
    <t>{{13,1,22}}</t>
  </si>
  <si>
    <t>6403761</t>
  </si>
  <si>
    <t>战场上我方所有魔灵获得治疗效果提升{0}%</t>
  </si>
  <si>
    <t>{{13,1,23}}</t>
  </si>
  <si>
    <t>6403762</t>
  </si>
  <si>
    <t>{{13,1,24}}</t>
  </si>
  <si>
    <t>6403763</t>
  </si>
  <si>
    <t>{{10,1,40372,40378,100}}</t>
  </si>
  <si>
    <t>{6,35}</t>
  </si>
  <si>
    <t>6403771</t>
  </si>
  <si>
    <t>自然之主领悟了使用魔晶的奥秘，在释放魔晶技能时可以同时制造2粒种子赐予不同的友方魔灵，种子同时具备治疗和复活的效果，并且种子的持续时间达到{0}秒，治疗效果提升至{1}%。</t>
  </si>
  <si>
    <t>{4,25,25}</t>
  </si>
  <si>
    <t>6403772</t>
  </si>
  <si>
    <t>Lv2.接纳种子的魔灵在{0}秒内提升{1}%的攻击力和{2}%的防御力。</t>
  </si>
  <si>
    <t>{{10,1,40372,40380,100}}</t>
  </si>
  <si>
    <t>6403773</t>
  </si>
  <si>
    <t>Lv3.一次可施放{0}个生命之种。</t>
  </si>
  <si>
    <t>{{10,1,40372,403801,100}}</t>
  </si>
  <si>
    <t>6403774</t>
  </si>
  <si>
    <t>Lv4.一次可施放{0}个生命之种。</t>
  </si>
  <si>
    <t>{{3,0,120099,100}|{3,0,20014,100}}</t>
  </si>
  <si>
    <t>6403781</t>
  </si>
  <si>
    <t>{{3,0,120099,100}|{3,0,20015,100}}</t>
  </si>
  <si>
    <t>6403782</t>
  </si>
  <si>
    <t>6403783</t>
  </si>
  <si>
    <t>{{3,0,110010,100}}</t>
  </si>
  <si>
    <t>{25,30,20,5,15}</t>
  </si>
  <si>
    <t>入场技：自然之主入场时，会产生生命之链，链接区域内生命值最低的友方魔灵，持续回复其{0}%的生命值，并减少{1}%受到的伤害，自然之主还会承担{2}%的该魔灵遭受的实际伤害，持续{3}秒。
被动：自然之主在场时，场景上生成大自然环境，所有友方魔灵的治疗效果增加{4}%。</t>
  </si>
  <si>
    <t>{{3,0,110011,100}}</t>
  </si>
  <si>
    <t>Lv2.对链接的魔灵恢复效果提升至{0}%生命值，减伤效果提高至{1}%。</t>
  </si>
  <si>
    <t>{{3,0,110012,100}}</t>
  </si>
  <si>
    <t>Lv3.大自然环境对友方魔灵的治疗效果加成提升至{0}%</t>
  </si>
  <si>
    <t>6403811</t>
  </si>
  <si>
    <t>{{1,0,0,1,140,0}|{3,0,10149,100}|{3,1,10293,100}}</t>
  </si>
  <si>
    <t>{280,320,1.5,30,3}</t>
  </si>
  <si>
    <t>大猿王向随机敌方目标突进，由于魔晶的侵蚀，对目标造成{0}~{1}%之间的不稳定伤害及{2}秒的&lt;color=#fd211cff&gt;击晕&lt;/color&gt;效果，并且自身获得{3}%的伤害减免效果，持续{4}秒。</t>
  </si>
  <si>
    <t>{{1,0,0,1,170,0}|{3,0,10149,100}|{3,1,10293,100}}</t>
  </si>
  <si>
    <t>6403822</t>
  </si>
  <si>
    <t>Lv2.使用魔晶技能击杀一名敌方目标后，可以额外恢复{0}%魔晶值。</t>
  </si>
  <si>
    <t>{{1,0,0,1,200,0}|{3,0,10149,100}|{3,1,10293,100}}</t>
  </si>
  <si>
    <t>{2,4}</t>
  </si>
  <si>
    <t>6403823</t>
  </si>
  <si>
    <t>Lv3.对敌方目标的击晕效果延长至{0}秒，自身的伤害减免效果延长至{1}秒。</t>
  </si>
  <si>
    <t>6403831</t>
  </si>
  <si>
    <t>6403832</t>
  </si>
  <si>
    <t>{{20,1,10002,1}|{20,1,21000,1}}</t>
  </si>
  <si>
    <t>{1,50,60,20,80,30,40,2}</t>
  </si>
  <si>
    <t>6403841</t>
  </si>
  <si>
    <t>入场技：大猿王进入战场时使用分身之术，召唤{0}个分身。但因为对魔晶的力量控制不足，召唤的分身属性不稳定，有{1}%的概率为继承{2}%属性的普通分身，有{3}%的概率是继承{4}%属性的强力分身，有{5}%的概率是继承{6}%属性的弱化分身。
被动：分身死亡时，大猿王会立即召唤一个新的分身，该分身同样也会受魔晶的影响导致属性不稳定。最多触发{7}次。</t>
  </si>
  <si>
    <t>{25,75,0}</t>
  </si>
  <si>
    <t>6403842</t>
  </si>
  <si>
    <t>Lv2.强力分身/普通分身/弱化分身的概率分别变为{0}%/{1}%/{2}%。</t>
  </si>
  <si>
    <t>6403843</t>
  </si>
  <si>
    <t>Lv3.分身死亡召唤新分身额外回复大猿王自身血量。</t>
  </si>
  <si>
    <t>{{1,0,0,1,140,0}|{3,0,10377,100}}</t>
  </si>
  <si>
    <t>{200,10,2.5}</t>
  </si>
  <si>
    <t>6403851</t>
  </si>
  <si>
    <t>大猿王对前方目标造成一次粉碎性打击，造成{0}%的伤害，并减少敌方目标{1}%防御值，持续{2}秒。</t>
  </si>
  <si>
    <t>{{1,0,0,1,170,0}|{3,0,10377,100}}</t>
  </si>
  <si>
    <t>6403852</t>
  </si>
  <si>
    <t>{{1,0,0,1,200,0}|{3,0,10377,100}|{23,0,8,0.2}}</t>
  </si>
  <si>
    <t>6403853</t>
  </si>
  <si>
    <t>Lv3.对防御力的削弱提高至{0}%，并造成击退效果。</t>
  </si>
  <si>
    <t>{{3,1,90005,100}}</t>
  </si>
  <si>
    <t>6403861</t>
  </si>
  <si>
    <t>无</t>
  </si>
  <si>
    <t>6403862</t>
  </si>
  <si>
    <t>{{3,1,90006,100}}</t>
  </si>
  <si>
    <t>6403863</t>
  </si>
  <si>
    <t>{{3,1,90004,100}}</t>
  </si>
  <si>
    <t>{80,120,10,1}</t>
  </si>
  <si>
    <t>6403871</t>
  </si>
  <si>
    <t>大猿王对魔晶的能量吸取过度，使自身暂时丧失理智，普通攻击的伤害在{0}%~{1}%之间波动。在释放魔晶技能时，有{2}%概率不消耗魔晶值，并且在释放魔晶技能击杀敌人后，额外生成{3}个随机效果的分身。</t>
  </si>
  <si>
    <t>{90,130}</t>
  </si>
  <si>
    <t>6403872</t>
  </si>
  <si>
    <t>Lv2.普通攻击的伤害提高至{0}%-{1}%。</t>
  </si>
  <si>
    <t>6403873</t>
  </si>
  <si>
    <t>Lv3.使用魔晶技能击杀敌人后必定生成1个强力分身。</t>
  </si>
  <si>
    <t>6403874</t>
  </si>
  <si>
    <t>Lv4.释放魔晶技能不消耗魔晶值的概率提高至{0}%。</t>
  </si>
  <si>
    <t>6403911</t>
  </si>
  <si>
    <t>1.1</t>
  </si>
  <si>
    <t>{{9,0,4}|{3,0,20009,100}|{3,0,120085,100}}</t>
  </si>
  <si>
    <t>{20,3,10}</t>
  </si>
  <si>
    <t>6403921</t>
  </si>
  <si>
    <t>西王母手持魔晶，吟唱出治疗魔法，对所有友方目标施加等同于西王母最大生命值的{0}%的魔晶之盾，护盾存在时间为{1}秒，同时恢复友方目标{2}%的生命值。</t>
  </si>
  <si>
    <t>{{9,0,5}|{3,0,20011,100}|{3,0,120085,100}}</t>
  </si>
  <si>
    <t>6403922</t>
  </si>
  <si>
    <t>Lv2.护盾值提升至西王母最大生命值的{0}%，护盾消失时额外恢复{1}%攻击力的血量。</t>
  </si>
  <si>
    <t>{{9,0,6}|{3,0,20011,100}|{3,0,20033,100}|{3,0,120085,100}}</t>
  </si>
  <si>
    <t>6403923</t>
  </si>
  <si>
    <t>Lv3.恢复效果提升至{0}%生命值。</t>
  </si>
  <si>
    <t>6403931</t>
  </si>
  <si>
    <t>6403932</t>
  </si>
  <si>
    <t>{{3,0,40104,100}|{3,0,20034,100}}</t>
  </si>
  <si>
    <t>{25,3,200,5}</t>
  </si>
  <si>
    <t>6403941</t>
  </si>
  <si>
    <t>入场技：西王母入场时对所有友方目标施加等同于西王母最大生命值的{0}%的长生之盾，护盾存在{1}秒，并恢复友方魔灵{2}点魔晶值。
被动：西王母的魔晶值吸收速度提高{3}%。</t>
  </si>
  <si>
    <t>{{3,0,40105,100}|{3,0,20034,100}}</t>
  </si>
  <si>
    <t>{300,3,20}</t>
  </si>
  <si>
    <t>6403942</t>
  </si>
  <si>
    <t>Lv2.入场时恢复友方魔灵魔晶值提升至{0}点，并提供{1}%的暴击率和{2}%的暴击伤害。</t>
  </si>
  <si>
    <t>{{3,0,40106,100}|{3,0,20034,100}}</t>
  </si>
  <si>
    <t>{{3,1,120098,100}}</t>
  </si>
  <si>
    <t>6403943</t>
  </si>
  <si>
    <t>Lv3.西王母的魔晶值吸收速度提升至{0}%,释放技能时额外回复{1}%的魔晶值。</t>
  </si>
  <si>
    <t>{{3,0,40104,100}|{2,0,0,1,150,0}}</t>
  </si>
  <si>
    <t>{5,20,10,4}</t>
  </si>
  <si>
    <t>6403951</t>
  </si>
  <si>
    <t>西王母通过魔晶感知战场上生命值最低的3个友方魔灵，给予这3个友方魔灵在{0}秒内缓慢恢复共计{1}%生命值的治疗效果，并且获得西王母最大生命值{2}%的救援之盾，护盾存在{3}秒。</t>
  </si>
  <si>
    <t>{{3,0,40370,100}|{2,0,0,1,150,0}}</t>
  </si>
  <si>
    <t>6403952</t>
  </si>
  <si>
    <t>{{3,0,40371,100}|{2,0,0,1,200,0}}</t>
  </si>
  <si>
    <t>{20,10}</t>
  </si>
  <si>
    <t>6403953</t>
  </si>
  <si>
    <t>Lv3.救援之盾的护盾值提升至西王母最大生命值的{0}%,另外对血量最低的友方魔灵提供额外的{1}%治疗效果。</t>
  </si>
  <si>
    <t>{{3,1,120077,100}}</t>
  </si>
  <si>
    <t>{30,0.5,8,2.5}</t>
  </si>
  <si>
    <t>6403961</t>
  </si>
  <si>
    <t>西王母通过魔晶感知战场上生命值最低的3个友方魔灵，给予这三个友方魔灵缓慢恢复的治疗效果，并且获得最大生命值20%的救援之盾，抵挡一定的敌方伤害</t>
  </si>
  <si>
    <t>6403962</t>
  </si>
  <si>
    <t>{{3,1,120077,100}|{17,1,41}}</t>
  </si>
  <si>
    <t>6403963</t>
  </si>
  <si>
    <t>{{3,1,120078,100}}</t>
  </si>
  <si>
    <t>{20,200}</t>
  </si>
  <si>
    <t>6403971</t>
  </si>
  <si>
    <t>西王母参透魔晶的运转，发挥魔晶的巨大潜在能量，通过将魔晶值附着到护盾上的方式，所有在场被护盾保护的友方魔灵均有{0}%的概率获得{1}点魔晶值。</t>
  </si>
  <si>
    <t>6403972</t>
  </si>
  <si>
    <t>Lv2.获得魔晶值的概率提升至{0}%。</t>
  </si>
  <si>
    <t>6403973</t>
  </si>
  <si>
    <t>Lv3.处于护盾保护中的友方魔灵获得{0}%的攻击力加成和{1}%的防御力加成。</t>
  </si>
  <si>
    <t>6403974</t>
  </si>
  <si>
    <t>Lv4.处于护盾保护中的友方魔灵获得{0}%的治疗效果加成和{1}%的移动速度加成。</t>
  </si>
  <si>
    <t>{{3,1,4000006,100}}</t>
  </si>
  <si>
    <t>6404011</t>
  </si>
  <si>
    <t>{{9,0,26}|{3,0,40144,100}}</t>
  </si>
  <si>
    <t>{50,15,2,4}</t>
  </si>
  <si>
    <t>6404021</t>
  </si>
  <si>
    <t>刑天给全体友方魔灵增加等同于刑天{0}%攻击力的护盾，该护盾在提供抗伤值的同时，会对友方魔灵产生&lt;color=#fd211cff&gt;诅咒&lt;/color&gt;效果，减少{1}%的攻击力，并以每秒{2}%的速度流失生命值，持续{3}秒。</t>
  </si>
  <si>
    <t>{{9,0,27}}</t>
  </si>
  <si>
    <t>{65}</t>
  </si>
  <si>
    <t>6404022</t>
  </si>
  <si>
    <t>Lv2.友方魔灵被施加护盾后不再触发诅咒效果，同时护盾值提高至刑天攻击力的{0}%。</t>
  </si>
  <si>
    <t>{{9,0,28}|{3,0,40381,100}}</t>
  </si>
  <si>
    <t>{100,2,5}</t>
  </si>
  <si>
    <t>{100,2,3}</t>
  </si>
  <si>
    <t>6404023</t>
  </si>
  <si>
    <t>Lv3.有{0}%的概率受到魔晶的加持，每秒恢复{1}%的生命值，持续{2}秒。</t>
  </si>
  <si>
    <t>6404031</t>
  </si>
  <si>
    <t>6404032</t>
  </si>
  <si>
    <t>{{3,0,40261,100}}</t>
  </si>
  <si>
    <t>{{3,1,40260,100}}</t>
  </si>
  <si>
    <t>{3,5,30,70}</t>
  </si>
  <si>
    <t>6404041</t>
  </si>
  <si>
    <t>入场技：刑天冲刺到当前战场中生命值最低的友方魔灵身边，以诅咒之力进行链接，该魔灵在{0}秒内受到的所有伤害会转移给刑天，同时刑天还会以每秒{1}%的速度持续消耗自己的生命值。
被动：刑天受到攻击时，有{2}%的几率使用盾牌格挡，实际只受到{3}%的伤害。</t>
  </si>
  <si>
    <t>{{3,0,40261,100}|{3,0,40372,100}}</t>
  </si>
  <si>
    <t>{4,60,3}</t>
  </si>
  <si>
    <t>6404042</t>
  </si>
  <si>
    <t>Lv2.诅咒之链持续时间延长至{0}秒，刑天遭受攻击使用盾牌格挡的概率提升至{1}%，入场时给友方提供额外的{2}%的无敌效果。</t>
  </si>
  <si>
    <t>{50,80}</t>
  </si>
  <si>
    <t>6404043</t>
  </si>
  <si>
    <t>Lv3.刑天被暴击时，有{0}%概率减少{1}%伤害.</t>
  </si>
  <si>
    <t>{{3,0,40148,100}|{3,0,40149,100}|{3,0,40150,100}}</t>
  </si>
  <si>
    <t>{3,10,20,2.5,4}</t>
  </si>
  <si>
    <t>6404051</t>
  </si>
  <si>
    <t>刑天在接下来的{0}秒内站在原地竖起坚盾，阻挡正面的敌人，获得{1}%的伤害减免效果。攻击刑天的敌人会受到&lt;color=#fd211cff&gt;诅咒&lt;/color&gt;之力的反噬，减少{2}%的攻击力，同时以每秒{3}%的速度流失生命值，持续{4}秒。</t>
  </si>
  <si>
    <t>6404052</t>
  </si>
  <si>
    <t>Lv2.格挡持续时间延长至{0}秒。</t>
  </si>
  <si>
    <t>{{3,0,40148,100}|{3,0,40149,100}|{3,0,40373,100}}</t>
  </si>
  <si>
    <t>{20,30,2}</t>
  </si>
  <si>
    <t>6404053</t>
  </si>
  <si>
    <t>Lv3.伤害减免效果提升至{0}%,攻击的敌人有{1}%概率眩晕{2}秒。</t>
  </si>
  <si>
    <t>{{3,1,40152,100}}</t>
  </si>
  <si>
    <t>{1050</t>
  </si>
  <si>
    <t>6404061</t>
  </si>
  <si>
    <t>入场技：入场时，刑天自动冲刺到当前战场中生命值最低的友方魔灵身边，以诅咒之力进行链接，该魔灵在一定时间内受到的所有伤害会转移到刑天上，刑天同时还会持续消耗自己的生命值被动：受到攻击时，有50%的几率使用盾牌格挡，只受到50%的伤害被动：被暴击时，会使攻击方的攻击力下降一定百分比持续x秒</t>
  </si>
  <si>
    <t>6404062</t>
  </si>
  <si>
    <t>{{3,1,40152,100}|{3,1,40153,100}}</t>
  </si>
  <si>
    <t>6404063</t>
  </si>
  <si>
    <t>{{9,0,26}|{3,0,40155,100}|{3,0,40156,100}|{3,0,40386,100}}</t>
  </si>
  <si>
    <t>{20,100,2,5,20,2.5,10,20,5}</t>
  </si>
  <si>
    <t>6404071</t>
  </si>
  <si>
    <t>当战场上一旦有友方魔灵的生命值首次低于{0}%时，立即冲刺到该友方魔灵身边，为该友方提供等同于刑天{1}%攻击力的诅咒之盾。若该友方魔灵身边有敌人，则对敌人造成{2}秒的&lt;color=#fd211cff&gt;眩晕&lt;/color&gt;，以及{3}秒的&lt;color=#fd211cff&gt;诅咒&lt;/color&gt;效果,减少其{4}%的攻击力，同时以每秒{5}%的速度流失生命值；若没有敌人，则赋予该友方魔灵{6}%的吸血、{7}%的攻速增强效果，持续{8}秒。</t>
  </si>
  <si>
    <t>6404072</t>
  </si>
  <si>
    <t>Lv2.护盾值提高至刑天攻击力的{0}%。</t>
  </si>
  <si>
    <t>{3,6}</t>
  </si>
  <si>
    <t>6404073</t>
  </si>
  <si>
    <t>Lv3.对友方魔灵周围的敌方目标造成的眩晕效果延长至{0}秒，诅咒效果延长至{1}秒，并同时生效对友方的加成效果。</t>
  </si>
  <si>
    <t>{15,30,6}</t>
  </si>
  <si>
    <t>6404074</t>
  </si>
  <si>
    <t>Lv4.对友方的吸血效果强化提升至{0}%，攻速效果强化提升至{1}%，持续时间延长至{2}秒。</t>
  </si>
  <si>
    <t>Lv3.暴击提高至{0}%，暴击伤害提高至{1}%</t>
  </si>
  <si>
    <t>{{1,0,0,1,50,0}|{44,0,-3,2}|{36,0,0}}</t>
  </si>
  <si>
    <t>{{1,0,0,1,50,0}|{31,0,20,1.5}}</t>
  </si>
  <si>
    <t>{{1,0,0,1,20,0}|{3,0,10147,100}}</t>
  </si>
  <si>
    <t>{{3,1,140019,100}}</t>
  </si>
  <si>
    <t>Lv1.造成20%伤害</t>
  </si>
  <si>
    <t>{{5,1,9,35,0}|{3,1,140020,100}}</t>
  </si>
  <si>
    <t>{{5,1,9,60,0}|{3,1,140020,100}}</t>
  </si>
  <si>
    <t>{{3,1,140058,100}}</t>
  </si>
  <si>
    <t>{{3,1,140061,100}}</t>
  </si>
  <si>
    <t>{{3,1,140062,100}}</t>
  </si>
  <si>
    <t>{{3,1,140063,100}}</t>
  </si>
  <si>
    <t>{{3,1,140064,100}}</t>
  </si>
  <si>
    <t>{{3,1,1010001,100}}</t>
  </si>
  <si>
    <t>Lv1.击败敌人后回复生命值</t>
  </si>
  <si>
    <t>{{3,1,1010002,100}}</t>
  </si>
  <si>
    <t>{{3,1,2200003,100}}</t>
  </si>
  <si>
    <t>{{1,0,0,1,60000,0}}</t>
  </si>
  <si>
    <t>{300,10,5}</t>
  </si>
  <si>
    <t>瞬移至敌方攻击最高的敌人身后对其造成{0}%伤害，如果击杀目标本场战斗伤害提升{1}%最多可叠加{2}层</t>
  </si>
  <si>
    <t>{{1,0,0,1,10000,0}|{3,0,940084,100}|{6,1,9013}|{22,0}}</t>
  </si>
  <si>
    <t>{160,2}</t>
  </si>
  <si>
    <t>跳入敌方人群最密集的区域造成{0}%的伤害并击晕{1}秒</t>
  </si>
  <si>
    <t>{{3,0,940059,100}|{3,0,940060,100}}</t>
  </si>
  <si>
    <t>{30,4,0.5,5,4}</t>
  </si>
  <si>
    <t>范围内攻击最高的友方目标攻击提高{0}%持续{1}秒，最虚弱的友方魔灵每{2}秒恢复{3}%生命持续{4}秒</t>
  </si>
  <si>
    <t>{{3,0,910227,100}}</t>
  </si>
  <si>
    <t>{0.5,2,3}</t>
  </si>
  <si>
    <t>对目标区域的友方魔灵每{0}秒恢复创世之光生命{1}%的治疗效果并驱散异常效果持续{2}秒</t>
  </si>
  <si>
    <t>{{2,0,0,1,10000,0}|{33,0}|{37,0,18}}</t>
  </si>
  <si>
    <t>{120,2}</t>
  </si>
  <si>
    <t>给最虚弱的友方{1}个魔灵恢复攻击{0}%的治疗效果并驱散其控制效果</t>
  </si>
  <si>
    <t>{{1,0,0,1,10000,0}|{3,1,910020,100}}</t>
  </si>
  <si>
    <t>{120,30,5}</t>
  </si>
  <si>
    <t>对周围的敌人造成{0}%伤害，并获得一个{1}%反弹的护盾持续{2}秒</t>
  </si>
  <si>
    <t>{{1,0,0,1,100,0}|{3,1,910020,100}}</t>
  </si>
  <si>
    <t>{{3,1,910188,100}|{24,0,910188,2,1,1,1,5000,0}}</t>
  </si>
  <si>
    <t>{25,3}</t>
  </si>
  <si>
    <t>吸收并储存范围内敌方所造成的{0}%伤害持续{1}秒，随后将储存起来的伤害转化为真实伤害由范围内的敌方魔灵平摊</t>
  </si>
  <si>
    <t>{{1,0,0,1,5000,0}}</t>
  </si>
  <si>
    <t>{{1,0,0,1,3000,0}|{23,0,0,0.15}|{3,0,940046,100}|{1,0,0,1,80,0}}</t>
  </si>
  <si>
    <t>快速的2次重锤后猛击地面造成总共{0}%伤害并生成冰刺冻结正前方的敌人持续{1}秒</t>
  </si>
  <si>
    <t>{{3,0,940101,100}}</t>
  </si>
  <si>
    <t>入场后冻结目标区域的敌方目标持续{0}秒</t>
  </si>
  <si>
    <t>{{1,0,0,1,9000,0}|{3,0,910193,100}|{3,0,910194,100}|{3,0,910195,100}}</t>
  </si>
  <si>
    <t>{8,50}</t>
  </si>
  <si>
    <t>进行{0}次快速的吐息随机命中敌方魔灵，每次造成{1}%伤害</t>
  </si>
  <si>
    <t>{{1,0,0,3,45,0}}</t>
  </si>
  <si>
    <t>发射可穿透的聚能射线总共造成{0}%伤害</t>
  </si>
  <si>
    <t>{{1,0,0,1,3000,0}}</t>
  </si>
  <si>
    <t>在前方区域召唤暗冰风暴造成总共{0}%的伤害</t>
  </si>
  <si>
    <t>{{1,0,0,1,500,0}}</t>
  </si>
  <si>
    <t>{{24,0,910182,1,1,2,1,12000,0}}</t>
  </si>
  <si>
    <t>{{3,1,910182,100}}</t>
  </si>
  <si>
    <t>{50,150}</t>
  </si>
  <si>
    <t>储存自己所造成的{0}%吸血治疗效果，施放鲜血盛宴对区域的敌方魔灵造成{1}%伤害并加上储存起来的吸血效果</t>
  </si>
  <si>
    <t>{{5,1,14,100,0}}</t>
  </si>
  <si>
    <t>获得{0}%的吸血效果</t>
  </si>
  <si>
    <t>{{1,0,0,1,50,0}|{3,0,940085,100}}</t>
  </si>
  <si>
    <t>{120,0.2}</t>
  </si>
  <si>
    <t>召唤千军万马对路径敌人总共造成{0}%伤害并眩晕{1}秒</t>
  </si>
  <si>
    <t>{{3,1,9100005,100}}</t>
  </si>
  <si>
    <t>Lv3.敌方魔灵阵亡后也可以召唤一个友方的骷髅士兵</t>
  </si>
  <si>
    <t>{{1,0,0,1,8000,0}|{1,0,0,1,840,0}|{1,0,0,1,350,0}|{1,0,0,1,1050,0}}</t>
  </si>
  <si>
    <t>{280,25,3}</t>
  </si>
  <si>
    <t>斩击目标造成{0}%伤害，如果目标生命值低于{1}%则造成{2}倍伤害</t>
  </si>
  <si>
    <t>{{1,0,0,1,11000,0}|{1,0,0,1,12000,0}}</t>
  </si>
  <si>
    <t>{{3,1,910248,100}}</t>
  </si>
  <si>
    <t>{250,1.5,30,50,6}</t>
  </si>
  <si>
    <t>对范围内敌人造成攻击{0}%伤害，血量低于30%则造成{1}倍伤害，血量低于{2}%时闪避提高{3}%持续{4}秒</t>
  </si>
  <si>
    <t>{{1,0,0,1,10000,0}|{7,1,40362,0.3}|{3,0,940089,100}}</t>
  </si>
  <si>
    <t>{120,2,0.3}</t>
  </si>
  <si>
    <t>向正前方发射震荡波对前方的敌人造成{0}%伤害并击晕{1}秒，每命中1个目标冷却时间减少{2}秒</t>
  </si>
  <si>
    <t>{{1,0,0,1,12000,0}|{3,1,910221,100}}</t>
  </si>
  <si>
    <t>{250,4}</t>
  </si>
  <si>
    <t>对区域的敌人造成{0}%伤害，每命中一个敌方魔灵生命上限提高{1}%,最多可命中5个魔灵</t>
  </si>
  <si>
    <t>{100,50}</t>
  </si>
  <si>
    <t>{{1,0,0,1,3000,0}|{3,0,940004,100}}</t>
  </si>
  <si>
    <t>{195,3,20}</t>
  </si>
  <si>
    <t>凝视前方范围内的敌人，对其造成{0}%的伤害并石化{1}秒，普攻攻击有{2}%概率触发箭雨。</t>
  </si>
  <si>
    <t>{{14,0,100,0,1,3000,0}}</t>
  </si>
  <si>
    <t>{150,50}</t>
  </si>
  <si>
    <t>释放大量幽魂对附近敌人持续造成{0}%伤害并恢复{1}%的治疗效果</t>
  </si>
  <si>
    <t>{{14,0,100,0,1,300,0}}</t>
  </si>
  <si>
    <t>{{1,0,0,1,80000,0}|{3,0,940055,100}|{1,0,0,1,240,0}}</t>
  </si>
  <si>
    <t>{240,2}</t>
  </si>
  <si>
    <t>召唤陨石砸击前方区域的敌人造成{0}%的伤害并眩晕{1}秒</t>
  </si>
  <si>
    <t>{120,3,4,100,1}</t>
  </si>
  <si>
    <t>随机目标对其周围造成总共{0}%伤害并叠加最多{1}层印记，印记{2}层后会爆炸造成{3}%伤害（普通攻击会给目标叠加{4}层印记）</t>
  </si>
  <si>
    <t>{{1,0,0,1,2000,0}|{1,0,0,1,2500,0}|{1,0,1,1,2500,0}|{1,0,0,1,2500,0}|{1,0,0,1,2500,0}|{1,0,1,1,2300,0}}</t>
  </si>
  <si>
    <t>飞到空中对前方进行3次斩击，每次造成{0}%伤害，第3段必定暴击，对生命高于75%单位伤害提高50%</t>
  </si>
  <si>
    <t>{{1,0,0,1,800,0}|{3,0,40067,100}|{3,0,40068,100}|{3,0,40069,100}|{3,0,40070,100}|{31,0,1,0.5}}</t>
  </si>
  <si>
    <t>召唤龙卷风对目标造成总共{0}%伤害，被击中有概率受到眩晕、冰冻、沉默、重伤效果</t>
  </si>
  <si>
    <t>{{5,0,1,50,1}}</t>
  </si>
  <si>
    <t>{{6,1,13}}</t>
  </si>
  <si>
    <t>{{1,0,0,3,60,0}|{3,0,940084,100}|{6,1,9013}|{22,0}|{33,1}|{3,0,940102,100}}</t>
  </si>
  <si>
    <t>{{9,0,10}|{3,0,10169,100}}</t>
  </si>
  <si>
    <t>{{3,1,70013,100}}</t>
  </si>
  <si>
    <t>{{1,0,0,1,150,0}|{3,1,10264,100}}</t>
  </si>
  <si>
    <t>{{17,1,27}}</t>
  </si>
  <si>
    <t>{{1,0,0,1,280,0}|{3,0,40055,100}|{1,0,0,1,420,0}|{22,0}}</t>
  </si>
  <si>
    <t>{{10,1,40301,40305,100}}</t>
  </si>
  <si>
    <t>{{1,0,0,1,180,0}|{3,0,40078,100}}</t>
  </si>
  <si>
    <t>{{3,1,10043,100}|{3,1,10110,100}}</t>
  </si>
  <si>
    <t>{{10,1,40171,40172,8}}</t>
  </si>
  <si>
    <t>{{3,0,40061,100}|{3,0,40062,100}}</t>
  </si>
  <si>
    <t>{{3,1,70016,100}}</t>
  </si>
  <si>
    <t>{{3,1,140009,100}}</t>
  </si>
  <si>
    <t>{{3,0,940101,100}|{1,0,0,3,20,0}}</t>
  </si>
  <si>
    <t>{{1,0,0,3,13,0}|{23,0,2,0.1}|{36,0,2}}</t>
  </si>
  <si>
    <t>{{10,1,40092,40097,100}|{10,1,40091,40098,100}}</t>
  </si>
  <si>
    <t>{{24,0,10199,1,1,2,1,150,0}}</t>
  </si>
  <si>
    <t>{{3,1,10199,100}}</t>
  </si>
  <si>
    <t>{{14,0,200,0,1,60,0}}</t>
  </si>
  <si>
    <t>{{5,1,14,35,0}}</t>
  </si>
  <si>
    <t>{{1,0,0,1,50,0}|{3,0,40086,100}}</t>
  </si>
  <si>
    <t>{{3,1,100005,100}}</t>
  </si>
  <si>
    <t>{{3,1,50003,100}|{3,1,50006,100}}</t>
  </si>
  <si>
    <t>{{1,0,0,1,90,0}|{3,1,40090,100}|{3,0,10183,100}|{3,0,110013,100}}</t>
  </si>
  <si>
    <t>{{1,0,0,1,140,0}|{3,0,10184,100}}</t>
  </si>
  <si>
    <t>{{3,0,100002,100}}</t>
  </si>
  <si>
    <t>{{3,0,10108,100}|{3,0,10109,100}}</t>
  </si>
  <si>
    <t>{{1,0,0,1,300,0}|{3,0,40037,100}}</t>
  </si>
  <si>
    <t>{{3,1,120033,100}}</t>
  </si>
  <si>
    <t>{{12,0,9}|{12,0,10}}</t>
  </si>
  <si>
    <t>{{1,0,0,1,150,0}|{1,0,0,1,225,0}}</t>
  </si>
  <si>
    <t>{{13,1,17}}</t>
  </si>
  <si>
    <t>{{1,0,0,1,130,0}}</t>
  </si>
  <si>
    <t>施放闪电链对目标及其周围的敌人造成{0}%可传导的伤害</t>
  </si>
  <si>
    <t>{{3,1,140001,100}}</t>
  </si>
  <si>
    <t>进入战场后每{0}秒提高{1}%的攻击力，最多可叠加{2}层</t>
  </si>
  <si>
    <t>640381,1</t>
  </si>
  <si>
    <t>640382,1</t>
  </si>
  <si>
    <t>{{1,0,0,1,140,0}|{3,0,10149,100}|{23,0,8,0.2}}</t>
  </si>
  <si>
    <t>击倒前方的敌人对其造成{0}%伤害并减少{1}%治疗效果持续{2}秒</t>
  </si>
  <si>
    <t>640383,1</t>
  </si>
  <si>
    <t>{{20,1,20000,1}}</t>
  </si>
  <si>
    <t>召唤1个可以复制自己技能的分身，继承{0}%攻击、生命值</t>
  </si>
  <si>
    <t>640384,1</t>
  </si>
  <si>
    <t>{{3,1,110007,100}}</t>
  </si>
  <si>
    <t>受到伤害时有{0}%概率减少本次{1}%伤害并反击1次目标</t>
  </si>
  <si>
    <t>,</t>
  </si>
  <si>
    <t>{0,200}</t>
  </si>
  <si>
    <t>每次攻击，{0}%概率对目标发射大紫球，造成200%攻击伤害</t>
  </si>
  <si>
    <t>死亡对周边{0}范围敌人造成200%攻击伤害</t>
  </si>
  <si>
    <t>{0}秒冷却，给自身增加沙石护甲，增加50%防御，持续5秒</t>
  </si>
  <si>
    <t>减少受到的伤害{0}点</t>
  </si>
  <si>
    <t>{15,30,5}</t>
  </si>
  <si>
    <t>{0}秒，狂暴增加自身30%攻速，持续5秒</t>
  </si>
  <si>
    <t>{15,1}</t>
  </si>
  <si>
    <t>{0}秒，使目标石化1秒</t>
  </si>
  <si>
    <t>{0}秒，使目标昏睡1秒</t>
  </si>
  <si>
    <t>增加{0}%攻击</t>
  </si>
  <si>
    <t>{0}秒，增加吸血30%，持续5秒</t>
  </si>
  <si>
    <t>增加暴击率{0}%</t>
  </si>
  <si>
    <t>{15,20,5}</t>
  </si>
  <si>
    <t>{0}秒，目标攻击、防御减少20%，持续5秒</t>
  </si>
  <si>
    <t>{0}%概率，触发连击（连击可继续触发该技能）</t>
  </si>
  <si>
    <t>{50,30,20,5,15}</t>
  </si>
  <si>
    <t>生命少于{0}%时，攻速增加30%，吸血增加20%，持续5秒，冷却{0}秒</t>
  </si>
  <si>
    <t>{50,50,1,10}</t>
  </si>
  <si>
    <t>生命少于{0}%时，不再攻击，防御增加50%，并使周边眩晕1秒，10内生效冷却</t>
  </si>
  <si>
    <t>每次攻击，恢复自身{0}%点生命</t>
  </si>
  <si>
    <t>每秒自动恢复{0}%点生命</t>
  </si>
  <si>
    <t>{15,1,5}</t>
  </si>
  <si>
    <t>{0}秒，撕咬目标，使目标流血，每秒1%生命，持续5秒</t>
  </si>
  <si>
    <t>攻击减少目标{0}%防御，持续3秒</t>
  </si>
  <si>
    <t>{0}秒冷却，吼叫跺脚对周边100距离敌人造成50%攻击伤害，每有一个敌人受到伤害，则自身防御增加20%，持续3秒</t>
  </si>
  <si>
    <t>{15,6,6,50,5}</t>
  </si>
  <si>
    <t>{0}秒冷却，攻击变成多重箭，同时发射6个箭攻击6个目标，自身攻击变为50%，持续5秒</t>
  </si>
  <si>
    <t>{8,300}</t>
  </si>
  <si>
    <t>{0}秒冷却，对目标造成300%伤害</t>
  </si>
  <si>
    <t>{10,60,30}</t>
  </si>
  <si>
    <t>{0}秒冷却，对目标释放技能，60%概率成功，将目标传送至基地附近空地，如果失败目标减少30%攻击</t>
  </si>
  <si>
    <t>{15,50,25,5}</t>
  </si>
  <si>
    <t>{0}秒，减少一个敌方目标50%防御，增加自身25%防御5秒</t>
  </si>
  <si>
    <t>{15,100,50}</t>
  </si>
  <si>
    <t>{0}秒冷却，对前方目标周边100范围内释放，所有目标防御减少50%</t>
  </si>
  <si>
    <t>{15,5,5,50}</t>
  </si>
  <si>
    <t>{0}秒冷却，将目标和自己链接，双方一起按照每秒5%生命掉血，持续5秒（生命大于50%才能施法，被控制则打断效果）</t>
  </si>
  <si>
    <t>{15,3,5}</t>
  </si>
  <si>
    <t>{0}秒，将目标吞噬3秒，目标每秒受到5%生命伤害，时间到未死，则将目标传送到对方基地附近空地</t>
  </si>
  <si>
    <t>{15,200,5}</t>
  </si>
  <si>
    <t>{0}秒，增加自身攻速200%，持续5秒</t>
  </si>
  <si>
    <t>{15,100,100,20}</t>
  </si>
  <si>
    <t>{0}秒，对目标周围100距离，造成100%伤害，并减攻速20%</t>
  </si>
  <si>
    <t>{15,100,50,10}</t>
  </si>
  <si>
    <t>{0}秒冷却，自己获得炎甲，每秒对周边100敌人造成50%攻击的伤害，持续{0}秒</t>
  </si>
  <si>
    <t>{10,30,5}</t>
  </si>
  <si>
    <t>{0}秒冷却，获得护盾吸收30%生命上限的伤害，持续5秒</t>
  </si>
  <si>
    <t>{15,20,5,200,50}</t>
  </si>
  <si>
    <t>{0}秒，给自己护盾，吸收20%生命伤害持续5秒，护盾消失时，周边200受到50%攻击伤害</t>
  </si>
  <si>
    <t>{30,500}</t>
  </si>
  <si>
    <t>{0}秒，撞击使目标受到攻击500%伤害</t>
  </si>
  <si>
    <t>{0}秒，减少50%受到的伤害，持续5秒</t>
  </si>
  <si>
    <t>{0}秒，使一个目标眩晕2秒</t>
  </si>
  <si>
    <t>{15,5,100}</t>
  </si>
  <si>
    <t>{0}秒冷却，给予目标标记，持续5秒，期间受到伤害，标记消失时，再次受到100%等额的伤害</t>
  </si>
  <si>
    <t>{0}秒，用尖刺包围自己，反弹受到的30%伤害，持续5秒</t>
  </si>
  <si>
    <t>{0}秒冷却，对全场随机5个敌人造成100%伤害</t>
  </si>
  <si>
    <t>{15,100,1}</t>
  </si>
  <si>
    <t>{0}秒，对目标造成100%伤害，并眩晕1秒</t>
  </si>
  <si>
    <t>{15,500,100}</t>
  </si>
  <si>
    <t>{0}秒，向前方发射蓝色光团，500范围路径的敌人造成100%伤害</t>
  </si>
  <si>
    <t>{0}秒，增加反弹伤害20%，持续3秒</t>
  </si>
  <si>
    <t>{15,300,15,10}</t>
  </si>
  <si>
    <t>{0}秒，增加周边300队友15%攻击，持续{0}秒</t>
  </si>
  <si>
    <t>{15,150,100,50,1,30,5}</t>
  </si>
  <si>
    <t>{0}秒冷却，对身前150范围敌人100%伤害，并随机获得50%减攻速、每秒1%生命上限流血、减少防御30%其中一个状态，持续5秒</t>
  </si>
  <si>
    <t>{0}秒冷却，每秒吸取目标3%生命，恢复自身生命，并目标被束缚，持续5秒</t>
  </si>
  <si>
    <t>{12,200,100}</t>
  </si>
  <si>
    <t>{0}秒冷却，对当前目标造成200%攻击的伤害，如果目标攻击低于自己则额外造成100%攻击的伤害</t>
  </si>
  <si>
    <t>{15,15,10}</t>
  </si>
  <si>
    <t>{0}秒冷却，对目标释放BUFF，持续{0}秒，目标被沉默，并每秒受到10%攻击的伤害</t>
  </si>
  <si>
    <t>{10,5,300,30,30}</t>
  </si>
  <si>
    <t>{0}秒冷却，召唤可被攻击5次的毒蛇守卫在周边300范围空位，优先距离自己近的位置，毒蛇守卫不可移动，拥有30%自身的攻击，可存在30秒</t>
  </si>
  <si>
    <t>{20,300,300}</t>
  </si>
  <si>
    <t>{0}秒冷却，300范围内生命最少的友方单位恢复300%攻击的生命</t>
  </si>
  <si>
    <t>{15,100,50,3}</t>
  </si>
  <si>
    <t>{0}秒冷却，对前方目标周边100范围内释放，50%概率使范围内目标石化3秒</t>
  </si>
  <si>
    <t>{10,100}</t>
  </si>
  <si>
    <t>{0}秒冷却，嘲讽周边100敌人强行攻击自己</t>
  </si>
  <si>
    <t>{15,5}</t>
  </si>
  <si>
    <t>{0}秒冷却，获得吸能盾，被攻击时伤害转化成生命，持续5秒</t>
  </si>
  <si>
    <t>{0}秒，使目标消失{0}秒</t>
  </si>
  <si>
    <t>{15,300,5,5}</t>
  </si>
  <si>
    <t>{0}秒冷却，每秒恢复前方300范围生命最少目标友方5%生命，持续5秒</t>
  </si>
  <si>
    <t>{15,300,2}</t>
  </si>
  <si>
    <t>{0}秒冷却，对前方300范围释放冰冻射线，冰冻2秒</t>
  </si>
  <si>
    <t>{0}秒，给自己增加BUFF，接下来3次攻击必定暴击，持续{0}秒</t>
  </si>
  <si>
    <t>{15,5,50}</t>
  </si>
  <si>
    <t>{0}秒，对前方路径的敌人造成持续5秒，每秒50%攻击的伤害</t>
  </si>
  <si>
    <t>{20,150,50,5}</t>
  </si>
  <si>
    <t>{0}秒冷却，释放死亡波动，对自身周边150内队友减伤50%，持续5秒</t>
  </si>
  <si>
    <t>{5,350,20}</t>
  </si>
  <si>
    <t>吟唱{0}秒后释放技能，对所有敌人造成350%伤害，冷却{0}秒（可被控制技能打断，打断后技能进入冷却）</t>
  </si>
  <si>
    <t>{8,150,150,15,15,2}</t>
  </si>
  <si>
    <t>{0}秒冷却，对周边150敌人造成150%伤害，15%几率沉默，15%几率昏睡持续2秒</t>
  </si>
  <si>
    <t>{20,300}</t>
  </si>
  <si>
    <t>{0}秒冷却，全屏释放雷电，造成300%伤害</t>
  </si>
  <si>
    <t>{0}秒，每秒恢复20%生命，持续5秒（如果是隐身状态，则会变成显形状态）</t>
  </si>
  <si>
    <t>{20,10,300,300}</t>
  </si>
  <si>
    <t>{0}秒冷却，强行隐身，持续{0}秒，瞬间到周边300距离敌方生命最少的目标身边可攻击位置进行攻击，如果无空位则攻击最近敌人，造成300%攻击的伤害；</t>
  </si>
  <si>
    <t>{6,300,200}</t>
  </si>
  <si>
    <t>{0}秒冷却，对目标前方直线300距离单位造成200%伤害</t>
  </si>
  <si>
    <t>{8,200,1}</t>
  </si>
  <si>
    <t>远程，{0}秒冷却，200%伤害，冰冻1秒</t>
  </si>
  <si>
    <t>{15,20,2,10}</t>
  </si>
  <si>
    <t>{0}秒冷却，增加20%护甲，每秒恢复2%生命上限的生命值，持续{0}秒</t>
  </si>
  <si>
    <t>{10,100,5}</t>
  </si>
  <si>
    <t>{0}秒冷却，削弱随机一个敌人100%防御，持续5秒</t>
  </si>
  <si>
    <t>{0}秒冷却，给自己一个BUFF，造成伤害时吸血增加</t>
  </si>
  <si>
    <t>{8,200,100,20}</t>
  </si>
  <si>
    <t>近程范围伤害，{0}秒冷却，200%伤害，同时对周边100敌人减少20%防御，与技能3效果叠加</t>
  </si>
  <si>
    <t>{8,150,200}</t>
  </si>
  <si>
    <t>{0}秒冷却，对目标周边150范围的敌人造成200%伤害</t>
  </si>
  <si>
    <t>{10,20,5}</t>
  </si>
  <si>
    <t>{0}秒冷却，减少周边敌人20%攻击，持续5秒</t>
  </si>
  <si>
    <t>{20,70,5}</t>
  </si>
  <si>
    <t>{0}秒，减少70%自身受到的伤害，持续5秒</t>
  </si>
  <si>
    <t>{10,300,200}</t>
  </si>
  <si>
    <t>{0}秒冷却，对前方线形300范围内敌人造成200%伤害</t>
  </si>
  <si>
    <t>{15,150,300,1}</t>
  </si>
  <si>
    <t>{0}秒冷却，召唤陨石落向前方敌人，造成目标周边150距离的敌人300%攻击的伤害，眩晕1秒</t>
  </si>
  <si>
    <t>{10,3,300,50,1}</t>
  </si>
  <si>
    <t>{0}秒冷却，吟唱3秒，对目标周围300范围造成50%伤害，冰冻1秒</t>
  </si>
  <si>
    <t>{15,100,30,5}</t>
  </si>
  <si>
    <t>{0}秒冷却，前排目标100范围友方防御增加30%，持续5秒</t>
  </si>
  <si>
    <t>{15,50,50}</t>
  </si>
  <si>
    <t>{0}秒冷却，对目标释放暗影冲击，造成50%普通伤害+额外50%真实伤害</t>
  </si>
  <si>
    <t>{10,200,200,100}</t>
  </si>
  <si>
    <t>{0}秒冷却，治疗前方一个队友自身攻击200%生命，并对周边200敌人造成自身攻击100%的伤害</t>
  </si>
  <si>
    <t>{15,500,5,5}</t>
  </si>
  <si>
    <t>{0}秒冷却，增加自身攻速500%，持续5秒，连续攻击5次后消失</t>
  </si>
  <si>
    <t>{10,30,2,10,5}</t>
  </si>
  <si>
    <t>{0}秒冷却， 向周边单位造成30%攻击*印记层数的伤害，释放后清空层数，新加2层印记，最多10层，印记持续5秒</t>
  </si>
  <si>
    <t>{10,30}</t>
  </si>
  <si>
    <t>{0}秒冷却，对全场生命最少的友方恢复自身生命30%的生命值</t>
  </si>
  <si>
    <t>{15,150,20}</t>
  </si>
  <si>
    <t>{0}秒冷却， 增加周边150友方自身防御20%的防御</t>
  </si>
  <si>
    <t>{15,200,15,5}</t>
  </si>
  <si>
    <t>{0}秒冷却，对前排200范围内友方，增加护盾，可吸收自身生命上限15%的伤害，持续5秒</t>
  </si>
  <si>
    <t>{10,200,2}</t>
  </si>
  <si>
    <t>{0}秒冷却，冲向200距离内，攻击最高的敌人，眩晕2秒</t>
  </si>
  <si>
    <t>{15,3}</t>
  </si>
  <si>
    <t>{0}%概率造成{1}倍伤害</t>
  </si>
  <si>
    <t>每次攻击{0}%概率增加自身{1}%攻速，持续{2}秒</t>
  </si>
  <si>
    <t>每次攻击目标{0}%概率被麻痹{1}秒</t>
  </si>
  <si>
    <t>{200,0,5}</t>
  </si>
  <si>
    <t>周围{0}单位每秒恢复{1}%生命</t>
  </si>
  <si>
    <t>每击杀一个目标恢复{0}%生命</t>
  </si>
  <si>
    <t>每吞噬杀死一个目标，自己攻击增加{0}%</t>
  </si>
  <si>
    <t>攻击给目标增加伤害加深BUFF，最高{0}层，每层使目标受到的所有伤害额外增加{1}%，持续{2}秒</t>
  </si>
  <si>
    <t>{1,2,10,3}</t>
  </si>
  <si>
    <t>每次攻击提高攻击{0}%*{1}^（攻击次数-1），换攻击目标则BUFF清空，BUFF最高叠加{2}层,持续{3}秒</t>
  </si>
  <si>
    <t>{30,100}</t>
  </si>
  <si>
    <t>炎甲可吸收自身生命{0}%的伤害，被击破时对周边产生{1}%的爆炸伤害</t>
  </si>
  <si>
    <t>受到伤害减少{0}%</t>
  </si>
  <si>
    <t>死亡对周边{0}范围敌人造成{1}%攻击伤害</t>
  </si>
  <si>
    <t>无视{0}%防御</t>
  </si>
  <si>
    <t>增加防御{0}%,生命{1}%</t>
  </si>
  <si>
    <t>每次攻击{0}%概率目标失明眩晕{1}秒</t>
  </si>
  <si>
    <t>如果受到标记的目标死亡，则立刻刷新技能2</t>
  </si>
  <si>
    <t>{1,50,2}</t>
  </si>
  <si>
    <t>生命每秒恢复{0}%，当生命减少到{1}%时，每秒恢复{2}%</t>
  </si>
  <si>
    <t>每击杀一个目标，减少技能2冷却{0}秒</t>
  </si>
  <si>
    <t>攻击造成暴击时，伤害变成{0}%</t>
  </si>
  <si>
    <t>每次攻击{0}%概率，使自己随机获得攻击、攻速、暴击增加{1}%的其中一种BUFF，每种BUFF持续{2}秒</t>
  </si>
  <si>
    <t>反弹伤害{0}%</t>
  </si>
  <si>
    <t>{2,50}</t>
  </si>
  <si>
    <t>死亡后，会变成{0}个小号领主，除防御外所有属性减少{1}%</t>
  </si>
  <si>
    <t>攻击时有{0}%额外造成目标{1}%生命上限伤害</t>
  </si>
  <si>
    <t>{20,5,10,5}</t>
  </si>
  <si>
    <t>攻击{0}%概率给目标减攻速，最多叠加{1}层，每层印记目标减攻速{2}%，持续{3}秒</t>
  </si>
  <si>
    <t>增加{0}%暴击率</t>
  </si>
  <si>
    <t>{5,1}</t>
  </si>
  <si>
    <t>攻击{0}%概率吸取目标{1}%点攻击，可无限叠加</t>
  </si>
  <si>
    <t>刺毒：毒蛇攻击的目标，减攻速{0}%，持续{1}秒</t>
  </si>
  <si>
    <t>攻击给目标重伤BUFF，受治疗恢复减{0}%，持续{1}秒</t>
  </si>
  <si>
    <t>攻击速度增加{0}%</t>
  </si>
  <si>
    <t>被嘲讽的敌人攻击自己伤害减少{0}%</t>
  </si>
  <si>
    <t>增加{0}%生命上限</t>
  </si>
  <si>
    <t>{100,1,10}</t>
  </si>
  <si>
    <t>攻击时对目标释放火焰弹，造成{0}%伤害，眩晕{1}秒，每间隔{2}秒自动释放一次</t>
  </si>
  <si>
    <t>所有队友攻击增加{0}%</t>
  </si>
  <si>
    <t>攻击时对被冰冻的敌人释放BUFF，敌人受到所有伤害增加{0}%</t>
  </si>
  <si>
    <t>每次攻击{0}%概率，发动连击，连击可触发再次连击</t>
  </si>
  <si>
    <t>{20,50,2}</t>
  </si>
  <si>
    <t>攻击{0}%概率使目标不可移动，治疗效果减少{1}%，持续{2}秒</t>
  </si>
  <si>
    <t>{15,100,50,15}</t>
  </si>
  <si>
    <t>每次攻击{0}%概率，召唤一个自身{1}%防御，{2}%自身其它属性的小兵，持续{3}秒</t>
  </si>
  <si>
    <t>{300,1}</t>
  </si>
  <si>
    <t>周边{0}队友生命每秒恢复{1}%点</t>
  </si>
  <si>
    <t>对致盲、定身、眩晕等被控制的目标伤害变为{0}%</t>
  </si>
  <si>
    <t>{30,50,2}</t>
  </si>
  <si>
    <t>攻击{0}%概率增加{1}%攻速持续{2}秒</t>
  </si>
  <si>
    <t>{500}</t>
  </si>
  <si>
    <t>隐身，优先瞬移到周边{0}范围敌方攻击最高的敌人身边进行攻击</t>
  </si>
  <si>
    <t>{150,10}</t>
  </si>
  <si>
    <t>周围{0}范围内，每有一个敌人增加{1}%攻击</t>
  </si>
  <si>
    <t>{15,5,5}</t>
  </si>
  <si>
    <t>被攻击{0}%概率给敌人增加BUFF，每秒减少{1}%目标当前生命,续{2}秒</t>
  </si>
  <si>
    <t>对处于冰冻、减速效果的目标所有伤害增加{0}%</t>
  </si>
  <si>
    <t>{200,10}</t>
  </si>
  <si>
    <t>周围{0}单位增加{1}%暴击</t>
  </si>
  <si>
    <t>{20,1}</t>
  </si>
  <si>
    <t>攻击{0}%概率眩晕敌人{1}秒</t>
  </si>
  <si>
    <t>每秒恢复{0}%点生命</t>
  </si>
  <si>
    <t>{5,5,10}</t>
  </si>
  <si>
    <t>每次攻击增加{0}%防御，持续{1}秒，最多叠加{2}层，新获得BUFF刷新持续时间</t>
  </si>
  <si>
    <t>{3,5,50}</t>
  </si>
  <si>
    <t>每{0}秒召唤一个近战小兵，存活{1}秒，小兵属性继承召唤者{2}%所有属性</t>
  </si>
  <si>
    <t>每次攻击，恢复{0}%生命。</t>
  </si>
  <si>
    <t>{50,,100}</t>
  </si>
  <si>
    <t>被攻击时，生命高于自身比例的单位，伤害减少{0}%，生命低于自身比例单位，伤害增加{1}%</t>
  </si>
  <si>
    <t>{20,100,2}</t>
  </si>
  <si>
    <t>攻击{0}%概率获得攻速{1}%BUFF，持续{2}秒</t>
  </si>
  <si>
    <t>{30,100,100}</t>
  </si>
  <si>
    <t>攻击时{0}%概率对方目标周围{1}造成{2}%伤害</t>
  </si>
  <si>
    <t>攻击时对冰冻的目标造成额外{0}%攻击的真实伤害</t>
  </si>
  <si>
    <t>{8,20,15}</t>
  </si>
  <si>
    <t>受到攻击，自动释放持续{0}秒的吸收{1}%生命的护盾，释放间隔{0}秒</t>
  </si>
  <si>
    <t>{20,50,10}</t>
  </si>
  <si>
    <t>每次攻击{0}%概率，召唤一个分身，分身生命、防御、攻击为本体的{1}%，分身持续{2}秒，分身随机出现在空位上，根据自身距离从近到远出现</t>
  </si>
  <si>
    <t>{3,300,3,100}</t>
  </si>
  <si>
    <t>每攻击{0}次释放，对前方{1}范围最多3个敌人造成{2}%伤害</t>
  </si>
  <si>
    <t>{0}%吸血</t>
  </si>
  <si>
    <t>被攻击，{0}%概率向周边释放主动技能，不消耗印记层数</t>
  </si>
  <si>
    <t>{2,300}</t>
  </si>
  <si>
    <t>每{0}秒随机给前方{1}范围队友随机增加一种有益BUFF</t>
  </si>
  <si>
    <t>增加{0}%防御</t>
  </si>
  <si>
    <t>附近{0}距离内，友方所有单位受到伤害时，分担{1}%伤害</t>
  </si>
  <si>
    <t>{10,1}</t>
  </si>
  <si>
    <t>每损失{0}%,每秒恢复生命增加{1}%</t>
  </si>
  <si>
    <t>暴躁：无视目标{0}%防御</t>
  </si>
  <si>
    <t>目标印记达到{0}层，目标被眩晕{1}秒（所有印记触发后都是层数清零）</t>
  </si>
  <si>
    <t>{1,10}</t>
  </si>
  <si>
    <t>普通攻击时，{0}%概率 {1}倍伤害</t>
  </si>
  <si>
    <t>杀死一个目标增加自身{0}%点攻击，直到战斗结束</t>
  </si>
  <si>
    <t>{200,1,50,50}</t>
  </si>
  <si>
    <t>周围{0}有单位死亡，减少{1}秒主动技能，毒蛇攻击变成{2}%真实伤害+{3}%普通攻击</t>
  </si>
  <si>
    <t>攻击时给无法治疗BUFF，持续{0}秒，每{1}秒内只能添加一次BUFF</t>
  </si>
  <si>
    <t>{200,2,100}</t>
  </si>
  <si>
    <t>攻击时对目标周边{0}范围内，额外{1}个目标同时造成{2}%伤害</t>
  </si>
  <si>
    <t>{150,3}</t>
  </si>
  <si>
    <t>死亡时，给周边{0}距离内敌人造成眩晕{1}秒</t>
  </si>
  <si>
    <t>{0}秒冷却，受到伤害时，清除自身DEBUFF</t>
  </si>
  <si>
    <t>释放技能2时，{0}%概率造成{1}倍伤害</t>
  </si>
  <si>
    <t>每次攻击{0}%概率主动技能冷却清零</t>
  </si>
  <si>
    <t>已经冰冻的目标被射线击中，冰冻{0}秒</t>
  </si>
  <si>
    <t>{20,100,100,5}</t>
  </si>
  <si>
    <t>{0}%概率，攻击时对目标周边{1}范围内造成{2}%伤害的{3}连斩</t>
  </si>
  <si>
    <t>每击杀一个敌人，普通攻击距离增加{0}，直到战斗结束</t>
  </si>
  <si>
    <t>{3,2}</t>
  </si>
  <si>
    <t>小兵攻击目标{0}次后，眩晕{1}秒</t>
  </si>
  <si>
    <t>{10,5,200,30}</t>
  </si>
  <si>
    <t>每次攻击{0}%概率使目标获得燃烧状态，燃烧状态期间受到的伤害，{1}秒后对目标周边{2}范围造成累计伤害{3}%的爆炸伤害</t>
  </si>
  <si>
    <t>魔法反弹：每次受击反弹给攻击者{0}%伤害</t>
  </si>
  <si>
    <t>每次攻击{0}%概率释放全屏攻击雷电</t>
  </si>
  <si>
    <t>每杀死一个敌人，技能1冷却减少{0}秒</t>
  </si>
  <si>
    <t>击杀敌人时，技能1立刻恢复冷却</t>
  </si>
  <si>
    <t>{10,50}</t>
  </si>
  <si>
    <t>攻击时有{0}%概率直接减少目标当前生命的{1}%</t>
  </si>
  <si>
    <t>攻击{0}%概率释放技能1</t>
  </si>
  <si>
    <t>{200,30}</t>
  </si>
  <si>
    <t>周围{0}敌方单位移动速度、攻击速度减少{1}%</t>
  </si>
  <si>
    <t>随机链接一个友方，受伤时为其分担{0}%所受伤害</t>
  </si>
  <si>
    <t>吸血{0}%</t>
  </si>
  <si>
    <t>周围{0}距离有敌我单位死亡时恢复自身{1}%血量并立即冷却技能2</t>
  </si>
  <si>
    <t>{2,100,50}</t>
  </si>
  <si>
    <t>每召唤{0}个小兵，下一次改召唤一个法师（继承{1}%攻击，{2}%其他属性）</t>
  </si>
  <si>
    <t>{300,5}</t>
  </si>
  <si>
    <t>周边{0}有单位死亡，增加{1}%点生命上限</t>
  </si>
  <si>
    <t>被攻击，概率使攻击者冰冻{0}秒</t>
  </si>
  <si>
    <t>杀死一个敌人后，攻击增加{0}%持续{1}秒</t>
  </si>
  <si>
    <t>{30,3,300,3,5}</t>
  </si>
  <si>
    <t>攻击时，{0}%概率发动{1}连击（连击时攻速增加{2}%攻击{3}次），连击可触发技能3，{4}秒内只能触发一次本技能</t>
  </si>
  <si>
    <t>{200,100,1}</t>
  </si>
  <si>
    <t>击杀冰冻的目标，使其爆炸对目标周边{0}距离敌人造成{1}%攻击伤害，并冰冻{2}秒</t>
  </si>
  <si>
    <t>{150,20}</t>
  </si>
  <si>
    <t>周边{0}距离内友方受到的伤害减少{1}%</t>
  </si>
  <si>
    <t>释放主动技能时，所有分身也对同一个目标释放</t>
  </si>
  <si>
    <t>攻击{0}%概率使目标，被沉默不进行攻击，持续{1}秒</t>
  </si>
  <si>
    <t>{20,5,100,5}</t>
  </si>
  <si>
    <t>攻击给目标增加撕裂BUFF，目标每层受到攻击时，遭受{0}%额外伤害，最高{1}层，{2}%额外伤害持续{3}秒</t>
  </si>
  <si>
    <t>每损失{0}%点生命，增加{1}%防御</t>
  </si>
  <si>
    <t>每{0}秒给予前方队友一个免死BUFF，持续{1}秒</t>
  </si>
  <si>
    <t>{200,5}</t>
  </si>
  <si>
    <t>死亡沉默周边{0}范围的敌人持续{1}秒</t>
  </si>
  <si>
    <t>{50,10,10,5}</t>
  </si>
  <si>
    <t>受到致命伤害后，获得BUFF增加{0}%防御，吸收{1}%生命的护盾，每秒恢复{2}%生命，持续{3}秒</t>
  </si>
  <si>
    <t>减免{0}%伤害</t>
  </si>
  <si>
    <t>{{3,0,40101,100}|{1,0,0,3,20,0}}</t>
    <phoneticPr fontId="12" type="noConversion"/>
  </si>
  <si>
    <t>{{19,0,0,1,360,0}|{3,0,10247,100}|{3,0,10361,100}|{2,0,0,2,10}}</t>
    <phoneticPr fontId="12" type="noConversion"/>
  </si>
  <si>
    <t>{{19,0,0,1,440,0}|{3,0,10247,100}|{3,0,10361,100}|{2,0,0,2,10}}</t>
    <phoneticPr fontId="12" type="noConversion"/>
  </si>
  <si>
    <t>{{19,0,0,1,600,0}|{3,0,10247,100}|{3,0,10361,100}|{2,0,0,2,10}}</t>
    <phoneticPr fontId="12" type="noConversion"/>
  </si>
  <si>
    <t>{{1,0,0,1,35,0}|{36,0,0}|{3,0,10388,0}|{1,0,0,1,140,0}}</t>
    <phoneticPr fontId="12" type="noConversion"/>
  </si>
  <si>
    <t>{210,140}</t>
    <phoneticPr fontId="12" type="noConversion"/>
  </si>
  <si>
    <t>{105,140}</t>
    <phoneticPr fontId="12" type="noConversion"/>
  </si>
  <si>
    <t>{{1,0,0,3,50,0}}</t>
    <phoneticPr fontId="12" type="noConversion"/>
  </si>
  <si>
    <t>{{1,0,0,3,10,0}}</t>
    <phoneticPr fontId="12" type="noConversion"/>
  </si>
  <si>
    <t>{{1,0,0,3,35,0}}</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</si>
</sst>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charset val="134"/>
      <scheme val="minor"/>
    </font>
    <font>
      <sz val="11"/>
      <name val="等线"/>
      <family val="3"/>
      <charset val="134"/>
      <scheme val="minor"/>
    </font>
    <font>
      <sz val="11"/>
      <color rgb="FF006100"/>
      <name val="等线"/>
      <family val="3"/>
      <charset val="134"/>
      <scheme val="minor"/>
    </font>
    <font>
      <sz val="11"/>
      <color rgb="FF9C0006"/>
      <name val="等线"/>
      <family val="3"/>
      <charset val="134"/>
      <scheme val="minor"/>
    </font>
    <font>
      <sz val="11"/>
      <color rgb="FF191F25"/>
      <name val="Segoe UI"/>
      <family val="2"/>
    </font>
    <font>
      <sz val="11"/>
      <color rgb="FF171A1D"/>
      <name val="Segoe UI"/>
      <family val="2"/>
    </font>
    <font>
      <sz val="11"/>
      <color rgb="FF006100"/>
      <name val="等线"/>
      <family val="3"/>
      <charset val="134"/>
    </font>
    <font>
      <sz val="11"/>
      <color theme="1"/>
      <name val="等线"/>
      <family val="3"/>
      <charset val="134"/>
      <scheme val="minor"/>
    </font>
    <font>
      <sz val="9"/>
      <name val="Tahoma"/>
      <family val="2"/>
    </font>
    <font>
      <b/>
      <sz val="9"/>
      <name val="宋体"/>
      <family val="3"/>
      <charset val="134"/>
    </font>
    <font>
      <sz val="9"/>
      <name val="宋体"/>
      <family val="3"/>
      <charset val="134"/>
    </font>
    <font>
      <b/>
      <sz val="9"/>
      <name val="Tahoma"/>
      <family val="2"/>
    </font>
    <font>
      <sz val="9"/>
      <name val="等线"/>
      <family val="3"/>
      <charset val="134"/>
      <scheme val="minor"/>
    </font>
  </fonts>
  <fills count="6">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theme="4" tint="0.59999389629810485"/>
        <bgColor indexed="64"/>
      </patternFill>
    </fill>
    <fill>
      <patternFill patternType="solid">
        <fgColor theme="0"/>
        <bgColor indexed="64"/>
      </patternFill>
    </fill>
  </fills>
  <borders count="2">
    <border>
      <left/>
      <right/>
      <top/>
      <bottom/>
      <diagonal/>
    </border>
    <border>
      <left/>
      <right/>
      <top/>
      <bottom style="thin">
        <color auto="1"/>
      </bottom>
      <diagonal/>
    </border>
  </borders>
  <cellStyleXfs count="3">
    <xf numFmtId="0" fontId="0" fillId="0" borderId="0"/>
    <xf numFmtId="0" fontId="3" fillId="3" borderId="0" applyNumberFormat="0" applyBorder="0" applyAlignment="0" applyProtection="0">
      <alignment vertical="center"/>
    </xf>
    <xf numFmtId="0" fontId="2" fillId="2"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NumberFormat="1" applyAlignment="1">
      <alignment vertical="center"/>
    </xf>
    <xf numFmtId="0" fontId="0"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xf>
    <xf numFmtId="0" fontId="0" fillId="0" borderId="0" xfId="0" applyFont="1" applyFill="1" applyAlignment="1">
      <alignment horizontal="left" vertical="center"/>
    </xf>
    <xf numFmtId="0" fontId="0" fillId="0" borderId="0" xfId="0" applyAlignment="1">
      <alignment horizontal="left" vertical="center"/>
    </xf>
    <xf numFmtId="0" fontId="1" fillId="0" borderId="0" xfId="0" applyFont="1" applyFill="1" applyAlignment="1">
      <alignment horizontal="left" vertical="center"/>
    </xf>
    <xf numFmtId="0" fontId="0" fillId="0" borderId="1" xfId="0" applyBorder="1"/>
    <xf numFmtId="0" fontId="2" fillId="2" borderId="0" xfId="2" applyAlignment="1"/>
    <xf numFmtId="0" fontId="3" fillId="3" borderId="0" xfId="1" applyAlignment="1"/>
    <xf numFmtId="0" fontId="0" fillId="0" borderId="0" xfId="0" applyAlignment="1">
      <alignment vertical="center"/>
    </xf>
    <xf numFmtId="0" fontId="2" fillId="4" borderId="0" xfId="2" applyFill="1" applyAlignment="1"/>
    <xf numFmtId="0" fontId="0" fillId="5" borderId="0" xfId="0" applyFill="1"/>
    <xf numFmtId="0" fontId="2" fillId="2" borderId="0" xfId="2" applyFont="1" applyAlignment="1"/>
    <xf numFmtId="0" fontId="0" fillId="0" borderId="0" xfId="0" applyAlignment="1"/>
    <xf numFmtId="0" fontId="4" fillId="0" borderId="0" xfId="0" applyFont="1"/>
    <xf numFmtId="0" fontId="0" fillId="0" borderId="0" xfId="0" applyFont="1" applyAlignment="1"/>
    <xf numFmtId="0" fontId="0" fillId="0" borderId="1" xfId="0" applyBorder="1" applyAlignment="1"/>
    <xf numFmtId="0" fontId="0" fillId="0" borderId="1" xfId="0" applyFont="1" applyBorder="1" applyAlignment="1"/>
    <xf numFmtId="0" fontId="0" fillId="0" borderId="0" xfId="0" applyFill="1" applyAlignment="1">
      <alignment vertical="center"/>
    </xf>
    <xf numFmtId="0" fontId="5" fillId="0" borderId="0" xfId="0" applyFont="1"/>
    <xf numFmtId="0" fontId="0" fillId="0" borderId="1" xfId="0" applyFont="1" applyBorder="1"/>
    <xf numFmtId="0" fontId="2" fillId="2" borderId="0" xfId="2" applyNumberFormat="1" applyAlignment="1">
      <alignment horizontal="left" vertical="center" wrapText="1"/>
    </xf>
    <xf numFmtId="0" fontId="2" fillId="2" borderId="0" xfId="2" applyNumberFormat="1" applyAlignment="1">
      <alignment vertical="center"/>
    </xf>
    <xf numFmtId="0" fontId="2" fillId="2" borderId="0" xfId="2" applyBorder="1" applyAlignment="1"/>
    <xf numFmtId="0" fontId="0" fillId="0" borderId="0" xfId="0" applyAlignment="1">
      <alignment vertical="center"/>
    </xf>
    <xf numFmtId="0" fontId="0" fillId="0" borderId="0" xfId="0" applyFont="1" applyAlignment="1">
      <alignment vertical="center"/>
    </xf>
    <xf numFmtId="0" fontId="2" fillId="2" borderId="0" xfId="2" applyAlignment="1">
      <alignment wrapText="1"/>
    </xf>
    <xf numFmtId="0" fontId="6" fillId="2" borderId="0" xfId="2" applyFont="1" applyAlignment="1"/>
    <xf numFmtId="0" fontId="3" fillId="3" borderId="0" xfId="1" applyAlignment="1">
      <alignment horizontal="left" vertical="center"/>
    </xf>
    <xf numFmtId="0" fontId="3" fillId="3" borderId="0" xfId="1" applyAlignment="1">
      <alignment wrapText="1"/>
    </xf>
    <xf numFmtId="0" fontId="0" fillId="0" borderId="0" xfId="0" applyFont="1" applyAlignment="1">
      <alignment wrapText="1"/>
    </xf>
    <xf numFmtId="0" fontId="0" fillId="0" borderId="0" xfId="0" applyFont="1" applyAlignment="1">
      <alignment horizontal="center" vertical="center"/>
    </xf>
    <xf numFmtId="0" fontId="0" fillId="0" borderId="0" xfId="0" applyAlignment="1">
      <alignment horizontal="center" vertical="center"/>
    </xf>
    <xf numFmtId="0" fontId="0" fillId="5" borderId="0" xfId="0" applyFill="1" applyAlignment="1">
      <alignment vertical="center"/>
    </xf>
    <xf numFmtId="0" fontId="2" fillId="2" borderId="0" xfId="2" applyAlignment="1">
      <alignment vertical="center"/>
    </xf>
    <xf numFmtId="0" fontId="0" fillId="0" borderId="0" xfId="0" applyFont="1" applyAlignment="1">
      <alignment vertical="center" wrapText="1"/>
    </xf>
    <xf numFmtId="0" fontId="2" fillId="2" borderId="0" xfId="2" applyAlignment="1">
      <alignment vertical="center" wrapText="1"/>
    </xf>
    <xf numFmtId="0" fontId="2" fillId="2" borderId="0" xfId="2" applyAlignment="1">
      <alignment horizontal="left"/>
    </xf>
    <xf numFmtId="0" fontId="0" fillId="4" borderId="0" xfId="0" applyFill="1"/>
    <xf numFmtId="0" fontId="2" fillId="4" borderId="0" xfId="2" applyNumberFormat="1" applyFill="1" applyAlignment="1">
      <alignment horizontal="left" vertical="center" wrapText="1"/>
    </xf>
    <xf numFmtId="0" fontId="6" fillId="4" borderId="0" xfId="2" applyFont="1" applyFill="1" applyAlignment="1"/>
    <xf numFmtId="0" fontId="0" fillId="4" borderId="0" xfId="0" applyFont="1" applyFill="1" applyAlignment="1">
      <alignment vertical="center"/>
    </xf>
    <xf numFmtId="0" fontId="2" fillId="4" borderId="0" xfId="2" applyFont="1" applyFill="1" applyAlignment="1"/>
    <xf numFmtId="0" fontId="0" fillId="4" borderId="0" xfId="0" applyFill="1" applyAlignment="1">
      <alignment vertical="center"/>
    </xf>
    <xf numFmtId="0" fontId="7" fillId="0" borderId="0" xfId="0" applyFont="1"/>
  </cellXfs>
  <cellStyles count="3">
    <cellStyle name="差" xfId="1" builtinId="27"/>
    <cellStyle name="常规" xfId="0" builtinId="0"/>
    <cellStyle name="好" xfId="2" builtinId="26"/>
  </cellStyles>
  <dxfs count="7739">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0000"/>
        </patternFill>
      </fill>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0000"/>
        </patternFill>
      </fill>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0000"/>
        </patternFill>
      </fill>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0000"/>
        </patternFill>
      </fill>
    </dxf>
    <dxf>
      <font>
        <color rgb="FFFF0000"/>
      </font>
    </dxf>
    <dxf>
      <font>
        <color rgb="FFFF0000"/>
      </font>
    </dxf>
    <dxf>
      <font>
        <color rgb="FFFF0000"/>
      </font>
    </dxf>
    <dxf>
      <font>
        <color rgb="FFFF0000"/>
      </font>
    </dxf>
    <dxf>
      <fill>
        <patternFill patternType="solid">
          <bgColor rgb="FFFF0000"/>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ill>
        <patternFill patternType="solid">
          <bgColor rgb="FFFF0000"/>
        </patternFill>
      </fill>
    </dxf>
    <dxf>
      <font>
        <color rgb="FFFF0000"/>
      </font>
    </dxf>
    <dxf>
      <font>
        <color rgb="FFFF0000"/>
      </font>
    </dxf>
    <dxf>
      <font>
        <color rgb="FF9C0006"/>
      </font>
      <fill>
        <patternFill patternType="solid">
          <bgColor rgb="FFFFC7CE"/>
        </patternFill>
      </fill>
    </dxf>
    <dxf>
      <font>
        <color rgb="FFFF0000"/>
      </font>
    </dxf>
    <dxf>
      <font>
        <color rgb="FFFF0000"/>
      </font>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FF0000"/>
      </font>
    </dxf>
    <dxf>
      <font>
        <color rgb="FF9C0006"/>
      </font>
      <fill>
        <patternFill patternType="solid">
          <bgColor rgb="FFFFC7CE"/>
        </patternFill>
      </fill>
    </dxf>
    <dxf>
      <font>
        <color rgb="FFFF0000"/>
      </font>
    </dxf>
    <dxf>
      <font>
        <color rgb="FFFF0000"/>
      </font>
    </dxf>
    <dxf>
      <font>
        <color rgb="FFFF0000"/>
      </font>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b/>
        <i val="0"/>
        <color theme="0"/>
      </font>
      <fill>
        <patternFill patternType="solid">
          <bgColor rgb="FF00B0F0"/>
        </patternFill>
      </fill>
    </dxf>
    <dxf>
      <font>
        <b/>
        <i val="0"/>
        <color theme="0"/>
      </font>
      <fill>
        <patternFill patternType="solid">
          <bgColor rgb="FF7030A0"/>
        </patternFill>
      </fill>
    </dxf>
    <dxf>
      <font>
        <b/>
        <i val="0"/>
        <color theme="0"/>
      </font>
      <fill>
        <patternFill patternType="solid">
          <bgColor rgb="FFFFC000"/>
        </patternFill>
      </fill>
    </dxf>
    <dxf>
      <font>
        <b/>
        <i val="0"/>
        <color theme="0"/>
      </font>
      <fill>
        <patternFill patternType="solid">
          <bgColor rgb="FFFF0000"/>
        </patternFill>
      </fill>
    </dxf>
    <dxf>
      <font>
        <color rgb="FF9C0006"/>
      </font>
      <fill>
        <patternFill patternType="solid">
          <bgColor rgb="FFFFC7CE"/>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05"/>
  <sheetViews>
    <sheetView tabSelected="1" workbookViewId="0">
      <pane xSplit="2" ySplit="5" topLeftCell="C1253" activePane="bottomRight" state="frozen"/>
      <selection pane="topRight"/>
      <selection pane="bottomLeft"/>
      <selection pane="bottomRight" activeCell="G1270" sqref="G1270"/>
    </sheetView>
  </sheetViews>
  <sheetFormatPr defaultColWidth="9" defaultRowHeight="14.25" x14ac:dyDescent="0.2"/>
  <cols>
    <col min="1" max="1" width="11.75" customWidth="1"/>
    <col min="2" max="2" width="9.625" style="14" customWidth="1"/>
    <col min="3" max="5" width="9.625" customWidth="1"/>
    <col min="6" max="6" width="15.375" customWidth="1"/>
    <col min="7" max="8" width="13.875" customWidth="1"/>
    <col min="9" max="9" width="23.875" customWidth="1"/>
    <col min="10" max="10" width="18.375" customWidth="1"/>
    <col min="11" max="11" width="57.875" customWidth="1"/>
    <col min="12" max="12" width="29.25" customWidth="1"/>
    <col min="13" max="13" width="26.375" customWidth="1"/>
    <col min="14" max="14" width="21.375" customWidth="1"/>
    <col min="15" max="15" width="14.75" customWidth="1"/>
    <col min="16" max="16" width="24.125" customWidth="1"/>
    <col min="17" max="17" width="14.75" customWidth="1"/>
    <col min="18" max="18" width="11.25" customWidth="1"/>
    <col min="19" max="19" width="76.875" customWidth="1"/>
    <col min="20" max="20" width="73.625" customWidth="1"/>
    <col min="21" max="21" width="26.25" customWidth="1"/>
    <col min="22" max="22" width="28.125" customWidth="1"/>
  </cols>
  <sheetData>
    <row r="1" spans="1:20" ht="16.5" x14ac:dyDescent="0.3">
      <c r="A1" t="s">
        <v>0</v>
      </c>
      <c r="B1" s="14" t="s">
        <v>1</v>
      </c>
      <c r="D1" s="15" t="s">
        <v>2</v>
      </c>
      <c r="E1" s="15" t="s">
        <v>3</v>
      </c>
      <c r="F1" s="15" t="s">
        <v>4</v>
      </c>
      <c r="G1" s="15" t="s">
        <v>5</v>
      </c>
      <c r="H1" s="15" t="s">
        <v>6</v>
      </c>
      <c r="I1" s="15" t="s">
        <v>7</v>
      </c>
      <c r="J1" s="15" t="s">
        <v>8</v>
      </c>
      <c r="K1" s="15" t="s">
        <v>9</v>
      </c>
      <c r="L1" s="22" t="s">
        <v>10</v>
      </c>
      <c r="M1" s="15" t="s">
        <v>11</v>
      </c>
      <c r="N1" s="15" t="s">
        <v>12</v>
      </c>
      <c r="O1" s="15" t="s">
        <v>13</v>
      </c>
      <c r="P1" s="15" t="s">
        <v>14</v>
      </c>
      <c r="Q1" s="15" t="s">
        <v>13</v>
      </c>
      <c r="R1" s="15" t="s">
        <v>14</v>
      </c>
      <c r="S1" s="15" t="s">
        <v>14</v>
      </c>
    </row>
    <row r="2" spans="1:20" x14ac:dyDescent="0.2">
      <c r="A2" t="s">
        <v>15</v>
      </c>
      <c r="B2" s="14" t="s">
        <v>15</v>
      </c>
      <c r="D2" s="16" t="s">
        <v>15</v>
      </c>
      <c r="E2" s="16" t="s">
        <v>15</v>
      </c>
      <c r="F2" s="16"/>
      <c r="G2" s="16" t="s">
        <v>15</v>
      </c>
      <c r="H2" s="16" t="s">
        <v>15</v>
      </c>
      <c r="I2" s="16"/>
      <c r="J2" s="16" t="s">
        <v>16</v>
      </c>
      <c r="K2" s="16"/>
      <c r="M2" s="16"/>
      <c r="N2" s="16"/>
      <c r="O2" s="16" t="s">
        <v>15</v>
      </c>
      <c r="P2" s="16" t="s">
        <v>15</v>
      </c>
      <c r="Q2" s="16" t="s">
        <v>15</v>
      </c>
      <c r="R2" s="16" t="s">
        <v>15</v>
      </c>
      <c r="S2" s="16" t="s">
        <v>15</v>
      </c>
    </row>
    <row r="3" spans="1:20" ht="16.5" x14ac:dyDescent="0.3">
      <c r="A3" t="s">
        <v>17</v>
      </c>
      <c r="B3" s="14" t="s">
        <v>18</v>
      </c>
      <c r="D3" s="17" t="s">
        <v>19</v>
      </c>
      <c r="E3" s="18" t="s">
        <v>20</v>
      </c>
      <c r="F3" s="18" t="s">
        <v>21</v>
      </c>
      <c r="G3" s="16" t="s">
        <v>22</v>
      </c>
      <c r="H3" t="s">
        <v>23</v>
      </c>
      <c r="I3" s="1" t="s">
        <v>24</v>
      </c>
      <c r="J3" t="s">
        <v>25</v>
      </c>
      <c r="K3" s="1" t="s">
        <v>26</v>
      </c>
      <c r="L3" s="22" t="s">
        <v>27</v>
      </c>
      <c r="M3" t="s">
        <v>28</v>
      </c>
      <c r="N3" t="s">
        <v>29</v>
      </c>
      <c r="O3" t="s">
        <v>30</v>
      </c>
      <c r="P3" t="s">
        <v>31</v>
      </c>
      <c r="Q3" t="s">
        <v>32</v>
      </c>
      <c r="R3" t="s">
        <v>33</v>
      </c>
      <c r="S3" s="1" t="s">
        <v>34</v>
      </c>
    </row>
    <row r="4" spans="1:20" ht="16.5" x14ac:dyDescent="0.3">
      <c r="A4" t="s">
        <v>35</v>
      </c>
      <c r="B4" s="14" t="s">
        <v>36</v>
      </c>
      <c r="D4" s="16" t="s">
        <v>36</v>
      </c>
      <c r="E4" s="16" t="s">
        <v>36</v>
      </c>
      <c r="F4" s="18" t="s">
        <v>36</v>
      </c>
      <c r="G4" s="16" t="s">
        <v>36</v>
      </c>
      <c r="H4" t="s">
        <v>36</v>
      </c>
      <c r="I4" s="1" t="s">
        <v>36</v>
      </c>
      <c r="J4" t="s">
        <v>36</v>
      </c>
      <c r="K4" t="s">
        <v>36</v>
      </c>
      <c r="L4" s="22" t="s">
        <v>36</v>
      </c>
      <c r="M4" t="s">
        <v>36</v>
      </c>
      <c r="N4" t="s">
        <v>36</v>
      </c>
      <c r="O4" t="s">
        <v>36</v>
      </c>
      <c r="P4" t="s">
        <v>36</v>
      </c>
      <c r="Q4" t="s">
        <v>36</v>
      </c>
      <c r="R4" t="s">
        <v>36</v>
      </c>
    </row>
    <row r="5" spans="1:20" s="9" customFormat="1" ht="16.5" x14ac:dyDescent="0.3">
      <c r="A5" t="s">
        <v>37</v>
      </c>
      <c r="B5" s="14" t="s">
        <v>38</v>
      </c>
      <c r="C5"/>
      <c r="D5" s="19" t="s">
        <v>38</v>
      </c>
      <c r="E5" s="19" t="s">
        <v>38</v>
      </c>
      <c r="F5" s="20" t="s">
        <v>39</v>
      </c>
      <c r="G5" s="19" t="s">
        <v>38</v>
      </c>
      <c r="H5" s="9" t="s">
        <v>38</v>
      </c>
      <c r="I5" s="23" t="s">
        <v>40</v>
      </c>
      <c r="J5" s="9" t="s">
        <v>41</v>
      </c>
      <c r="K5" s="9" t="s">
        <v>42</v>
      </c>
      <c r="L5" s="22" t="s">
        <v>43</v>
      </c>
      <c r="M5" s="9" t="s">
        <v>42</v>
      </c>
      <c r="N5" s="9" t="s">
        <v>38</v>
      </c>
      <c r="O5" s="9" t="s">
        <v>44</v>
      </c>
      <c r="P5" s="9" t="s">
        <v>38</v>
      </c>
      <c r="Q5" s="9" t="s">
        <v>44</v>
      </c>
      <c r="R5" s="9" t="s">
        <v>38</v>
      </c>
      <c r="S5" s="23" t="s">
        <v>37</v>
      </c>
    </row>
    <row r="6" spans="1:20" s="10" customFormat="1" x14ac:dyDescent="0.2">
      <c r="A6" t="str">
        <f t="shared" ref="A6:A12" si="0">B6&amp;","&amp;D6</f>
        <v>1,1</v>
      </c>
      <c r="B6" s="14">
        <v>1</v>
      </c>
      <c r="C6"/>
      <c r="D6" s="10">
        <v>1</v>
      </c>
      <c r="E6" s="21">
        <v>1</v>
      </c>
      <c r="F6" s="21"/>
      <c r="K6" s="10" t="s">
        <v>45</v>
      </c>
      <c r="N6" s="10">
        <v>2</v>
      </c>
      <c r="O6" s="10" t="s">
        <v>46</v>
      </c>
      <c r="P6" s="24">
        <v>500001</v>
      </c>
      <c r="Q6" s="10" t="s">
        <v>46</v>
      </c>
      <c r="R6" s="7">
        <v>6500001</v>
      </c>
      <c r="S6" s="10" t="s">
        <v>47</v>
      </c>
      <c r="T6" s="10" t="s">
        <v>47</v>
      </c>
    </row>
    <row r="7" spans="1:20" s="10" customFormat="1" x14ac:dyDescent="0.2">
      <c r="A7" t="str">
        <f t="shared" si="0"/>
        <v>1,2</v>
      </c>
      <c r="B7" s="14">
        <v>1</v>
      </c>
      <c r="C7"/>
      <c r="D7" s="10">
        <v>2</v>
      </c>
      <c r="E7" s="21">
        <v>20</v>
      </c>
      <c r="F7" s="21"/>
      <c r="K7" s="10" t="s">
        <v>48</v>
      </c>
      <c r="N7" s="10">
        <v>2</v>
      </c>
      <c r="O7" s="10" t="s">
        <v>49</v>
      </c>
      <c r="P7" s="24">
        <v>500001</v>
      </c>
      <c r="Q7" s="10" t="s">
        <v>49</v>
      </c>
      <c r="R7" s="7">
        <v>6500002</v>
      </c>
      <c r="S7" s="10" t="s">
        <v>50</v>
      </c>
      <c r="T7" s="25" t="s">
        <v>51</v>
      </c>
    </row>
    <row r="8" spans="1:20" s="10" customFormat="1" x14ac:dyDescent="0.2">
      <c r="A8" t="str">
        <f t="shared" si="0"/>
        <v>1,3</v>
      </c>
      <c r="B8" s="14">
        <v>1</v>
      </c>
      <c r="C8"/>
      <c r="D8" s="10">
        <v>3</v>
      </c>
      <c r="E8" s="21">
        <v>50</v>
      </c>
      <c r="F8" s="21"/>
      <c r="K8" s="10" t="s">
        <v>52</v>
      </c>
      <c r="N8" s="10">
        <v>2</v>
      </c>
      <c r="O8" s="10" t="s">
        <v>53</v>
      </c>
      <c r="P8" s="24">
        <v>500001</v>
      </c>
      <c r="Q8" s="10" t="s">
        <v>53</v>
      </c>
      <c r="R8" s="7">
        <v>6500003</v>
      </c>
      <c r="S8" s="10" t="s">
        <v>54</v>
      </c>
      <c r="T8" s="25" t="s">
        <v>55</v>
      </c>
    </row>
    <row r="9" spans="1:20" s="10" customFormat="1" x14ac:dyDescent="0.2">
      <c r="A9" t="str">
        <f t="shared" si="0"/>
        <v>1,4</v>
      </c>
      <c r="B9" s="14">
        <v>1</v>
      </c>
      <c r="C9"/>
      <c r="D9" s="10">
        <v>4</v>
      </c>
      <c r="E9" s="21">
        <v>80</v>
      </c>
      <c r="F9" s="21"/>
      <c r="K9" s="10" t="s">
        <v>56</v>
      </c>
      <c r="N9" s="10">
        <v>2</v>
      </c>
      <c r="O9" s="10" t="s">
        <v>57</v>
      </c>
      <c r="P9" s="24">
        <v>500001</v>
      </c>
      <c r="Q9" s="10" t="s">
        <v>57</v>
      </c>
      <c r="R9" s="7">
        <v>6500004</v>
      </c>
      <c r="S9" s="10" t="s">
        <v>58</v>
      </c>
      <c r="T9" s="25" t="s">
        <v>59</v>
      </c>
    </row>
    <row r="10" spans="1:20" s="10" customFormat="1" x14ac:dyDescent="0.2">
      <c r="A10" t="str">
        <f t="shared" si="0"/>
        <v>1,5</v>
      </c>
      <c r="B10" s="14">
        <v>1</v>
      </c>
      <c r="C10"/>
      <c r="D10" s="10">
        <v>5</v>
      </c>
      <c r="E10" s="21">
        <v>95</v>
      </c>
      <c r="F10" s="21"/>
      <c r="K10" s="10" t="s">
        <v>60</v>
      </c>
      <c r="N10" s="10">
        <v>2</v>
      </c>
      <c r="O10" s="10" t="s">
        <v>61</v>
      </c>
      <c r="P10" s="24">
        <v>500001</v>
      </c>
      <c r="Q10" s="10" t="s">
        <v>61</v>
      </c>
      <c r="R10" s="7">
        <v>6500005</v>
      </c>
      <c r="S10" s="10" t="s">
        <v>62</v>
      </c>
      <c r="T10" s="25" t="s">
        <v>63</v>
      </c>
    </row>
    <row r="11" spans="1:20" s="10" customFormat="1" x14ac:dyDescent="0.2">
      <c r="A11" t="str">
        <f t="shared" si="0"/>
        <v>1,6</v>
      </c>
      <c r="B11" s="14">
        <v>1</v>
      </c>
      <c r="C11"/>
      <c r="D11" s="10">
        <v>6</v>
      </c>
      <c r="E11" s="21">
        <v>110</v>
      </c>
      <c r="F11" s="21"/>
      <c r="K11" s="10" t="s">
        <v>64</v>
      </c>
      <c r="N11" s="10">
        <v>2</v>
      </c>
      <c r="O11" s="10" t="s">
        <v>65</v>
      </c>
      <c r="P11" s="24">
        <v>500001</v>
      </c>
      <c r="Q11" s="10" t="s">
        <v>65</v>
      </c>
      <c r="R11" s="7">
        <v>6500006</v>
      </c>
      <c r="S11" s="10" t="s">
        <v>66</v>
      </c>
      <c r="T11" s="25" t="s">
        <v>67</v>
      </c>
    </row>
    <row r="12" spans="1:20" s="10" customFormat="1" x14ac:dyDescent="0.2">
      <c r="A12" t="str">
        <f t="shared" si="0"/>
        <v>1,7</v>
      </c>
      <c r="B12" s="14">
        <v>1</v>
      </c>
      <c r="C12"/>
      <c r="D12" s="10">
        <v>7</v>
      </c>
      <c r="E12" s="21">
        <v>125</v>
      </c>
      <c r="F12" s="21"/>
      <c r="K12" s="10" t="s">
        <v>68</v>
      </c>
      <c r="N12" s="10">
        <v>2</v>
      </c>
      <c r="O12" s="10" t="s">
        <v>65</v>
      </c>
      <c r="P12" s="24">
        <v>500001</v>
      </c>
      <c r="Q12" s="10" t="s">
        <v>65</v>
      </c>
      <c r="R12" s="7">
        <v>6500007</v>
      </c>
      <c r="S12" s="10" t="s">
        <v>69</v>
      </c>
      <c r="T12" s="25" t="s">
        <v>70</v>
      </c>
    </row>
    <row r="13" spans="1:20" s="10" customFormat="1" x14ac:dyDescent="0.2">
      <c r="A13" t="s">
        <v>71</v>
      </c>
      <c r="B13" s="14">
        <v>2</v>
      </c>
      <c r="C13"/>
      <c r="D13" s="10">
        <v>1</v>
      </c>
      <c r="E13" s="21">
        <v>5</v>
      </c>
      <c r="F13" s="21"/>
      <c r="K13" s="10" t="s">
        <v>72</v>
      </c>
      <c r="N13" s="10">
        <v>1</v>
      </c>
      <c r="O13" s="10" t="s">
        <v>73</v>
      </c>
      <c r="P13" s="24">
        <v>500002</v>
      </c>
      <c r="Q13" s="10" t="s">
        <v>74</v>
      </c>
      <c r="R13" s="7">
        <v>6500008</v>
      </c>
      <c r="S13" s="10" t="s">
        <v>75</v>
      </c>
      <c r="T13" s="10" t="s">
        <v>75</v>
      </c>
    </row>
    <row r="14" spans="1:20" s="10" customFormat="1" x14ac:dyDescent="0.2">
      <c r="A14" t="s">
        <v>76</v>
      </c>
      <c r="B14" s="14">
        <v>2</v>
      </c>
      <c r="C14"/>
      <c r="D14" s="10">
        <v>2</v>
      </c>
      <c r="E14" s="21">
        <v>22</v>
      </c>
      <c r="F14" s="21"/>
      <c r="K14" s="10" t="s">
        <v>77</v>
      </c>
      <c r="N14" s="10">
        <v>1</v>
      </c>
      <c r="O14" s="10" t="s">
        <v>73</v>
      </c>
      <c r="P14" s="24">
        <v>500002</v>
      </c>
      <c r="Q14" s="10" t="s">
        <v>73</v>
      </c>
      <c r="R14" s="7">
        <v>6500009</v>
      </c>
      <c r="S14" s="10" t="s">
        <v>78</v>
      </c>
      <c r="T14" s="25" t="s">
        <v>79</v>
      </c>
    </row>
    <row r="15" spans="1:20" s="10" customFormat="1" x14ac:dyDescent="0.2">
      <c r="A15" t="s">
        <v>80</v>
      </c>
      <c r="B15" s="14">
        <v>2</v>
      </c>
      <c r="C15"/>
      <c r="D15" s="10">
        <v>3</v>
      </c>
      <c r="E15" s="21">
        <v>52</v>
      </c>
      <c r="F15" s="21"/>
      <c r="K15" s="10" t="s">
        <v>81</v>
      </c>
      <c r="N15" s="10">
        <v>1</v>
      </c>
      <c r="O15" s="10" t="s">
        <v>73</v>
      </c>
      <c r="P15" s="24">
        <v>500002</v>
      </c>
      <c r="Q15" s="10" t="s">
        <v>82</v>
      </c>
      <c r="R15" s="7">
        <v>6500010</v>
      </c>
      <c r="S15" s="10" t="s">
        <v>83</v>
      </c>
      <c r="T15" s="25" t="s">
        <v>84</v>
      </c>
    </row>
    <row r="16" spans="1:20" s="10" customFormat="1" x14ac:dyDescent="0.2">
      <c r="A16" t="s">
        <v>85</v>
      </c>
      <c r="B16" s="14">
        <v>2</v>
      </c>
      <c r="C16"/>
      <c r="D16" s="10">
        <v>4</v>
      </c>
      <c r="E16" s="21">
        <v>82</v>
      </c>
      <c r="F16" s="21"/>
      <c r="K16" s="10" t="s">
        <v>86</v>
      </c>
      <c r="N16" s="10">
        <v>1</v>
      </c>
      <c r="O16" s="10" t="s">
        <v>73</v>
      </c>
      <c r="P16" s="24">
        <v>500002</v>
      </c>
      <c r="Q16" s="10" t="s">
        <v>87</v>
      </c>
      <c r="R16" s="7">
        <v>6500011</v>
      </c>
      <c r="S16" s="10" t="s">
        <v>88</v>
      </c>
      <c r="T16" s="25" t="s">
        <v>89</v>
      </c>
    </row>
    <row r="17" spans="1:20" s="10" customFormat="1" x14ac:dyDescent="0.2">
      <c r="A17" t="s">
        <v>90</v>
      </c>
      <c r="B17" s="14">
        <v>2</v>
      </c>
      <c r="C17"/>
      <c r="D17" s="10">
        <v>5</v>
      </c>
      <c r="E17" s="21">
        <v>97</v>
      </c>
      <c r="F17" s="21"/>
      <c r="M17" s="10" t="s">
        <v>91</v>
      </c>
      <c r="N17" s="10">
        <v>1</v>
      </c>
      <c r="O17" s="10" t="s">
        <v>73</v>
      </c>
      <c r="P17" s="24">
        <v>500002</v>
      </c>
      <c r="Q17" s="10" t="s">
        <v>92</v>
      </c>
      <c r="R17" s="7">
        <v>6500012</v>
      </c>
      <c r="S17" s="10" t="s">
        <v>93</v>
      </c>
      <c r="T17" s="25" t="s">
        <v>94</v>
      </c>
    </row>
    <row r="18" spans="1:20" s="10" customFormat="1" x14ac:dyDescent="0.2">
      <c r="A18" t="s">
        <v>95</v>
      </c>
      <c r="B18" s="14">
        <v>2</v>
      </c>
      <c r="C18"/>
      <c r="D18" s="10">
        <v>6</v>
      </c>
      <c r="E18" s="21">
        <v>112</v>
      </c>
      <c r="F18" s="21"/>
      <c r="M18" s="10" t="s">
        <v>96</v>
      </c>
      <c r="N18" s="10">
        <v>1</v>
      </c>
      <c r="O18" s="10" t="s">
        <v>73</v>
      </c>
      <c r="P18" s="24">
        <v>500002</v>
      </c>
      <c r="Q18" s="10" t="s">
        <v>97</v>
      </c>
      <c r="R18" s="7">
        <v>6500013</v>
      </c>
      <c r="S18" s="10" t="s">
        <v>98</v>
      </c>
      <c r="T18" s="25" t="s">
        <v>99</v>
      </c>
    </row>
    <row r="19" spans="1:20" s="10" customFormat="1" x14ac:dyDescent="0.2">
      <c r="A19" t="s">
        <v>100</v>
      </c>
      <c r="B19" s="14">
        <v>2</v>
      </c>
      <c r="C19"/>
      <c r="D19" s="10">
        <v>7</v>
      </c>
      <c r="E19" s="21">
        <v>127</v>
      </c>
      <c r="F19" s="21"/>
      <c r="M19" s="10" t="s">
        <v>101</v>
      </c>
      <c r="N19" s="10">
        <v>1</v>
      </c>
      <c r="O19" s="10" t="s">
        <v>73</v>
      </c>
      <c r="P19" s="24">
        <v>500002</v>
      </c>
      <c r="Q19" s="10" t="s">
        <v>102</v>
      </c>
      <c r="R19" s="7">
        <v>6500014</v>
      </c>
      <c r="S19" s="10" t="s">
        <v>103</v>
      </c>
      <c r="T19" s="25" t="s">
        <v>104</v>
      </c>
    </row>
    <row r="20" spans="1:20" s="10" customFormat="1" x14ac:dyDescent="0.2">
      <c r="A20" t="s">
        <v>105</v>
      </c>
      <c r="B20" s="14">
        <v>3</v>
      </c>
      <c r="C20"/>
      <c r="D20" s="10">
        <v>1</v>
      </c>
      <c r="E20" s="21">
        <v>5</v>
      </c>
      <c r="F20" s="21"/>
      <c r="K20" s="10" t="s">
        <v>106</v>
      </c>
      <c r="N20" s="10">
        <v>1</v>
      </c>
      <c r="O20" s="10" t="s">
        <v>107</v>
      </c>
      <c r="P20" s="24">
        <v>500003</v>
      </c>
      <c r="Q20" s="10" t="s">
        <v>107</v>
      </c>
      <c r="R20" s="7">
        <v>6500015</v>
      </c>
      <c r="S20" s="10" t="s">
        <v>108</v>
      </c>
      <c r="T20" s="10" t="s">
        <v>108</v>
      </c>
    </row>
    <row r="21" spans="1:20" s="10" customFormat="1" x14ac:dyDescent="0.2">
      <c r="A21" t="s">
        <v>109</v>
      </c>
      <c r="B21" s="14">
        <v>3</v>
      </c>
      <c r="C21"/>
      <c r="D21" s="10">
        <v>2</v>
      </c>
      <c r="E21" s="21">
        <v>22</v>
      </c>
      <c r="F21" s="21"/>
      <c r="K21" s="10" t="s">
        <v>110</v>
      </c>
      <c r="N21" s="10">
        <v>1</v>
      </c>
      <c r="O21" s="10" t="s">
        <v>107</v>
      </c>
      <c r="P21" s="24">
        <v>500003</v>
      </c>
      <c r="Q21" s="10" t="s">
        <v>107</v>
      </c>
      <c r="R21" s="7">
        <v>6500016</v>
      </c>
      <c r="S21" s="10" t="s">
        <v>111</v>
      </c>
      <c r="T21" s="25" t="s">
        <v>112</v>
      </c>
    </row>
    <row r="22" spans="1:20" s="10" customFormat="1" x14ac:dyDescent="0.2">
      <c r="A22" t="s">
        <v>113</v>
      </c>
      <c r="B22" s="14">
        <v>3</v>
      </c>
      <c r="C22"/>
      <c r="D22" s="10">
        <v>3</v>
      </c>
      <c r="E22" s="21">
        <v>52</v>
      </c>
      <c r="F22" s="21"/>
      <c r="K22" s="10" t="s">
        <v>114</v>
      </c>
      <c r="N22" s="10">
        <v>1</v>
      </c>
      <c r="O22" s="10" t="s">
        <v>107</v>
      </c>
      <c r="P22" s="24">
        <v>500003</v>
      </c>
      <c r="Q22" s="10" t="s">
        <v>107</v>
      </c>
      <c r="R22" s="7">
        <v>6500017</v>
      </c>
      <c r="S22" s="10" t="s">
        <v>115</v>
      </c>
      <c r="T22" s="25" t="s">
        <v>116</v>
      </c>
    </row>
    <row r="23" spans="1:20" s="10" customFormat="1" x14ac:dyDescent="0.2">
      <c r="A23" t="s">
        <v>117</v>
      </c>
      <c r="B23" s="14">
        <v>3</v>
      </c>
      <c r="C23"/>
      <c r="D23" s="10">
        <v>4</v>
      </c>
      <c r="E23" s="21">
        <v>82</v>
      </c>
      <c r="F23" s="21"/>
      <c r="M23" s="10" t="s">
        <v>118</v>
      </c>
      <c r="N23" s="10">
        <v>1</v>
      </c>
      <c r="O23" s="10" t="s">
        <v>107</v>
      </c>
      <c r="P23" s="24">
        <v>500003</v>
      </c>
      <c r="Q23" s="10" t="s">
        <v>107</v>
      </c>
      <c r="R23" s="7">
        <v>6500018</v>
      </c>
      <c r="S23" s="10" t="s">
        <v>115</v>
      </c>
      <c r="T23" s="25" t="s">
        <v>119</v>
      </c>
    </row>
    <row r="24" spans="1:20" s="10" customFormat="1" x14ac:dyDescent="0.2">
      <c r="A24" t="s">
        <v>120</v>
      </c>
      <c r="B24" s="14">
        <v>3</v>
      </c>
      <c r="C24"/>
      <c r="D24" s="10">
        <v>5</v>
      </c>
      <c r="E24" s="21">
        <v>97</v>
      </c>
      <c r="F24" s="21"/>
      <c r="M24" s="10" t="s">
        <v>121</v>
      </c>
      <c r="N24" s="10">
        <v>1</v>
      </c>
      <c r="O24" s="10" t="s">
        <v>107</v>
      </c>
      <c r="P24" s="24">
        <v>500003</v>
      </c>
      <c r="Q24" s="10" t="s">
        <v>107</v>
      </c>
      <c r="R24" s="7">
        <v>6500019</v>
      </c>
      <c r="S24" s="10" t="s">
        <v>122</v>
      </c>
      <c r="T24" s="25" t="s">
        <v>123</v>
      </c>
    </row>
    <row r="25" spans="1:20" s="10" customFormat="1" x14ac:dyDescent="0.2">
      <c r="A25" t="s">
        <v>124</v>
      </c>
      <c r="B25" s="14">
        <v>3</v>
      </c>
      <c r="C25"/>
      <c r="D25" s="10">
        <v>6</v>
      </c>
      <c r="E25" s="21">
        <v>112</v>
      </c>
      <c r="F25" s="21"/>
      <c r="M25" s="10" t="s">
        <v>125</v>
      </c>
      <c r="N25" s="10">
        <v>1</v>
      </c>
      <c r="O25" s="10" t="s">
        <v>107</v>
      </c>
      <c r="P25" s="24">
        <v>500003</v>
      </c>
      <c r="Q25" s="10" t="s">
        <v>107</v>
      </c>
      <c r="R25" s="7">
        <v>6500020</v>
      </c>
      <c r="S25" s="10" t="s">
        <v>126</v>
      </c>
      <c r="T25" s="25" t="s">
        <v>127</v>
      </c>
    </row>
    <row r="26" spans="1:20" s="10" customFormat="1" x14ac:dyDescent="0.2">
      <c r="A26" t="s">
        <v>128</v>
      </c>
      <c r="B26" s="14">
        <v>3</v>
      </c>
      <c r="C26"/>
      <c r="D26" s="10">
        <v>7</v>
      </c>
      <c r="E26" s="21">
        <v>127</v>
      </c>
      <c r="F26" s="21"/>
      <c r="M26" s="10" t="s">
        <v>129</v>
      </c>
      <c r="N26" s="10">
        <v>1</v>
      </c>
      <c r="O26" s="10" t="s">
        <v>107</v>
      </c>
      <c r="P26" s="24">
        <v>500003</v>
      </c>
      <c r="Q26" s="10" t="s">
        <v>107</v>
      </c>
      <c r="R26" s="7">
        <v>6500021</v>
      </c>
      <c r="S26" s="10" t="s">
        <v>130</v>
      </c>
      <c r="T26" s="25" t="s">
        <v>131</v>
      </c>
    </row>
    <row r="27" spans="1:20" s="10" customFormat="1" x14ac:dyDescent="0.2">
      <c r="A27" t="s">
        <v>132</v>
      </c>
      <c r="B27" s="14">
        <v>4</v>
      </c>
      <c r="C27"/>
      <c r="D27" s="10">
        <v>1</v>
      </c>
      <c r="E27" s="21">
        <v>15</v>
      </c>
      <c r="F27" s="21"/>
      <c r="N27" s="10">
        <v>1</v>
      </c>
      <c r="O27" s="10" t="s">
        <v>133</v>
      </c>
      <c r="P27" s="24">
        <v>500004</v>
      </c>
      <c r="Q27" s="10" t="s">
        <v>133</v>
      </c>
      <c r="R27" s="7">
        <v>6500022</v>
      </c>
      <c r="S27" s="25" t="s">
        <v>134</v>
      </c>
      <c r="T27" s="25" t="s">
        <v>134</v>
      </c>
    </row>
    <row r="28" spans="1:20" s="10" customFormat="1" x14ac:dyDescent="0.2">
      <c r="A28" t="s">
        <v>135</v>
      </c>
      <c r="B28" s="14">
        <v>4</v>
      </c>
      <c r="C28"/>
      <c r="D28" s="10">
        <v>2</v>
      </c>
      <c r="E28" s="21">
        <v>26</v>
      </c>
      <c r="F28" s="21"/>
      <c r="M28" s="10" t="s">
        <v>136</v>
      </c>
      <c r="N28" s="10">
        <v>1</v>
      </c>
      <c r="O28" s="10" t="s">
        <v>133</v>
      </c>
      <c r="P28" s="24">
        <v>500004</v>
      </c>
      <c r="Q28" s="10" t="s">
        <v>133</v>
      </c>
      <c r="R28" s="7">
        <v>6500023</v>
      </c>
      <c r="S28" s="25" t="s">
        <v>137</v>
      </c>
      <c r="T28" s="25" t="s">
        <v>138</v>
      </c>
    </row>
    <row r="29" spans="1:20" s="10" customFormat="1" x14ac:dyDescent="0.2">
      <c r="A29" t="s">
        <v>139</v>
      </c>
      <c r="B29" s="14">
        <v>4</v>
      </c>
      <c r="C29"/>
      <c r="D29" s="10">
        <v>3</v>
      </c>
      <c r="E29" s="21">
        <v>56</v>
      </c>
      <c r="F29" s="21"/>
      <c r="M29" s="10" t="s">
        <v>140</v>
      </c>
      <c r="N29" s="10">
        <v>1</v>
      </c>
      <c r="O29" s="10" t="s">
        <v>133</v>
      </c>
      <c r="P29" s="24">
        <v>500004</v>
      </c>
      <c r="Q29" s="10" t="s">
        <v>133</v>
      </c>
      <c r="R29" s="7">
        <v>6500024</v>
      </c>
      <c r="S29" s="25" t="s">
        <v>137</v>
      </c>
      <c r="T29" s="25" t="s">
        <v>119</v>
      </c>
    </row>
    <row r="30" spans="1:20" s="10" customFormat="1" x14ac:dyDescent="0.2">
      <c r="A30" t="s">
        <v>141</v>
      </c>
      <c r="B30" s="14">
        <v>4</v>
      </c>
      <c r="C30"/>
      <c r="D30" s="10">
        <v>4</v>
      </c>
      <c r="E30" s="21">
        <v>86</v>
      </c>
      <c r="F30" s="21"/>
      <c r="M30" s="10" t="s">
        <v>142</v>
      </c>
      <c r="N30" s="10">
        <v>1</v>
      </c>
      <c r="O30" s="10" t="s">
        <v>133</v>
      </c>
      <c r="P30" s="24">
        <v>500004</v>
      </c>
      <c r="Q30" s="10" t="s">
        <v>133</v>
      </c>
      <c r="R30" s="7">
        <v>6500025</v>
      </c>
      <c r="S30" s="25" t="s">
        <v>143</v>
      </c>
      <c r="T30" s="25" t="s">
        <v>144</v>
      </c>
    </row>
    <row r="31" spans="1:20" s="10" customFormat="1" x14ac:dyDescent="0.2">
      <c r="A31" t="s">
        <v>145</v>
      </c>
      <c r="B31" s="14">
        <v>4</v>
      </c>
      <c r="C31"/>
      <c r="D31" s="10">
        <v>5</v>
      </c>
      <c r="E31" s="21">
        <v>101</v>
      </c>
      <c r="F31" s="21"/>
      <c r="M31" s="10" t="s">
        <v>146</v>
      </c>
      <c r="N31" s="10">
        <v>1</v>
      </c>
      <c r="O31" s="10" t="s">
        <v>133</v>
      </c>
      <c r="P31" s="24">
        <v>500004</v>
      </c>
      <c r="Q31" s="10" t="s">
        <v>133</v>
      </c>
      <c r="R31" s="7">
        <v>6500026</v>
      </c>
      <c r="S31" s="25" t="s">
        <v>147</v>
      </c>
      <c r="T31" s="25" t="s">
        <v>148</v>
      </c>
    </row>
    <row r="32" spans="1:20" s="10" customFormat="1" x14ac:dyDescent="0.2">
      <c r="A32" t="s">
        <v>149</v>
      </c>
      <c r="B32" s="14">
        <v>4</v>
      </c>
      <c r="C32"/>
      <c r="D32" s="10">
        <v>6</v>
      </c>
      <c r="E32" s="21">
        <v>116</v>
      </c>
      <c r="F32" s="21"/>
      <c r="M32" s="10" t="s">
        <v>150</v>
      </c>
      <c r="N32" s="10">
        <v>1</v>
      </c>
      <c r="O32" s="10" t="s">
        <v>133</v>
      </c>
      <c r="P32" s="24">
        <v>500004</v>
      </c>
      <c r="Q32" s="10" t="s">
        <v>133</v>
      </c>
      <c r="R32" s="7">
        <v>6500027</v>
      </c>
      <c r="S32" s="25" t="s">
        <v>151</v>
      </c>
      <c r="T32" s="25" t="s">
        <v>152</v>
      </c>
    </row>
    <row r="33" spans="1:20" s="10" customFormat="1" x14ac:dyDescent="0.2">
      <c r="A33" t="s">
        <v>153</v>
      </c>
      <c r="B33" s="14">
        <v>4</v>
      </c>
      <c r="C33"/>
      <c r="D33" s="10">
        <v>7</v>
      </c>
      <c r="E33" s="21">
        <v>131</v>
      </c>
      <c r="F33" s="21"/>
      <c r="M33" s="10" t="s">
        <v>154</v>
      </c>
      <c r="N33" s="10">
        <v>1</v>
      </c>
      <c r="O33" s="10" t="s">
        <v>133</v>
      </c>
      <c r="P33" s="24">
        <v>500004</v>
      </c>
      <c r="Q33" s="10" t="s">
        <v>133</v>
      </c>
      <c r="R33" s="7">
        <v>6500028</v>
      </c>
      <c r="S33" s="25" t="s">
        <v>155</v>
      </c>
      <c r="T33" s="25" t="s">
        <v>156</v>
      </c>
    </row>
    <row r="34" spans="1:20" s="10" customFormat="1" x14ac:dyDescent="0.2">
      <c r="A34" t="s">
        <v>157</v>
      </c>
      <c r="B34" s="14">
        <v>5</v>
      </c>
      <c r="C34"/>
      <c r="D34" s="10">
        <v>1</v>
      </c>
      <c r="E34" s="21">
        <v>20</v>
      </c>
      <c r="F34" s="21"/>
      <c r="K34" s="10" t="s">
        <v>158</v>
      </c>
      <c r="N34" s="10">
        <v>2</v>
      </c>
      <c r="O34" s="10" t="s">
        <v>159</v>
      </c>
      <c r="P34" s="24">
        <v>500005</v>
      </c>
      <c r="Q34" s="10" t="s">
        <v>160</v>
      </c>
      <c r="R34" s="7">
        <v>6500029</v>
      </c>
      <c r="S34" s="10" t="s">
        <v>161</v>
      </c>
      <c r="T34" s="10" t="s">
        <v>161</v>
      </c>
    </row>
    <row r="35" spans="1:20" s="10" customFormat="1" x14ac:dyDescent="0.2">
      <c r="A35" t="s">
        <v>162</v>
      </c>
      <c r="B35" s="14">
        <v>5</v>
      </c>
      <c r="C35"/>
      <c r="D35" s="10">
        <v>2</v>
      </c>
      <c r="E35" s="21">
        <v>28</v>
      </c>
      <c r="F35" s="21"/>
      <c r="K35" s="10" t="s">
        <v>163</v>
      </c>
      <c r="N35" s="10">
        <v>2</v>
      </c>
      <c r="O35" s="10" t="s">
        <v>159</v>
      </c>
      <c r="P35" s="24">
        <v>500005</v>
      </c>
      <c r="Q35" s="10" t="s">
        <v>159</v>
      </c>
      <c r="R35" s="7">
        <v>6500030</v>
      </c>
      <c r="S35" s="10" t="s">
        <v>164</v>
      </c>
      <c r="T35" s="10" t="s">
        <v>164</v>
      </c>
    </row>
    <row r="36" spans="1:20" s="10" customFormat="1" x14ac:dyDescent="0.2">
      <c r="A36" t="s">
        <v>165</v>
      </c>
      <c r="B36" s="14">
        <v>5</v>
      </c>
      <c r="C36"/>
      <c r="D36" s="10">
        <v>3</v>
      </c>
      <c r="E36" s="21">
        <v>58</v>
      </c>
      <c r="F36" s="21"/>
      <c r="K36" s="10" t="s">
        <v>166</v>
      </c>
      <c r="N36" s="10">
        <v>2</v>
      </c>
      <c r="O36" s="10" t="s">
        <v>159</v>
      </c>
      <c r="P36" s="24">
        <v>500005</v>
      </c>
      <c r="Q36" s="10" t="s">
        <v>159</v>
      </c>
      <c r="R36" s="7">
        <v>6500031</v>
      </c>
      <c r="S36" s="10" t="s">
        <v>167</v>
      </c>
      <c r="T36" s="10" t="s">
        <v>168</v>
      </c>
    </row>
    <row r="37" spans="1:20" s="10" customFormat="1" x14ac:dyDescent="0.2">
      <c r="A37" t="s">
        <v>169</v>
      </c>
      <c r="B37" s="14">
        <v>5</v>
      </c>
      <c r="C37"/>
      <c r="D37" s="10">
        <v>4</v>
      </c>
      <c r="E37" s="21">
        <v>88</v>
      </c>
      <c r="F37" s="21"/>
      <c r="M37" s="10" t="s">
        <v>170</v>
      </c>
      <c r="N37" s="10">
        <v>2</v>
      </c>
      <c r="O37" s="10" t="s">
        <v>159</v>
      </c>
      <c r="P37" s="24">
        <v>500005</v>
      </c>
      <c r="Q37" s="10" t="s">
        <v>159</v>
      </c>
      <c r="R37" s="7">
        <v>6500032</v>
      </c>
      <c r="S37" s="10" t="s">
        <v>171</v>
      </c>
      <c r="T37" s="10" t="s">
        <v>172</v>
      </c>
    </row>
    <row r="38" spans="1:20" s="10" customFormat="1" x14ac:dyDescent="0.2">
      <c r="A38" t="s">
        <v>173</v>
      </c>
      <c r="B38" s="14">
        <v>5</v>
      </c>
      <c r="C38"/>
      <c r="D38" s="10">
        <v>5</v>
      </c>
      <c r="E38" s="21">
        <v>103</v>
      </c>
      <c r="F38" s="21"/>
      <c r="M38" s="10" t="s">
        <v>174</v>
      </c>
      <c r="N38" s="10">
        <v>2</v>
      </c>
      <c r="O38" s="10" t="s">
        <v>159</v>
      </c>
      <c r="P38" s="24">
        <v>500005</v>
      </c>
      <c r="Q38" s="10" t="s">
        <v>159</v>
      </c>
      <c r="R38" s="7">
        <v>6500033</v>
      </c>
      <c r="S38" s="10" t="s">
        <v>175</v>
      </c>
      <c r="T38" s="10" t="s">
        <v>176</v>
      </c>
    </row>
    <row r="39" spans="1:20" s="10" customFormat="1" x14ac:dyDescent="0.2">
      <c r="A39" t="s">
        <v>177</v>
      </c>
      <c r="B39" s="14">
        <v>5</v>
      </c>
      <c r="C39"/>
      <c r="D39" s="10">
        <v>6</v>
      </c>
      <c r="E39" s="21">
        <v>118</v>
      </c>
      <c r="F39" s="21"/>
      <c r="M39" s="10" t="s">
        <v>178</v>
      </c>
      <c r="N39" s="10">
        <v>2</v>
      </c>
      <c r="O39" s="10" t="s">
        <v>159</v>
      </c>
      <c r="P39" s="24">
        <v>500005</v>
      </c>
      <c r="Q39" s="10" t="s">
        <v>159</v>
      </c>
      <c r="R39" s="7">
        <v>6500034</v>
      </c>
      <c r="S39" s="10" t="s">
        <v>179</v>
      </c>
      <c r="T39" s="10" t="s">
        <v>180</v>
      </c>
    </row>
    <row r="40" spans="1:20" s="10" customFormat="1" x14ac:dyDescent="0.2">
      <c r="A40" t="s">
        <v>181</v>
      </c>
      <c r="B40" s="14">
        <v>5</v>
      </c>
      <c r="C40"/>
      <c r="D40" s="10">
        <v>7</v>
      </c>
      <c r="E40" s="21">
        <v>133</v>
      </c>
      <c r="F40" s="21"/>
      <c r="M40" s="10" t="s">
        <v>182</v>
      </c>
      <c r="N40" s="10">
        <v>2</v>
      </c>
      <c r="O40" s="10" t="s">
        <v>159</v>
      </c>
      <c r="P40" s="24">
        <v>500005</v>
      </c>
      <c r="Q40" s="10" t="s">
        <v>159</v>
      </c>
      <c r="R40" s="7">
        <v>6500035</v>
      </c>
      <c r="S40" s="10" t="s">
        <v>183</v>
      </c>
      <c r="T40" s="10" t="s">
        <v>184</v>
      </c>
    </row>
    <row r="41" spans="1:20" s="10" customFormat="1" x14ac:dyDescent="0.2">
      <c r="A41" t="s">
        <v>185</v>
      </c>
      <c r="B41" s="14">
        <v>6</v>
      </c>
      <c r="C41"/>
      <c r="D41" s="10">
        <v>1</v>
      </c>
      <c r="E41" s="21">
        <v>25</v>
      </c>
      <c r="F41" s="21"/>
      <c r="K41" s="10" t="s">
        <v>186</v>
      </c>
      <c r="N41" s="10">
        <v>1</v>
      </c>
      <c r="O41" s="10" t="s">
        <v>187</v>
      </c>
      <c r="P41" s="24">
        <v>500006</v>
      </c>
      <c r="Q41" s="10" t="s">
        <v>187</v>
      </c>
      <c r="R41" s="7">
        <v>6500036</v>
      </c>
      <c r="S41" s="25" t="s">
        <v>188</v>
      </c>
      <c r="T41" s="25" t="s">
        <v>188</v>
      </c>
    </row>
    <row r="42" spans="1:20" s="10" customFormat="1" x14ac:dyDescent="0.2">
      <c r="A42" t="s">
        <v>189</v>
      </c>
      <c r="B42" s="14">
        <v>6</v>
      </c>
      <c r="C42"/>
      <c r="D42" s="10">
        <v>2</v>
      </c>
      <c r="E42" s="21">
        <v>30</v>
      </c>
      <c r="F42" s="21"/>
      <c r="K42" s="10" t="s">
        <v>190</v>
      </c>
      <c r="N42" s="10">
        <v>1</v>
      </c>
      <c r="O42" s="10" t="s">
        <v>187</v>
      </c>
      <c r="P42" s="24">
        <v>500006</v>
      </c>
      <c r="Q42" s="10" t="s">
        <v>187</v>
      </c>
      <c r="R42" s="7">
        <v>6500037</v>
      </c>
      <c r="S42" s="1" t="s">
        <v>191</v>
      </c>
      <c r="T42" s="10" t="s">
        <v>192</v>
      </c>
    </row>
    <row r="43" spans="1:20" s="10" customFormat="1" x14ac:dyDescent="0.2">
      <c r="A43" t="s">
        <v>193</v>
      </c>
      <c r="B43" s="14">
        <v>6</v>
      </c>
      <c r="C43"/>
      <c r="D43" s="10">
        <v>3</v>
      </c>
      <c r="E43" s="21">
        <v>60</v>
      </c>
      <c r="F43" s="21"/>
      <c r="K43" s="10" t="s">
        <v>194</v>
      </c>
      <c r="N43" s="10">
        <v>1</v>
      </c>
      <c r="O43" s="10" t="s">
        <v>187</v>
      </c>
      <c r="P43" s="24">
        <v>500006</v>
      </c>
      <c r="Q43" s="10" t="s">
        <v>187</v>
      </c>
      <c r="R43" s="7">
        <v>6500038</v>
      </c>
      <c r="S43" s="1" t="s">
        <v>195</v>
      </c>
      <c r="T43" s="25" t="s">
        <v>196</v>
      </c>
    </row>
    <row r="44" spans="1:20" s="10" customFormat="1" x14ac:dyDescent="0.2">
      <c r="A44" t="s">
        <v>197</v>
      </c>
      <c r="B44" s="14">
        <v>6</v>
      </c>
      <c r="C44"/>
      <c r="D44" s="10">
        <v>4</v>
      </c>
      <c r="E44" s="21">
        <v>90</v>
      </c>
      <c r="F44" s="21"/>
      <c r="K44" s="10" t="s">
        <v>198</v>
      </c>
      <c r="N44" s="10">
        <v>1</v>
      </c>
      <c r="O44" s="10" t="s">
        <v>187</v>
      </c>
      <c r="P44" s="24">
        <v>500006</v>
      </c>
      <c r="Q44" s="10" t="s">
        <v>187</v>
      </c>
      <c r="R44" s="7">
        <v>6500039</v>
      </c>
      <c r="S44" s="1" t="s">
        <v>199</v>
      </c>
      <c r="T44" s="10" t="s">
        <v>200</v>
      </c>
    </row>
    <row r="45" spans="1:20" s="10" customFormat="1" x14ac:dyDescent="0.2">
      <c r="A45" t="s">
        <v>201</v>
      </c>
      <c r="B45" s="14">
        <v>6</v>
      </c>
      <c r="C45"/>
      <c r="D45" s="10">
        <v>5</v>
      </c>
      <c r="E45" s="21">
        <v>105</v>
      </c>
      <c r="F45" s="21"/>
      <c r="K45" s="10" t="s">
        <v>202</v>
      </c>
      <c r="N45" s="10">
        <v>1</v>
      </c>
      <c r="O45" s="10" t="s">
        <v>187</v>
      </c>
      <c r="P45" s="24">
        <v>500006</v>
      </c>
      <c r="Q45" s="10" t="s">
        <v>187</v>
      </c>
      <c r="R45" s="7">
        <v>6500040</v>
      </c>
      <c r="S45" s="1" t="s">
        <v>203</v>
      </c>
      <c r="T45" s="25" t="s">
        <v>204</v>
      </c>
    </row>
    <row r="46" spans="1:20" s="10" customFormat="1" x14ac:dyDescent="0.2">
      <c r="A46" t="s">
        <v>205</v>
      </c>
      <c r="B46" s="14">
        <v>6</v>
      </c>
      <c r="C46"/>
      <c r="D46" s="10">
        <v>6</v>
      </c>
      <c r="E46" s="21">
        <v>120</v>
      </c>
      <c r="F46" s="21"/>
      <c r="K46" s="10" t="s">
        <v>206</v>
      </c>
      <c r="N46" s="10">
        <v>1</v>
      </c>
      <c r="O46" s="10" t="s">
        <v>187</v>
      </c>
      <c r="P46" s="24">
        <v>500006</v>
      </c>
      <c r="Q46" s="10" t="s">
        <v>187</v>
      </c>
      <c r="R46" s="7">
        <v>6500041</v>
      </c>
      <c r="S46" s="1" t="s">
        <v>207</v>
      </c>
      <c r="T46" s="25" t="s">
        <v>208</v>
      </c>
    </row>
    <row r="47" spans="1:20" s="10" customFormat="1" x14ac:dyDescent="0.2">
      <c r="A47" t="s">
        <v>209</v>
      </c>
      <c r="B47" s="14">
        <v>6</v>
      </c>
      <c r="C47"/>
      <c r="D47" s="10">
        <v>7</v>
      </c>
      <c r="E47" s="21">
        <v>135</v>
      </c>
      <c r="F47" s="21"/>
      <c r="K47" s="10" t="s">
        <v>210</v>
      </c>
      <c r="N47" s="10">
        <v>1</v>
      </c>
      <c r="O47" s="10" t="s">
        <v>187</v>
      </c>
      <c r="P47" s="24">
        <v>500006</v>
      </c>
      <c r="Q47" s="10" t="s">
        <v>187</v>
      </c>
      <c r="R47" s="7">
        <v>6500042</v>
      </c>
      <c r="S47" s="1" t="s">
        <v>211</v>
      </c>
      <c r="T47" s="25" t="s">
        <v>212</v>
      </c>
    </row>
    <row r="48" spans="1:20" s="10" customFormat="1" x14ac:dyDescent="0.2">
      <c r="A48" t="str">
        <f t="shared" ref="A48:A76" si="1">B48&amp;","&amp;D48</f>
        <v>301,1</v>
      </c>
      <c r="B48" s="14">
        <v>301</v>
      </c>
      <c r="C48"/>
      <c r="D48" s="10">
        <v>1</v>
      </c>
      <c r="E48" s="21">
        <v>84</v>
      </c>
      <c r="F48" s="21"/>
      <c r="K48" s="10" t="s">
        <v>114</v>
      </c>
      <c r="N48" s="10">
        <v>1</v>
      </c>
      <c r="O48" s="10" t="s">
        <v>107</v>
      </c>
      <c r="P48" s="24">
        <v>500003</v>
      </c>
      <c r="Q48" s="10" t="s">
        <v>107</v>
      </c>
      <c r="R48" s="24">
        <v>500003</v>
      </c>
      <c r="S48" s="10" t="s">
        <v>213</v>
      </c>
      <c r="T48" s="25" t="s">
        <v>214</v>
      </c>
    </row>
    <row r="49" spans="1:20" s="10" customFormat="1" x14ac:dyDescent="0.2">
      <c r="A49" t="str">
        <f t="shared" si="1"/>
        <v>301,2</v>
      </c>
      <c r="B49" s="14">
        <v>301</v>
      </c>
      <c r="C49"/>
      <c r="D49" s="10">
        <v>2</v>
      </c>
      <c r="E49" s="21">
        <v>99</v>
      </c>
      <c r="F49" s="21"/>
      <c r="K49" s="10" t="s">
        <v>215</v>
      </c>
      <c r="N49" s="10">
        <v>1</v>
      </c>
      <c r="O49" s="10" t="s">
        <v>107</v>
      </c>
      <c r="P49" s="24">
        <v>500003</v>
      </c>
      <c r="Q49" s="10" t="s">
        <v>107</v>
      </c>
      <c r="R49" s="24">
        <v>500003</v>
      </c>
      <c r="S49" s="10" t="s">
        <v>216</v>
      </c>
      <c r="T49" s="25" t="s">
        <v>217</v>
      </c>
    </row>
    <row r="50" spans="1:20" s="10" customFormat="1" x14ac:dyDescent="0.2">
      <c r="A50" t="str">
        <f t="shared" si="1"/>
        <v>301,3</v>
      </c>
      <c r="B50" s="14">
        <v>301</v>
      </c>
      <c r="C50"/>
      <c r="D50" s="10">
        <v>3</v>
      </c>
      <c r="E50" s="21">
        <v>114</v>
      </c>
      <c r="F50" s="21"/>
      <c r="K50" s="10" t="s">
        <v>218</v>
      </c>
      <c r="N50" s="10">
        <v>1</v>
      </c>
      <c r="O50" s="10" t="s">
        <v>107</v>
      </c>
      <c r="P50" s="24">
        <v>500003</v>
      </c>
      <c r="Q50" s="10" t="s">
        <v>107</v>
      </c>
      <c r="R50" s="24">
        <v>500003</v>
      </c>
      <c r="S50" s="10" t="s">
        <v>216</v>
      </c>
      <c r="T50" s="25" t="s">
        <v>219</v>
      </c>
    </row>
    <row r="51" spans="1:20" s="10" customFormat="1" x14ac:dyDescent="0.2">
      <c r="A51" t="str">
        <f t="shared" si="1"/>
        <v>301,4</v>
      </c>
      <c r="B51" s="14">
        <v>301</v>
      </c>
      <c r="C51"/>
      <c r="D51" s="10">
        <v>4</v>
      </c>
      <c r="E51" s="21">
        <v>129</v>
      </c>
      <c r="F51" s="21"/>
      <c r="K51" s="10" t="s">
        <v>220</v>
      </c>
      <c r="N51" s="10">
        <v>1</v>
      </c>
      <c r="O51" s="10" t="s">
        <v>107</v>
      </c>
      <c r="P51" s="24">
        <v>500003</v>
      </c>
      <c r="Q51" s="10" t="s">
        <v>107</v>
      </c>
      <c r="R51" s="24">
        <v>500003</v>
      </c>
      <c r="S51" s="10" t="s">
        <v>216</v>
      </c>
      <c r="T51" s="25" t="s">
        <v>221</v>
      </c>
    </row>
    <row r="52" spans="1:20" s="10" customFormat="1" x14ac:dyDescent="0.2">
      <c r="A52" t="str">
        <f t="shared" si="1"/>
        <v>201,1</v>
      </c>
      <c r="B52" s="14">
        <v>201</v>
      </c>
      <c r="C52"/>
      <c r="D52" s="10">
        <v>1</v>
      </c>
      <c r="E52" s="21">
        <v>5</v>
      </c>
      <c r="F52" s="21"/>
      <c r="K52" s="10" t="s">
        <v>72</v>
      </c>
      <c r="N52" s="10">
        <v>1</v>
      </c>
      <c r="O52" s="10" t="s">
        <v>73</v>
      </c>
      <c r="P52" s="24">
        <v>500002</v>
      </c>
      <c r="Q52" s="10" t="s">
        <v>74</v>
      </c>
      <c r="R52" s="24">
        <v>500002</v>
      </c>
      <c r="S52" s="10" t="s">
        <v>222</v>
      </c>
      <c r="T52" s="10" t="s">
        <v>223</v>
      </c>
    </row>
    <row r="53" spans="1:20" s="10" customFormat="1" x14ac:dyDescent="0.2">
      <c r="A53" t="str">
        <f t="shared" si="1"/>
        <v>201,2</v>
      </c>
      <c r="B53" s="14">
        <v>201</v>
      </c>
      <c r="C53"/>
      <c r="D53" s="10">
        <v>2</v>
      </c>
      <c r="E53" s="21">
        <v>22</v>
      </c>
      <c r="F53" s="21"/>
      <c r="K53" s="10" t="s">
        <v>77</v>
      </c>
      <c r="N53" s="10">
        <v>1</v>
      </c>
      <c r="O53" s="10" t="s">
        <v>73</v>
      </c>
      <c r="P53" s="24">
        <v>500002</v>
      </c>
      <c r="Q53" s="10" t="s">
        <v>73</v>
      </c>
      <c r="R53" s="24">
        <v>500002</v>
      </c>
      <c r="S53" s="10" t="s">
        <v>222</v>
      </c>
      <c r="T53" s="25" t="s">
        <v>224</v>
      </c>
    </row>
    <row r="54" spans="1:20" s="10" customFormat="1" x14ac:dyDescent="0.2">
      <c r="A54" t="str">
        <f t="shared" si="1"/>
        <v>201,3</v>
      </c>
      <c r="B54" s="14">
        <v>201</v>
      </c>
      <c r="C54"/>
      <c r="D54" s="10">
        <v>3</v>
      </c>
      <c r="E54" s="21">
        <v>52</v>
      </c>
      <c r="F54" s="21"/>
      <c r="K54" s="10" t="s">
        <v>81</v>
      </c>
      <c r="N54" s="10">
        <v>1</v>
      </c>
      <c r="O54" s="10" t="s">
        <v>73</v>
      </c>
      <c r="P54" s="24">
        <v>500002</v>
      </c>
      <c r="Q54" s="10" t="s">
        <v>82</v>
      </c>
      <c r="R54" s="24">
        <v>500002</v>
      </c>
      <c r="S54" s="10" t="s">
        <v>225</v>
      </c>
      <c r="T54" s="25" t="s">
        <v>226</v>
      </c>
    </row>
    <row r="55" spans="1:20" s="10" customFormat="1" x14ac:dyDescent="0.2">
      <c r="A55" t="str">
        <f t="shared" si="1"/>
        <v>201,4</v>
      </c>
      <c r="B55" s="14">
        <v>201</v>
      </c>
      <c r="C55"/>
      <c r="D55" s="10">
        <v>4</v>
      </c>
      <c r="E55" s="21">
        <v>82</v>
      </c>
      <c r="F55" s="21"/>
      <c r="K55" s="10" t="s">
        <v>86</v>
      </c>
      <c r="N55" s="10">
        <v>1</v>
      </c>
      <c r="O55" s="10" t="s">
        <v>73</v>
      </c>
      <c r="P55" s="24">
        <v>500002</v>
      </c>
      <c r="Q55" s="10" t="s">
        <v>87</v>
      </c>
      <c r="R55" s="24">
        <v>500002</v>
      </c>
      <c r="S55" s="10" t="s">
        <v>225</v>
      </c>
      <c r="T55" s="25" t="s">
        <v>227</v>
      </c>
    </row>
    <row r="56" spans="1:20" s="10" customFormat="1" x14ac:dyDescent="0.2">
      <c r="A56" t="str">
        <f t="shared" si="1"/>
        <v>201,5</v>
      </c>
      <c r="B56" s="14">
        <v>201</v>
      </c>
      <c r="C56"/>
      <c r="D56" s="10">
        <v>5</v>
      </c>
      <c r="E56" s="21">
        <v>97</v>
      </c>
      <c r="F56" s="21"/>
      <c r="K56" s="10" t="s">
        <v>86</v>
      </c>
      <c r="N56" s="10">
        <v>1</v>
      </c>
      <c r="O56" s="10" t="s">
        <v>73</v>
      </c>
      <c r="P56" s="24">
        <v>500002</v>
      </c>
      <c r="Q56" s="10" t="s">
        <v>92</v>
      </c>
      <c r="R56" s="24">
        <v>500002</v>
      </c>
      <c r="S56" s="10" t="s">
        <v>225</v>
      </c>
      <c r="T56" s="25" t="s">
        <v>228</v>
      </c>
    </row>
    <row r="57" spans="1:20" s="10" customFormat="1" x14ac:dyDescent="0.2">
      <c r="A57" t="str">
        <f t="shared" si="1"/>
        <v>201,6</v>
      </c>
      <c r="B57" s="14">
        <v>201</v>
      </c>
      <c r="C57"/>
      <c r="D57" s="10">
        <v>6</v>
      </c>
      <c r="E57" s="21">
        <v>112</v>
      </c>
      <c r="F57" s="21"/>
      <c r="K57" s="10" t="s">
        <v>229</v>
      </c>
      <c r="N57" s="10">
        <v>1</v>
      </c>
      <c r="O57" s="10" t="s">
        <v>73</v>
      </c>
      <c r="P57" s="24">
        <v>500002</v>
      </c>
      <c r="Q57" s="10" t="s">
        <v>97</v>
      </c>
      <c r="R57" s="24">
        <v>500002</v>
      </c>
      <c r="S57" s="10" t="s">
        <v>225</v>
      </c>
      <c r="T57" s="25" t="s">
        <v>230</v>
      </c>
    </row>
    <row r="58" spans="1:20" s="10" customFormat="1" x14ac:dyDescent="0.2">
      <c r="A58" t="str">
        <f t="shared" si="1"/>
        <v>201,7</v>
      </c>
      <c r="B58" s="14">
        <v>201</v>
      </c>
      <c r="C58"/>
      <c r="D58" s="10">
        <v>7</v>
      </c>
      <c r="E58" s="21">
        <v>127</v>
      </c>
      <c r="F58" s="21"/>
      <c r="K58" s="10" t="s">
        <v>231</v>
      </c>
      <c r="N58" s="10">
        <v>1</v>
      </c>
      <c r="O58" s="10" t="s">
        <v>73</v>
      </c>
      <c r="P58" s="24">
        <v>500002</v>
      </c>
      <c r="Q58" s="10" t="s">
        <v>102</v>
      </c>
      <c r="R58" s="24">
        <v>500002</v>
      </c>
      <c r="S58" s="10" t="s">
        <v>232</v>
      </c>
      <c r="T58" s="25" t="s">
        <v>233</v>
      </c>
    </row>
    <row r="59" spans="1:20" s="10" customFormat="1" x14ac:dyDescent="0.2">
      <c r="A59" t="str">
        <f t="shared" si="1"/>
        <v>401,1</v>
      </c>
      <c r="B59" s="14">
        <v>401</v>
      </c>
      <c r="C59"/>
      <c r="D59" s="10">
        <v>1</v>
      </c>
      <c r="E59" s="21">
        <v>26</v>
      </c>
      <c r="F59" s="21"/>
      <c r="N59" s="10">
        <v>1</v>
      </c>
      <c r="O59" s="10" t="s">
        <v>133</v>
      </c>
      <c r="P59" s="24">
        <v>500004</v>
      </c>
      <c r="Q59" s="10" t="s">
        <v>133</v>
      </c>
      <c r="R59" s="24">
        <v>500004</v>
      </c>
      <c r="S59" s="25" t="s">
        <v>234</v>
      </c>
      <c r="T59" s="25" t="s">
        <v>234</v>
      </c>
    </row>
    <row r="60" spans="1:20" s="10" customFormat="1" x14ac:dyDescent="0.2">
      <c r="A60" t="str">
        <f t="shared" si="1"/>
        <v>402,1</v>
      </c>
      <c r="B60" s="14">
        <v>402</v>
      </c>
      <c r="C60"/>
      <c r="D60" s="10">
        <v>1</v>
      </c>
      <c r="E60" s="21">
        <v>56</v>
      </c>
      <c r="F60" s="21"/>
      <c r="N60" s="10">
        <v>1</v>
      </c>
      <c r="O60" s="10" t="s">
        <v>133</v>
      </c>
      <c r="P60" s="24">
        <v>500004</v>
      </c>
      <c r="Q60" s="10" t="s">
        <v>133</v>
      </c>
      <c r="R60" s="24">
        <v>500004</v>
      </c>
      <c r="S60" s="25" t="s">
        <v>234</v>
      </c>
      <c r="T60" s="25" t="s">
        <v>235</v>
      </c>
    </row>
    <row r="61" spans="1:20" s="10" customFormat="1" x14ac:dyDescent="0.2">
      <c r="A61" t="str">
        <f t="shared" si="1"/>
        <v>403,1</v>
      </c>
      <c r="B61" s="14">
        <v>403</v>
      </c>
      <c r="C61"/>
      <c r="D61" s="10">
        <v>1</v>
      </c>
      <c r="E61" s="21">
        <v>86</v>
      </c>
      <c r="F61" s="21"/>
      <c r="N61" s="10">
        <v>1</v>
      </c>
      <c r="O61" s="10" t="s">
        <v>133</v>
      </c>
      <c r="P61" s="24">
        <v>500004</v>
      </c>
      <c r="Q61" s="10" t="s">
        <v>133</v>
      </c>
      <c r="R61" s="24">
        <v>500004</v>
      </c>
      <c r="S61" s="25" t="s">
        <v>234</v>
      </c>
      <c r="T61" s="25" t="s">
        <v>236</v>
      </c>
    </row>
    <row r="62" spans="1:20" s="10" customFormat="1" x14ac:dyDescent="0.2">
      <c r="A62" t="str">
        <f t="shared" si="1"/>
        <v>404,1</v>
      </c>
      <c r="B62" s="14">
        <v>404</v>
      </c>
      <c r="C62"/>
      <c r="D62" s="10">
        <v>1</v>
      </c>
      <c r="E62" s="21">
        <v>101</v>
      </c>
      <c r="F62" s="21"/>
      <c r="N62" s="10">
        <v>1</v>
      </c>
      <c r="O62" s="10" t="s">
        <v>133</v>
      </c>
      <c r="P62" s="24">
        <v>500004</v>
      </c>
      <c r="Q62" s="10" t="s">
        <v>133</v>
      </c>
      <c r="R62" s="24">
        <v>500004</v>
      </c>
      <c r="S62" s="25" t="s">
        <v>237</v>
      </c>
      <c r="T62" s="25" t="s">
        <v>238</v>
      </c>
    </row>
    <row r="63" spans="1:20" s="10" customFormat="1" x14ac:dyDescent="0.2">
      <c r="A63" t="str">
        <f t="shared" si="1"/>
        <v>405,1</v>
      </c>
      <c r="B63" s="14">
        <v>405</v>
      </c>
      <c r="C63"/>
      <c r="D63" s="10">
        <v>1</v>
      </c>
      <c r="E63" s="21">
        <v>116</v>
      </c>
      <c r="F63" s="21"/>
      <c r="N63" s="10">
        <v>1</v>
      </c>
      <c r="O63" s="10" t="s">
        <v>133</v>
      </c>
      <c r="P63" s="24">
        <v>500004</v>
      </c>
      <c r="Q63" s="10" t="s">
        <v>133</v>
      </c>
      <c r="R63" s="24">
        <v>500004</v>
      </c>
      <c r="S63" s="25" t="s">
        <v>237</v>
      </c>
      <c r="T63" s="25" t="s">
        <v>239</v>
      </c>
    </row>
    <row r="64" spans="1:20" s="10" customFormat="1" x14ac:dyDescent="0.2">
      <c r="A64" t="str">
        <f t="shared" si="1"/>
        <v>406,1</v>
      </c>
      <c r="B64" s="14">
        <v>406</v>
      </c>
      <c r="C64"/>
      <c r="D64" s="10">
        <v>1</v>
      </c>
      <c r="E64" s="21">
        <v>131</v>
      </c>
      <c r="F64" s="21"/>
      <c r="N64" s="10">
        <v>1</v>
      </c>
      <c r="O64" s="10" t="s">
        <v>133</v>
      </c>
      <c r="P64" s="24">
        <v>500004</v>
      </c>
      <c r="Q64" s="10" t="s">
        <v>133</v>
      </c>
      <c r="R64" s="24">
        <v>500004</v>
      </c>
      <c r="S64" s="25" t="s">
        <v>237</v>
      </c>
      <c r="T64" s="25" t="s">
        <v>240</v>
      </c>
    </row>
    <row r="65" spans="1:21" s="10" customFormat="1" x14ac:dyDescent="0.2">
      <c r="A65" t="str">
        <f t="shared" si="1"/>
        <v>407,1</v>
      </c>
      <c r="B65" s="14">
        <v>407</v>
      </c>
      <c r="C65"/>
      <c r="D65" s="10">
        <v>1</v>
      </c>
      <c r="E65" s="21">
        <v>15</v>
      </c>
      <c r="F65" s="21"/>
      <c r="H65" s="10">
        <v>10</v>
      </c>
      <c r="K65" s="10" t="s">
        <v>241</v>
      </c>
      <c r="M65" s="10" t="s">
        <v>242</v>
      </c>
      <c r="N65" s="10">
        <v>1</v>
      </c>
      <c r="O65" s="10" t="s">
        <v>133</v>
      </c>
      <c r="P65" s="24">
        <v>500004</v>
      </c>
      <c r="Q65" s="10" t="s">
        <v>133</v>
      </c>
      <c r="R65" s="24">
        <v>500004</v>
      </c>
      <c r="S65" s="25" t="s">
        <v>237</v>
      </c>
      <c r="T65" s="25" t="s">
        <v>243</v>
      </c>
    </row>
    <row r="66" spans="1:21" s="10" customFormat="1" x14ac:dyDescent="0.2">
      <c r="A66" t="str">
        <f t="shared" si="1"/>
        <v>408,1</v>
      </c>
      <c r="B66" s="14">
        <v>408</v>
      </c>
      <c r="C66"/>
      <c r="D66" s="10">
        <v>1</v>
      </c>
      <c r="E66" s="21">
        <v>26</v>
      </c>
      <c r="F66" s="21"/>
      <c r="H66" s="10">
        <v>10</v>
      </c>
      <c r="K66" s="10" t="s">
        <v>241</v>
      </c>
      <c r="M66" s="10" t="s">
        <v>242</v>
      </c>
      <c r="P66" s="24"/>
      <c r="R66" s="24"/>
      <c r="S66" s="25"/>
      <c r="T66" s="25"/>
    </row>
    <row r="67" spans="1:21" s="10" customFormat="1" x14ac:dyDescent="0.2">
      <c r="A67" t="str">
        <f t="shared" si="1"/>
        <v>409,1</v>
      </c>
      <c r="B67" s="14">
        <v>409</v>
      </c>
      <c r="C67"/>
      <c r="D67" s="10">
        <v>1</v>
      </c>
      <c r="E67" s="21">
        <v>56</v>
      </c>
      <c r="F67" s="21"/>
      <c r="H67" s="10">
        <v>10</v>
      </c>
      <c r="K67" s="10" t="s">
        <v>241</v>
      </c>
      <c r="M67" s="10" t="s">
        <v>242</v>
      </c>
      <c r="P67" s="24"/>
      <c r="R67" s="24"/>
      <c r="S67" s="25"/>
      <c r="T67" s="25"/>
    </row>
    <row r="68" spans="1:21" s="10" customFormat="1" x14ac:dyDescent="0.2">
      <c r="A68" t="str">
        <f t="shared" si="1"/>
        <v>410,1</v>
      </c>
      <c r="B68" s="14">
        <v>410</v>
      </c>
      <c r="C68"/>
      <c r="D68" s="10">
        <v>1</v>
      </c>
      <c r="E68" s="21">
        <v>86</v>
      </c>
      <c r="F68" s="21"/>
      <c r="H68" s="10">
        <v>10</v>
      </c>
      <c r="K68" s="10" t="s">
        <v>241</v>
      </c>
      <c r="M68" s="10" t="s">
        <v>242</v>
      </c>
      <c r="P68" s="24"/>
      <c r="R68" s="24"/>
      <c r="S68" s="25"/>
      <c r="T68" s="25"/>
    </row>
    <row r="69" spans="1:21" s="10" customFormat="1" x14ac:dyDescent="0.2">
      <c r="A69" t="str">
        <f t="shared" si="1"/>
        <v>411,1</v>
      </c>
      <c r="B69" s="14">
        <v>411</v>
      </c>
      <c r="C69"/>
      <c r="D69" s="10">
        <v>1</v>
      </c>
      <c r="E69" s="21">
        <v>101</v>
      </c>
      <c r="F69" s="21"/>
      <c r="H69" s="10">
        <v>10</v>
      </c>
      <c r="K69" s="10" t="s">
        <v>244</v>
      </c>
      <c r="M69" s="10" t="s">
        <v>242</v>
      </c>
      <c r="P69" s="24"/>
      <c r="R69" s="24"/>
      <c r="S69" s="25"/>
      <c r="T69" s="25"/>
    </row>
    <row r="70" spans="1:21" s="10" customFormat="1" x14ac:dyDescent="0.2">
      <c r="A70" t="str">
        <f t="shared" si="1"/>
        <v>412,1</v>
      </c>
      <c r="B70" s="14">
        <v>412</v>
      </c>
      <c r="C70"/>
      <c r="D70" s="10">
        <v>1</v>
      </c>
      <c r="E70" s="21">
        <v>116</v>
      </c>
      <c r="F70" s="21"/>
      <c r="H70" s="10">
        <v>10</v>
      </c>
      <c r="K70" s="10" t="s">
        <v>245</v>
      </c>
      <c r="M70" s="10" t="s">
        <v>242</v>
      </c>
      <c r="P70" s="24"/>
      <c r="R70" s="24"/>
      <c r="S70" s="25"/>
      <c r="T70" s="25"/>
    </row>
    <row r="71" spans="1:21" s="10" customFormat="1" x14ac:dyDescent="0.2">
      <c r="A71" t="str">
        <f t="shared" si="1"/>
        <v>413,1</v>
      </c>
      <c r="B71" s="14">
        <v>413</v>
      </c>
      <c r="C71"/>
      <c r="D71" s="10">
        <v>1</v>
      </c>
      <c r="E71" s="21">
        <v>131</v>
      </c>
      <c r="F71" s="21"/>
      <c r="H71" s="10">
        <v>10</v>
      </c>
      <c r="K71" s="10" t="s">
        <v>246</v>
      </c>
      <c r="M71" s="10" t="s">
        <v>242</v>
      </c>
      <c r="P71" s="24"/>
      <c r="R71" s="24"/>
      <c r="S71" s="25"/>
      <c r="T71" s="25"/>
    </row>
    <row r="72" spans="1:21" s="10" customFormat="1" x14ac:dyDescent="0.2">
      <c r="A72" t="str">
        <f t="shared" si="1"/>
        <v>501,1</v>
      </c>
      <c r="B72" s="14">
        <v>501</v>
      </c>
      <c r="C72"/>
      <c r="D72" s="10">
        <v>1</v>
      </c>
      <c r="E72" s="21">
        <v>1</v>
      </c>
      <c r="F72" s="21"/>
      <c r="K72" s="10" t="s">
        <v>247</v>
      </c>
      <c r="N72" s="10">
        <v>2</v>
      </c>
      <c r="O72" s="10" t="s">
        <v>159</v>
      </c>
      <c r="P72" s="24">
        <v>500005</v>
      </c>
      <c r="Q72" s="10" t="s">
        <v>159</v>
      </c>
      <c r="R72" s="7">
        <v>6500032</v>
      </c>
      <c r="S72" s="10" t="s">
        <v>248</v>
      </c>
      <c r="T72" s="25" t="s">
        <v>249</v>
      </c>
    </row>
    <row r="73" spans="1:21" s="10" customFormat="1" x14ac:dyDescent="0.2">
      <c r="A73" t="str">
        <f t="shared" si="1"/>
        <v>502,1</v>
      </c>
      <c r="B73" s="14">
        <v>502</v>
      </c>
      <c r="C73"/>
      <c r="D73" s="10">
        <v>1</v>
      </c>
      <c r="E73" s="21">
        <v>1</v>
      </c>
      <c r="F73" s="21"/>
      <c r="K73" s="10" t="s">
        <v>250</v>
      </c>
      <c r="N73" s="10">
        <v>2</v>
      </c>
      <c r="O73" s="10" t="s">
        <v>159</v>
      </c>
      <c r="P73" s="24">
        <v>500005</v>
      </c>
      <c r="Q73" s="10" t="s">
        <v>159</v>
      </c>
      <c r="R73" s="7">
        <v>6500032</v>
      </c>
      <c r="S73" s="10" t="s">
        <v>248</v>
      </c>
      <c r="T73" s="25" t="s">
        <v>249</v>
      </c>
    </row>
    <row r="74" spans="1:21" s="10" customFormat="1" x14ac:dyDescent="0.2">
      <c r="A74" t="str">
        <f t="shared" si="1"/>
        <v>503,1</v>
      </c>
      <c r="B74" s="14">
        <v>503</v>
      </c>
      <c r="C74"/>
      <c r="D74" s="10">
        <v>1</v>
      </c>
      <c r="E74" s="21">
        <v>1</v>
      </c>
      <c r="F74" s="21"/>
      <c r="K74" s="10" t="s">
        <v>251</v>
      </c>
      <c r="N74" s="10">
        <v>2</v>
      </c>
      <c r="O74" s="10" t="s">
        <v>159</v>
      </c>
      <c r="P74" s="24">
        <v>500005</v>
      </c>
      <c r="Q74" s="10" t="s">
        <v>159</v>
      </c>
      <c r="R74" s="7">
        <v>6500032</v>
      </c>
      <c r="S74" s="10" t="s">
        <v>248</v>
      </c>
      <c r="T74" s="25" t="s">
        <v>249</v>
      </c>
    </row>
    <row r="75" spans="1:21" s="10" customFormat="1" x14ac:dyDescent="0.2">
      <c r="A75" t="str">
        <f t="shared" si="1"/>
        <v>504,1</v>
      </c>
      <c r="B75" s="14">
        <v>504</v>
      </c>
      <c r="C75"/>
      <c r="D75" s="10">
        <v>1</v>
      </c>
      <c r="E75" s="21">
        <v>1</v>
      </c>
      <c r="F75" s="21"/>
      <c r="K75" s="10" t="s">
        <v>252</v>
      </c>
      <c r="N75" s="10">
        <v>2</v>
      </c>
      <c r="O75" s="10" t="s">
        <v>159</v>
      </c>
      <c r="P75" s="24">
        <v>500005</v>
      </c>
      <c r="Q75" s="10" t="s">
        <v>159</v>
      </c>
      <c r="R75" s="7">
        <v>6500032</v>
      </c>
      <c r="S75" s="10" t="s">
        <v>248</v>
      </c>
      <c r="T75" s="25" t="s">
        <v>249</v>
      </c>
    </row>
    <row r="76" spans="1:21" s="10" customFormat="1" x14ac:dyDescent="0.2">
      <c r="A76" t="str">
        <f t="shared" si="1"/>
        <v>101,1</v>
      </c>
      <c r="B76" s="14">
        <v>101</v>
      </c>
      <c r="C76"/>
      <c r="D76" s="10">
        <v>1</v>
      </c>
      <c r="E76" s="21">
        <v>1</v>
      </c>
      <c r="F76" s="21"/>
      <c r="K76" s="10" t="s">
        <v>253</v>
      </c>
      <c r="O76" s="10" t="s">
        <v>133</v>
      </c>
      <c r="P76" s="24">
        <v>500006</v>
      </c>
      <c r="Q76" s="10" t="s">
        <v>133</v>
      </c>
      <c r="R76" s="24">
        <v>500006</v>
      </c>
      <c r="S76" s="10" t="s">
        <v>254</v>
      </c>
      <c r="T76" s="25"/>
    </row>
    <row r="77" spans="1:21" s="10" customFormat="1" x14ac:dyDescent="0.2">
      <c r="A77" t="s">
        <v>255</v>
      </c>
      <c r="B77" s="14">
        <v>10001</v>
      </c>
      <c r="C77"/>
      <c r="D77" s="10">
        <v>1</v>
      </c>
      <c r="E77" s="10">
        <v>1</v>
      </c>
      <c r="K77" s="10" t="s">
        <v>256</v>
      </c>
      <c r="L77" s="10">
        <v>3</v>
      </c>
      <c r="O77" s="10" t="s">
        <v>257</v>
      </c>
      <c r="P77" s="24" t="e">
        <v>#REF!</v>
      </c>
      <c r="Q77" s="10" t="s">
        <v>257</v>
      </c>
      <c r="R77" s="24" t="s">
        <v>258</v>
      </c>
      <c r="S77" s="10" t="s">
        <v>259</v>
      </c>
      <c r="T77" s="27"/>
      <c r="U77" s="27"/>
    </row>
    <row r="78" spans="1:21" s="10" customFormat="1" x14ac:dyDescent="0.2">
      <c r="A78" t="s">
        <v>260</v>
      </c>
      <c r="B78" s="14">
        <v>10002</v>
      </c>
      <c r="C78"/>
      <c r="D78" s="10">
        <v>1</v>
      </c>
      <c r="E78" s="10">
        <v>1</v>
      </c>
      <c r="G78" s="10">
        <v>80</v>
      </c>
      <c r="H78" s="10">
        <v>80</v>
      </c>
      <c r="K78" s="10" t="s">
        <v>261</v>
      </c>
      <c r="L78" s="10">
        <v>3</v>
      </c>
      <c r="O78" s="10" t="s">
        <v>262</v>
      </c>
      <c r="P78" s="24" t="e">
        <v>#REF!</v>
      </c>
      <c r="Q78" s="10" t="s">
        <v>262</v>
      </c>
      <c r="R78" s="24" t="s">
        <v>263</v>
      </c>
      <c r="S78" s="10" t="s">
        <v>264</v>
      </c>
      <c r="T78" s="27"/>
      <c r="U78" s="27"/>
    </row>
    <row r="79" spans="1:21" s="10" customFormat="1" x14ac:dyDescent="0.2">
      <c r="A79" t="str">
        <f t="shared" ref="A79:A144" si="2">B79&amp;","&amp;D79</f>
        <v>10003,1</v>
      </c>
      <c r="B79" s="14">
        <v>10003</v>
      </c>
      <c r="C79"/>
      <c r="D79" s="10">
        <v>1</v>
      </c>
      <c r="E79" s="10">
        <v>1</v>
      </c>
      <c r="K79" s="10" t="s">
        <v>265</v>
      </c>
      <c r="L79" s="10">
        <v>3</v>
      </c>
      <c r="O79" s="10" t="s">
        <v>266</v>
      </c>
      <c r="P79" s="24" t="e">
        <v>#REF!</v>
      </c>
      <c r="Q79" s="10" t="s">
        <v>266</v>
      </c>
      <c r="R79" s="24" t="s">
        <v>267</v>
      </c>
      <c r="T79" s="27"/>
      <c r="U79" s="27"/>
    </row>
    <row r="80" spans="1:21" s="10" customFormat="1" x14ac:dyDescent="0.2">
      <c r="A80" t="str">
        <f t="shared" si="2"/>
        <v>10004,1</v>
      </c>
      <c r="B80" s="14">
        <v>10004</v>
      </c>
      <c r="C80"/>
      <c r="D80" s="10">
        <v>1</v>
      </c>
      <c r="E80" s="10">
        <v>11</v>
      </c>
      <c r="L80" s="10">
        <v>3</v>
      </c>
      <c r="M80" s="10" t="s">
        <v>268</v>
      </c>
      <c r="O80" s="10" t="s">
        <v>133</v>
      </c>
      <c r="P80" s="24"/>
      <c r="Q80" s="10" t="s">
        <v>133</v>
      </c>
      <c r="R80" s="24" t="s">
        <v>269</v>
      </c>
      <c r="S80" s="10" t="s">
        <v>270</v>
      </c>
      <c r="T80" s="27"/>
      <c r="U80" s="27"/>
    </row>
    <row r="81" spans="1:21" s="10" customFormat="1" x14ac:dyDescent="0.2">
      <c r="A81" t="str">
        <f t="shared" si="2"/>
        <v>10011,1</v>
      </c>
      <c r="B81" s="14">
        <v>10011</v>
      </c>
      <c r="C81"/>
      <c r="D81" s="10">
        <v>1</v>
      </c>
      <c r="E81" s="10">
        <v>1</v>
      </c>
      <c r="K81" s="10" t="s">
        <v>256</v>
      </c>
      <c r="L81" s="10">
        <v>3</v>
      </c>
      <c r="O81" s="10" t="s">
        <v>257</v>
      </c>
      <c r="P81" s="24" t="e">
        <v>#REF!</v>
      </c>
      <c r="Q81" s="10" t="s">
        <v>257</v>
      </c>
      <c r="R81" s="24" t="s">
        <v>271</v>
      </c>
      <c r="S81" s="10" t="s">
        <v>259</v>
      </c>
      <c r="T81" s="27"/>
      <c r="U81" s="27"/>
    </row>
    <row r="82" spans="1:21" s="10" customFormat="1" x14ac:dyDescent="0.2">
      <c r="A82" t="str">
        <f t="shared" si="2"/>
        <v>10012,1</v>
      </c>
      <c r="B82" s="14">
        <v>10012</v>
      </c>
      <c r="C82"/>
      <c r="D82" s="10">
        <v>1</v>
      </c>
      <c r="E82" s="10">
        <v>1</v>
      </c>
      <c r="G82" s="10">
        <v>80</v>
      </c>
      <c r="H82" s="10">
        <v>80</v>
      </c>
      <c r="K82" s="10" t="s">
        <v>272</v>
      </c>
      <c r="L82" s="10">
        <v>3</v>
      </c>
      <c r="O82" s="10" t="s">
        <v>273</v>
      </c>
      <c r="P82" s="24" t="e">
        <v>#REF!</v>
      </c>
      <c r="Q82" s="10" t="s">
        <v>273</v>
      </c>
      <c r="R82" s="24">
        <v>6100121</v>
      </c>
      <c r="S82" s="10" t="s">
        <v>274</v>
      </c>
      <c r="T82" s="27"/>
      <c r="U82" s="27"/>
    </row>
    <row r="83" spans="1:21" s="10" customFormat="1" x14ac:dyDescent="0.2">
      <c r="A83" t="str">
        <f t="shared" si="2"/>
        <v>10013,1</v>
      </c>
      <c r="B83" s="14">
        <v>10013</v>
      </c>
      <c r="C83"/>
      <c r="D83" s="10">
        <v>1</v>
      </c>
      <c r="E83" s="10">
        <v>11</v>
      </c>
      <c r="L83" s="10">
        <v>3</v>
      </c>
      <c r="M83" s="10" t="s">
        <v>275</v>
      </c>
      <c r="O83" s="10" t="s">
        <v>133</v>
      </c>
      <c r="P83" s="24"/>
      <c r="Q83" s="10" t="s">
        <v>133</v>
      </c>
      <c r="R83" s="24" t="s">
        <v>276</v>
      </c>
      <c r="S83" s="10" t="s">
        <v>277</v>
      </c>
      <c r="T83" s="27"/>
      <c r="U83" s="27"/>
    </row>
    <row r="84" spans="1:21" s="10" customFormat="1" x14ac:dyDescent="0.2">
      <c r="A84" t="str">
        <f t="shared" si="2"/>
        <v>10021,1</v>
      </c>
      <c r="B84" s="14">
        <v>10021</v>
      </c>
      <c r="C84"/>
      <c r="D84" s="10">
        <v>1</v>
      </c>
      <c r="E84" s="10">
        <v>1</v>
      </c>
      <c r="K84" s="10" t="s">
        <v>256</v>
      </c>
      <c r="L84" s="10">
        <v>3</v>
      </c>
      <c r="O84" s="10" t="s">
        <v>257</v>
      </c>
      <c r="P84" s="24" t="e">
        <v>#REF!</v>
      </c>
      <c r="Q84" s="10" t="s">
        <v>257</v>
      </c>
      <c r="R84" s="24" t="s">
        <v>278</v>
      </c>
      <c r="S84" s="10" t="s">
        <v>259</v>
      </c>
      <c r="T84" s="27"/>
      <c r="U84" s="27"/>
    </row>
    <row r="85" spans="1:21" s="10" customFormat="1" x14ac:dyDescent="0.2">
      <c r="A85" t="str">
        <f t="shared" si="2"/>
        <v>10022,1</v>
      </c>
      <c r="B85" s="14">
        <v>10022</v>
      </c>
      <c r="C85"/>
      <c r="D85" s="10">
        <v>1</v>
      </c>
      <c r="E85" s="10">
        <v>1</v>
      </c>
      <c r="G85" s="10">
        <v>80</v>
      </c>
      <c r="H85" s="10">
        <v>80</v>
      </c>
      <c r="K85" s="10" t="s">
        <v>279</v>
      </c>
      <c r="L85" s="10">
        <v>3</v>
      </c>
      <c r="O85" s="10" t="s">
        <v>280</v>
      </c>
      <c r="P85" s="24" t="e">
        <v>#REF!</v>
      </c>
      <c r="Q85" s="10" t="s">
        <v>280</v>
      </c>
      <c r="R85" s="24" t="s">
        <v>281</v>
      </c>
      <c r="S85" s="10" t="s">
        <v>282</v>
      </c>
      <c r="T85" s="27"/>
      <c r="U85" s="27"/>
    </row>
    <row r="86" spans="1:21" s="10" customFormat="1" x14ac:dyDescent="0.2">
      <c r="A86" t="str">
        <f t="shared" si="2"/>
        <v>10023,1</v>
      </c>
      <c r="B86" s="14">
        <v>10023</v>
      </c>
      <c r="C86"/>
      <c r="D86" s="10">
        <v>1</v>
      </c>
      <c r="E86" s="10">
        <v>11</v>
      </c>
      <c r="L86" s="10">
        <v>3</v>
      </c>
      <c r="M86" s="10" t="s">
        <v>268</v>
      </c>
      <c r="O86" s="10" t="s">
        <v>133</v>
      </c>
      <c r="P86" s="24"/>
      <c r="Q86" s="10" t="s">
        <v>133</v>
      </c>
      <c r="R86" s="24" t="s">
        <v>283</v>
      </c>
      <c r="S86" s="10" t="s">
        <v>270</v>
      </c>
      <c r="T86" s="27"/>
      <c r="U86" s="27"/>
    </row>
    <row r="87" spans="1:21" s="10" customFormat="1" x14ac:dyDescent="0.2">
      <c r="A87" t="str">
        <f t="shared" si="2"/>
        <v>10031,1</v>
      </c>
      <c r="B87" s="14">
        <v>10031</v>
      </c>
      <c r="C87"/>
      <c r="D87" s="10">
        <v>1</v>
      </c>
      <c r="E87" s="10">
        <v>1</v>
      </c>
      <c r="G87" s="26"/>
      <c r="H87" s="26"/>
      <c r="I87" s="26"/>
      <c r="J87" s="26"/>
      <c r="K87" s="26" t="s">
        <v>256</v>
      </c>
      <c r="L87" s="10">
        <v>3</v>
      </c>
      <c r="M87" s="26"/>
      <c r="N87" s="26"/>
      <c r="O87" s="26" t="s">
        <v>257</v>
      </c>
      <c r="P87" s="24" t="e">
        <v>#REF!</v>
      </c>
      <c r="Q87" s="26" t="s">
        <v>257</v>
      </c>
      <c r="R87" s="24" t="s">
        <v>284</v>
      </c>
      <c r="S87" s="10" t="s">
        <v>259</v>
      </c>
      <c r="T87" s="27"/>
      <c r="U87" s="27"/>
    </row>
    <row r="88" spans="1:21" s="10" customFormat="1" x14ac:dyDescent="0.2">
      <c r="A88" t="str">
        <f t="shared" si="2"/>
        <v>10032,1</v>
      </c>
      <c r="B88" s="14">
        <v>10032</v>
      </c>
      <c r="C88"/>
      <c r="D88" s="10">
        <v>1</v>
      </c>
      <c r="E88" s="10">
        <v>1</v>
      </c>
      <c r="G88" s="26">
        <v>100</v>
      </c>
      <c r="H88" s="26">
        <v>100</v>
      </c>
      <c r="J88" s="26"/>
      <c r="K88" s="26" t="s">
        <v>285</v>
      </c>
      <c r="L88" s="10">
        <v>3</v>
      </c>
      <c r="M88" s="26"/>
      <c r="N88" s="26"/>
      <c r="O88" s="26" t="s">
        <v>286</v>
      </c>
      <c r="P88" s="24" t="e">
        <v>#REF!</v>
      </c>
      <c r="Q88" s="26" t="s">
        <v>286</v>
      </c>
      <c r="R88" s="24" t="s">
        <v>287</v>
      </c>
      <c r="S88" s="10" t="s">
        <v>288</v>
      </c>
      <c r="T88" s="27"/>
      <c r="U88" s="27"/>
    </row>
    <row r="89" spans="1:21" s="10" customFormat="1" x14ac:dyDescent="0.2">
      <c r="A89" t="str">
        <f t="shared" si="2"/>
        <v>10033,1</v>
      </c>
      <c r="B89" s="14">
        <v>10033</v>
      </c>
      <c r="C89"/>
      <c r="D89" s="10">
        <v>1</v>
      </c>
      <c r="E89" s="10">
        <v>11</v>
      </c>
      <c r="L89" s="10">
        <v>3</v>
      </c>
      <c r="M89" s="10" t="s">
        <v>268</v>
      </c>
      <c r="O89" s="10" t="s">
        <v>133</v>
      </c>
      <c r="P89" s="24"/>
      <c r="Q89" s="10" t="s">
        <v>133</v>
      </c>
      <c r="R89" s="24" t="s">
        <v>289</v>
      </c>
      <c r="S89" s="10" t="s">
        <v>270</v>
      </c>
      <c r="T89" s="27"/>
      <c r="U89" s="27"/>
    </row>
    <row r="90" spans="1:21" s="10" customFormat="1" x14ac:dyDescent="0.2">
      <c r="A90" t="str">
        <f t="shared" si="2"/>
        <v>10041,1</v>
      </c>
      <c r="B90" s="14">
        <v>10041</v>
      </c>
      <c r="C90"/>
      <c r="D90" s="10">
        <v>1</v>
      </c>
      <c r="E90" s="10">
        <v>1</v>
      </c>
      <c r="K90" s="10" t="s">
        <v>256</v>
      </c>
      <c r="L90" s="10">
        <v>3</v>
      </c>
      <c r="O90" s="10" t="s">
        <v>257</v>
      </c>
      <c r="P90" s="24" t="e">
        <v>#REF!</v>
      </c>
      <c r="Q90" s="10" t="s">
        <v>257</v>
      </c>
      <c r="R90" s="24" t="s">
        <v>290</v>
      </c>
      <c r="S90" s="10" t="s">
        <v>259</v>
      </c>
      <c r="T90" s="27"/>
      <c r="U90" s="27"/>
    </row>
    <row r="91" spans="1:21" s="10" customFormat="1" x14ac:dyDescent="0.2">
      <c r="A91" t="str">
        <f t="shared" si="2"/>
        <v>10042,1</v>
      </c>
      <c r="B91" s="14">
        <v>10042</v>
      </c>
      <c r="C91"/>
      <c r="D91" s="10">
        <v>1</v>
      </c>
      <c r="E91" s="10">
        <v>1</v>
      </c>
      <c r="G91" s="10">
        <v>80</v>
      </c>
      <c r="H91" s="10">
        <v>80</v>
      </c>
      <c r="K91" s="10" t="s">
        <v>291</v>
      </c>
      <c r="L91" s="10">
        <v>3</v>
      </c>
      <c r="O91" s="10" t="s">
        <v>292</v>
      </c>
      <c r="P91" s="24" t="e">
        <v>#REF!</v>
      </c>
      <c r="Q91" s="10" t="s">
        <v>292</v>
      </c>
      <c r="R91" s="24" t="s">
        <v>293</v>
      </c>
      <c r="S91" s="10" t="s">
        <v>294</v>
      </c>
      <c r="T91" s="27"/>
      <c r="U91" s="27"/>
    </row>
    <row r="92" spans="1:21" s="10" customFormat="1" x14ac:dyDescent="0.2">
      <c r="A92" t="str">
        <f t="shared" si="2"/>
        <v>10043,1</v>
      </c>
      <c r="B92" s="14">
        <v>10043</v>
      </c>
      <c r="C92"/>
      <c r="D92" s="10">
        <v>1</v>
      </c>
      <c r="E92" s="10">
        <v>11</v>
      </c>
      <c r="L92" s="10">
        <v>3</v>
      </c>
      <c r="M92" s="10" t="s">
        <v>268</v>
      </c>
      <c r="O92" s="10" t="s">
        <v>133</v>
      </c>
      <c r="P92" s="24"/>
      <c r="Q92" s="10" t="s">
        <v>133</v>
      </c>
      <c r="R92" s="24" t="s">
        <v>295</v>
      </c>
      <c r="S92" s="10" t="s">
        <v>270</v>
      </c>
      <c r="T92" s="27"/>
      <c r="U92" s="27"/>
    </row>
    <row r="93" spans="1:21" s="10" customFormat="1" x14ac:dyDescent="0.2">
      <c r="A93" t="str">
        <f t="shared" si="2"/>
        <v>10051,1</v>
      </c>
      <c r="B93" s="14">
        <v>10051</v>
      </c>
      <c r="C93"/>
      <c r="D93" s="10">
        <v>1</v>
      </c>
      <c r="E93" s="10">
        <v>1</v>
      </c>
      <c r="K93" s="10" t="s">
        <v>256</v>
      </c>
      <c r="L93" s="10">
        <v>3</v>
      </c>
      <c r="O93" s="10" t="s">
        <v>257</v>
      </c>
      <c r="P93" s="24" t="e">
        <v>#REF!</v>
      </c>
      <c r="Q93" s="10" t="s">
        <v>257</v>
      </c>
      <c r="R93" s="24" t="s">
        <v>296</v>
      </c>
      <c r="S93" s="10" t="s">
        <v>259</v>
      </c>
      <c r="T93" s="27"/>
      <c r="U93" s="27"/>
    </row>
    <row r="94" spans="1:21" s="10" customFormat="1" x14ac:dyDescent="0.2">
      <c r="A94" t="str">
        <f t="shared" si="2"/>
        <v>10052,1</v>
      </c>
      <c r="B94" s="14">
        <v>10052</v>
      </c>
      <c r="C94"/>
      <c r="D94" s="10">
        <v>1</v>
      </c>
      <c r="E94" s="10">
        <v>1</v>
      </c>
      <c r="G94" s="10">
        <v>80</v>
      </c>
      <c r="H94" s="10">
        <v>80</v>
      </c>
      <c r="K94" s="10" t="s">
        <v>297</v>
      </c>
      <c r="L94" s="10">
        <v>3</v>
      </c>
      <c r="O94" s="10" t="s">
        <v>298</v>
      </c>
      <c r="P94" s="24" t="e">
        <v>#REF!</v>
      </c>
      <c r="Q94" s="10" t="s">
        <v>298</v>
      </c>
      <c r="R94" s="24" t="s">
        <v>299</v>
      </c>
      <c r="S94" s="10" t="s">
        <v>300</v>
      </c>
      <c r="T94" s="27"/>
      <c r="U94" s="27"/>
    </row>
    <row r="95" spans="1:21" s="10" customFormat="1" x14ac:dyDescent="0.2">
      <c r="A95" t="str">
        <f t="shared" si="2"/>
        <v>10053,1</v>
      </c>
      <c r="B95" s="14">
        <v>10053</v>
      </c>
      <c r="C95"/>
      <c r="D95" s="10">
        <v>1</v>
      </c>
      <c r="E95" s="10">
        <v>11</v>
      </c>
      <c r="L95" s="10">
        <v>3</v>
      </c>
      <c r="M95" s="10" t="s">
        <v>268</v>
      </c>
      <c r="O95" s="10" t="s">
        <v>133</v>
      </c>
      <c r="P95" s="24"/>
      <c r="Q95" s="10" t="s">
        <v>133</v>
      </c>
      <c r="R95" s="24" t="s">
        <v>301</v>
      </c>
      <c r="S95" s="10" t="s">
        <v>270</v>
      </c>
      <c r="T95" s="27"/>
      <c r="U95" s="27"/>
    </row>
    <row r="96" spans="1:21" s="10" customFormat="1" x14ac:dyDescent="0.2">
      <c r="A96" t="str">
        <f t="shared" si="2"/>
        <v>10061,1</v>
      </c>
      <c r="B96" s="14">
        <v>10061</v>
      </c>
      <c r="C96"/>
      <c r="D96" s="10">
        <v>1</v>
      </c>
      <c r="E96" s="10">
        <v>1</v>
      </c>
      <c r="K96" s="10" t="s">
        <v>256</v>
      </c>
      <c r="L96" s="10">
        <v>3</v>
      </c>
      <c r="O96" s="10" t="s">
        <v>257</v>
      </c>
      <c r="P96" s="24" t="e">
        <v>#REF!</v>
      </c>
      <c r="Q96" s="10" t="s">
        <v>257</v>
      </c>
      <c r="R96" s="24" t="s">
        <v>302</v>
      </c>
      <c r="S96" s="10" t="s">
        <v>259</v>
      </c>
      <c r="T96" s="27"/>
      <c r="U96" s="27"/>
    </row>
    <row r="97" spans="1:21" s="10" customFormat="1" x14ac:dyDescent="0.2">
      <c r="A97" t="str">
        <f t="shared" si="2"/>
        <v>10062,1</v>
      </c>
      <c r="B97" s="14">
        <v>10062</v>
      </c>
      <c r="C97"/>
      <c r="D97" s="10">
        <v>1</v>
      </c>
      <c r="E97" s="10">
        <v>1</v>
      </c>
      <c r="G97" s="10">
        <v>80</v>
      </c>
      <c r="H97" s="10">
        <v>80</v>
      </c>
      <c r="K97" s="10" t="s">
        <v>303</v>
      </c>
      <c r="L97" s="10">
        <v>3</v>
      </c>
      <c r="O97" s="10" t="s">
        <v>304</v>
      </c>
      <c r="P97" s="24" t="e">
        <v>#REF!</v>
      </c>
      <c r="Q97" s="10" t="s">
        <v>304</v>
      </c>
      <c r="R97" s="24" t="s">
        <v>305</v>
      </c>
      <c r="S97" s="10" t="s">
        <v>306</v>
      </c>
      <c r="T97" s="27"/>
      <c r="U97" s="27"/>
    </row>
    <row r="98" spans="1:21" s="10" customFormat="1" x14ac:dyDescent="0.2">
      <c r="A98" t="str">
        <f t="shared" si="2"/>
        <v>10063,1</v>
      </c>
      <c r="B98" s="14">
        <v>10063</v>
      </c>
      <c r="C98"/>
      <c r="D98" s="10">
        <v>1</v>
      </c>
      <c r="E98" s="10">
        <v>11</v>
      </c>
      <c r="L98" s="10">
        <v>3</v>
      </c>
      <c r="M98" s="10" t="s">
        <v>275</v>
      </c>
      <c r="O98" s="10" t="s">
        <v>133</v>
      </c>
      <c r="P98" s="24"/>
      <c r="Q98" s="10" t="s">
        <v>133</v>
      </c>
      <c r="R98" s="24" t="s">
        <v>307</v>
      </c>
      <c r="S98" s="10" t="s">
        <v>277</v>
      </c>
      <c r="T98" s="27"/>
      <c r="U98" s="27"/>
    </row>
    <row r="99" spans="1:21" s="10" customFormat="1" x14ac:dyDescent="0.2">
      <c r="A99" t="str">
        <f t="shared" si="2"/>
        <v>10071,1</v>
      </c>
      <c r="B99" s="14">
        <v>10071</v>
      </c>
      <c r="C99"/>
      <c r="D99" s="10">
        <v>1</v>
      </c>
      <c r="E99" s="10">
        <v>1</v>
      </c>
      <c r="K99" s="10" t="s">
        <v>256</v>
      </c>
      <c r="L99" s="10">
        <v>3</v>
      </c>
      <c r="O99" s="10" t="s">
        <v>257</v>
      </c>
      <c r="P99" s="24" t="e">
        <v>#REF!</v>
      </c>
      <c r="Q99" s="10" t="s">
        <v>257</v>
      </c>
      <c r="R99" s="24" t="s">
        <v>308</v>
      </c>
      <c r="S99" s="10" t="s">
        <v>259</v>
      </c>
      <c r="T99" s="27"/>
      <c r="U99" s="27"/>
    </row>
    <row r="100" spans="1:21" s="10" customFormat="1" x14ac:dyDescent="0.2">
      <c r="A100" t="str">
        <f t="shared" si="2"/>
        <v>10072,1</v>
      </c>
      <c r="B100" s="14">
        <v>10072</v>
      </c>
      <c r="C100"/>
      <c r="D100" s="10">
        <v>1</v>
      </c>
      <c r="E100" s="10">
        <v>1</v>
      </c>
      <c r="G100" s="10">
        <v>80</v>
      </c>
      <c r="H100" s="10">
        <v>80</v>
      </c>
      <c r="K100" s="10" t="s">
        <v>309</v>
      </c>
      <c r="L100" s="10">
        <v>3</v>
      </c>
      <c r="O100" s="10" t="s">
        <v>310</v>
      </c>
      <c r="P100" s="24" t="e">
        <v>#REF!</v>
      </c>
      <c r="Q100" s="10" t="s">
        <v>310</v>
      </c>
      <c r="R100" s="24" t="s">
        <v>311</v>
      </c>
      <c r="S100" s="10" t="s">
        <v>312</v>
      </c>
      <c r="T100" s="27"/>
      <c r="U100" s="27"/>
    </row>
    <row r="101" spans="1:21" s="10" customFormat="1" x14ac:dyDescent="0.2">
      <c r="A101" t="str">
        <f t="shared" si="2"/>
        <v>10073,1</v>
      </c>
      <c r="B101" s="14">
        <v>10073</v>
      </c>
      <c r="C101"/>
      <c r="D101" s="10">
        <v>1</v>
      </c>
      <c r="E101" s="10">
        <v>11</v>
      </c>
      <c r="L101" s="10">
        <v>3</v>
      </c>
      <c r="M101" s="10" t="s">
        <v>268</v>
      </c>
      <c r="O101" s="10" t="s">
        <v>133</v>
      </c>
      <c r="P101" s="24"/>
      <c r="Q101" s="10" t="s">
        <v>133</v>
      </c>
      <c r="R101" s="24" t="s">
        <v>313</v>
      </c>
      <c r="S101" s="10" t="s">
        <v>270</v>
      </c>
      <c r="T101" s="27"/>
      <c r="U101" s="27"/>
    </row>
    <row r="102" spans="1:21" s="10" customFormat="1" x14ac:dyDescent="0.2">
      <c r="A102" t="str">
        <f t="shared" si="2"/>
        <v>10081,1</v>
      </c>
      <c r="B102" s="14">
        <v>10081</v>
      </c>
      <c r="C102"/>
      <c r="D102" s="10">
        <v>1</v>
      </c>
      <c r="E102" s="10">
        <v>1</v>
      </c>
      <c r="K102" s="10" t="s">
        <v>256</v>
      </c>
      <c r="L102" s="10">
        <v>3</v>
      </c>
      <c r="O102" s="10" t="s">
        <v>257</v>
      </c>
      <c r="P102" s="24" t="e">
        <v>#REF!</v>
      </c>
      <c r="Q102" s="10" t="s">
        <v>257</v>
      </c>
      <c r="R102" s="24" t="s">
        <v>314</v>
      </c>
      <c r="S102" s="10" t="s">
        <v>259</v>
      </c>
      <c r="T102" s="27"/>
      <c r="U102" s="27"/>
    </row>
    <row r="103" spans="1:21" s="10" customFormat="1" x14ac:dyDescent="0.2">
      <c r="A103" t="str">
        <f t="shared" si="2"/>
        <v>10082,1</v>
      </c>
      <c r="B103" s="14">
        <v>10082</v>
      </c>
      <c r="C103"/>
      <c r="D103" s="10">
        <v>1</v>
      </c>
      <c r="E103" s="10">
        <v>1</v>
      </c>
      <c r="G103" s="10">
        <v>80</v>
      </c>
      <c r="H103" s="10">
        <v>80</v>
      </c>
      <c r="K103" s="15" t="s">
        <v>315</v>
      </c>
      <c r="L103" s="10">
        <v>3</v>
      </c>
      <c r="O103" s="15" t="s">
        <v>316</v>
      </c>
      <c r="P103" s="24" t="e">
        <v>#REF!</v>
      </c>
      <c r="Q103" s="15" t="s">
        <v>316</v>
      </c>
      <c r="R103" s="24" t="s">
        <v>317</v>
      </c>
      <c r="S103" s="10" t="s">
        <v>318</v>
      </c>
      <c r="T103" s="27"/>
      <c r="U103" s="27"/>
    </row>
    <row r="104" spans="1:21" s="10" customFormat="1" x14ac:dyDescent="0.2">
      <c r="A104" t="str">
        <f t="shared" si="2"/>
        <v>10082,2</v>
      </c>
      <c r="B104" s="14">
        <v>10082</v>
      </c>
      <c r="C104"/>
      <c r="D104" s="10">
        <v>2</v>
      </c>
      <c r="E104" s="10">
        <v>11</v>
      </c>
      <c r="G104" s="10">
        <v>80</v>
      </c>
      <c r="H104" s="10">
        <v>80</v>
      </c>
      <c r="K104" s="15" t="s">
        <v>319</v>
      </c>
      <c r="L104" s="10">
        <v>3</v>
      </c>
      <c r="O104" s="15" t="s">
        <v>320</v>
      </c>
      <c r="P104" s="24" t="e">
        <v>#REF!</v>
      </c>
      <c r="Q104" s="15" t="s">
        <v>320</v>
      </c>
      <c r="R104" s="24" t="s">
        <v>321</v>
      </c>
      <c r="S104" s="10" t="s">
        <v>322</v>
      </c>
      <c r="T104" s="27"/>
      <c r="U104" s="27"/>
    </row>
    <row r="105" spans="1:21" s="10" customFormat="1" x14ac:dyDescent="0.2">
      <c r="A105" t="str">
        <f t="shared" si="2"/>
        <v>10082,3</v>
      </c>
      <c r="B105" s="14">
        <v>10082</v>
      </c>
      <c r="C105"/>
      <c r="D105" s="10">
        <v>3</v>
      </c>
      <c r="E105" s="10">
        <v>21</v>
      </c>
      <c r="G105" s="10">
        <v>80</v>
      </c>
      <c r="H105" s="10">
        <v>80</v>
      </c>
      <c r="K105" s="15" t="s">
        <v>323</v>
      </c>
      <c r="L105" s="10">
        <v>3</v>
      </c>
      <c r="O105" s="10" t="s">
        <v>266</v>
      </c>
      <c r="P105" s="24" t="e">
        <v>#REF!</v>
      </c>
      <c r="Q105" s="10" t="s">
        <v>266</v>
      </c>
      <c r="R105" s="24" t="s">
        <v>324</v>
      </c>
      <c r="S105" s="10" t="s">
        <v>325</v>
      </c>
      <c r="T105" s="27"/>
      <c r="U105" s="27"/>
    </row>
    <row r="106" spans="1:21" s="10" customFormat="1" x14ac:dyDescent="0.2">
      <c r="A106" t="str">
        <f t="shared" si="2"/>
        <v>10091,1</v>
      </c>
      <c r="B106" s="14">
        <v>10091</v>
      </c>
      <c r="C106"/>
      <c r="D106" s="10">
        <v>1</v>
      </c>
      <c r="E106" s="10">
        <v>1</v>
      </c>
      <c r="K106" s="10" t="s">
        <v>256</v>
      </c>
      <c r="L106" s="10">
        <v>3</v>
      </c>
      <c r="O106" s="10" t="s">
        <v>257</v>
      </c>
      <c r="P106" s="24" t="e">
        <v>#REF!</v>
      </c>
      <c r="Q106" s="10" t="s">
        <v>257</v>
      </c>
      <c r="R106" s="24" t="s">
        <v>326</v>
      </c>
      <c r="S106" s="10" t="s">
        <v>259</v>
      </c>
      <c r="T106" s="27"/>
      <c r="U106" s="27"/>
    </row>
    <row r="107" spans="1:21" s="10" customFormat="1" x14ac:dyDescent="0.2">
      <c r="A107" t="str">
        <f t="shared" si="2"/>
        <v>10092,1</v>
      </c>
      <c r="B107" s="14">
        <v>10092</v>
      </c>
      <c r="C107"/>
      <c r="D107" s="10">
        <v>1</v>
      </c>
      <c r="E107" s="10">
        <v>1</v>
      </c>
      <c r="G107" s="10">
        <v>0</v>
      </c>
      <c r="H107" s="10">
        <v>0</v>
      </c>
      <c r="L107" s="10">
        <v>3</v>
      </c>
      <c r="M107" s="10" t="s">
        <v>327</v>
      </c>
      <c r="O107" s="10" t="s">
        <v>328</v>
      </c>
      <c r="P107" s="24" t="e">
        <v>#REF!</v>
      </c>
      <c r="Q107" s="10" t="s">
        <v>328</v>
      </c>
      <c r="R107" s="24" t="s">
        <v>329</v>
      </c>
      <c r="S107" s="10" t="s">
        <v>330</v>
      </c>
      <c r="T107" s="27"/>
      <c r="U107" s="27"/>
    </row>
    <row r="108" spans="1:21" s="10" customFormat="1" x14ac:dyDescent="0.2">
      <c r="A108" t="str">
        <f t="shared" si="2"/>
        <v>10092,2</v>
      </c>
      <c r="B108" s="14">
        <v>10092</v>
      </c>
      <c r="C108"/>
      <c r="D108" s="10">
        <v>2</v>
      </c>
      <c r="E108" s="10">
        <v>11</v>
      </c>
      <c r="G108" s="10">
        <v>0</v>
      </c>
      <c r="H108" s="10">
        <v>0</v>
      </c>
      <c r="L108" s="10">
        <v>3</v>
      </c>
      <c r="M108" s="10" t="s">
        <v>327</v>
      </c>
      <c r="O108" s="10" t="s">
        <v>331</v>
      </c>
      <c r="P108" s="24" t="e">
        <v>#REF!</v>
      </c>
      <c r="Q108" s="10" t="s">
        <v>331</v>
      </c>
      <c r="R108" s="24" t="s">
        <v>332</v>
      </c>
      <c r="S108" s="10" t="s">
        <v>333</v>
      </c>
      <c r="T108" s="27"/>
      <c r="U108" s="27"/>
    </row>
    <row r="109" spans="1:21" s="10" customFormat="1" x14ac:dyDescent="0.2">
      <c r="A109" t="str">
        <f t="shared" si="2"/>
        <v>10092,3</v>
      </c>
      <c r="B109" s="14">
        <v>10092</v>
      </c>
      <c r="C109"/>
      <c r="D109" s="10">
        <v>3</v>
      </c>
      <c r="E109" s="10">
        <v>21</v>
      </c>
      <c r="G109" s="10">
        <v>0</v>
      </c>
      <c r="H109" s="10">
        <v>0</v>
      </c>
      <c r="L109" s="10">
        <v>3</v>
      </c>
      <c r="M109" s="10" t="s">
        <v>327</v>
      </c>
      <c r="O109" s="10" t="s">
        <v>334</v>
      </c>
      <c r="P109" s="24" t="e">
        <v>#REF!</v>
      </c>
      <c r="Q109" s="10" t="s">
        <v>334</v>
      </c>
      <c r="R109" s="24" t="s">
        <v>335</v>
      </c>
      <c r="S109" s="10" t="s">
        <v>336</v>
      </c>
      <c r="T109" s="27"/>
      <c r="U109" s="27"/>
    </row>
    <row r="110" spans="1:21" s="10" customFormat="1" x14ac:dyDescent="0.2">
      <c r="A110" t="str">
        <f t="shared" ref="A110" si="3">B110&amp;","&amp;D110</f>
        <v>10093,1</v>
      </c>
      <c r="B110" s="14">
        <v>10093</v>
      </c>
      <c r="C110"/>
      <c r="D110" s="10">
        <v>1</v>
      </c>
      <c r="E110" s="10">
        <v>1</v>
      </c>
      <c r="G110" s="10">
        <v>0</v>
      </c>
      <c r="H110" s="10">
        <v>0</v>
      </c>
      <c r="L110" s="10">
        <v>3</v>
      </c>
      <c r="M110" s="10" t="s">
        <v>337</v>
      </c>
      <c r="O110" s="10" t="s">
        <v>328</v>
      </c>
      <c r="P110" s="24" t="e">
        <v>#REF!</v>
      </c>
      <c r="Q110" s="10" t="s">
        <v>328</v>
      </c>
      <c r="R110" s="24" t="s">
        <v>329</v>
      </c>
      <c r="S110" s="10" t="s">
        <v>330</v>
      </c>
      <c r="T110" s="27"/>
      <c r="U110" s="27"/>
    </row>
    <row r="111" spans="1:21" s="10" customFormat="1" x14ac:dyDescent="0.2">
      <c r="A111" t="str">
        <f t="shared" ref="A111" si="4">B111&amp;","&amp;D111</f>
        <v>10094,1</v>
      </c>
      <c r="B111" s="14">
        <v>10094</v>
      </c>
      <c r="C111"/>
      <c r="D111" s="10">
        <v>1</v>
      </c>
      <c r="E111" s="10">
        <v>1</v>
      </c>
      <c r="G111" s="10">
        <v>0</v>
      </c>
      <c r="H111" s="10">
        <v>0</v>
      </c>
      <c r="L111" s="10">
        <v>3</v>
      </c>
      <c r="M111" s="10" t="s">
        <v>338</v>
      </c>
      <c r="O111" s="10" t="s">
        <v>328</v>
      </c>
      <c r="P111" s="24" t="e">
        <v>#REF!</v>
      </c>
      <c r="Q111" s="10" t="s">
        <v>328</v>
      </c>
      <c r="R111" s="24" t="s">
        <v>329</v>
      </c>
      <c r="S111" s="10" t="s">
        <v>330</v>
      </c>
      <c r="T111" s="27"/>
      <c r="U111" s="27"/>
    </row>
    <row r="112" spans="1:21" s="10" customFormat="1" x14ac:dyDescent="0.2">
      <c r="A112" t="str">
        <f t="shared" si="2"/>
        <v>10101,1</v>
      </c>
      <c r="B112" s="14">
        <v>10101</v>
      </c>
      <c r="C112"/>
      <c r="D112" s="10">
        <v>1</v>
      </c>
      <c r="E112" s="10">
        <v>1</v>
      </c>
      <c r="K112" s="10" t="s">
        <v>256</v>
      </c>
      <c r="L112" s="10">
        <v>3</v>
      </c>
      <c r="O112" s="10" t="s">
        <v>257</v>
      </c>
      <c r="P112" s="24" t="e">
        <v>#REF!</v>
      </c>
      <c r="Q112" s="10" t="s">
        <v>257</v>
      </c>
      <c r="R112" s="24" t="s">
        <v>339</v>
      </c>
      <c r="S112" s="10" t="s">
        <v>259</v>
      </c>
      <c r="T112" s="27"/>
      <c r="U112" s="27"/>
    </row>
    <row r="113" spans="1:21" s="10" customFormat="1" x14ac:dyDescent="0.2">
      <c r="A113" t="str">
        <f t="shared" si="2"/>
        <v>10102,1</v>
      </c>
      <c r="B113" s="14">
        <v>10102</v>
      </c>
      <c r="C113"/>
      <c r="D113" s="10">
        <v>1</v>
      </c>
      <c r="E113" s="27">
        <v>1</v>
      </c>
      <c r="G113" s="10">
        <v>80</v>
      </c>
      <c r="H113" s="10">
        <v>80</v>
      </c>
      <c r="K113" s="10" t="s">
        <v>340</v>
      </c>
      <c r="L113" s="10">
        <v>3</v>
      </c>
      <c r="O113" s="10" t="s">
        <v>341</v>
      </c>
      <c r="P113" s="24" t="e">
        <v>#REF!</v>
      </c>
      <c r="Q113" s="10" t="s">
        <v>341</v>
      </c>
      <c r="R113" s="24" t="s">
        <v>342</v>
      </c>
      <c r="S113" s="10" t="s">
        <v>343</v>
      </c>
      <c r="T113" s="27"/>
      <c r="U113" s="27"/>
    </row>
    <row r="114" spans="1:21" s="10" customFormat="1" x14ac:dyDescent="0.2">
      <c r="A114" t="str">
        <f t="shared" si="2"/>
        <v>10102,2</v>
      </c>
      <c r="B114" s="14">
        <v>10102</v>
      </c>
      <c r="C114"/>
      <c r="D114" s="10">
        <v>2</v>
      </c>
      <c r="E114" s="27">
        <v>51</v>
      </c>
      <c r="G114" s="10">
        <v>80</v>
      </c>
      <c r="H114" s="10">
        <v>80</v>
      </c>
      <c r="K114" s="10" t="s">
        <v>344</v>
      </c>
      <c r="L114" s="10">
        <v>3</v>
      </c>
      <c r="O114" s="10" t="s">
        <v>345</v>
      </c>
      <c r="P114" s="24" t="e">
        <v>#REF!</v>
      </c>
      <c r="Q114" s="10" t="s">
        <v>345</v>
      </c>
      <c r="R114" s="24" t="s">
        <v>346</v>
      </c>
      <c r="S114" s="10" t="s">
        <v>347</v>
      </c>
      <c r="T114" s="27"/>
      <c r="U114" s="27"/>
    </row>
    <row r="115" spans="1:21" s="10" customFormat="1" x14ac:dyDescent="0.2">
      <c r="A115" t="str">
        <f t="shared" si="2"/>
        <v>10102,3</v>
      </c>
      <c r="B115" s="14">
        <v>10102</v>
      </c>
      <c r="C115"/>
      <c r="D115" s="10">
        <v>3</v>
      </c>
      <c r="E115" s="27">
        <v>101</v>
      </c>
      <c r="G115" s="10">
        <v>80</v>
      </c>
      <c r="H115" s="10">
        <v>80</v>
      </c>
      <c r="K115" s="10" t="s">
        <v>348</v>
      </c>
      <c r="L115" s="10">
        <v>3</v>
      </c>
      <c r="O115" s="10" t="s">
        <v>331</v>
      </c>
      <c r="P115" s="24" t="e">
        <v>#REF!</v>
      </c>
      <c r="Q115" s="10" t="s">
        <v>331</v>
      </c>
      <c r="R115" s="24" t="s">
        <v>349</v>
      </c>
      <c r="S115" s="10" t="s">
        <v>350</v>
      </c>
      <c r="T115" s="27"/>
      <c r="U115" s="27"/>
    </row>
    <row r="116" spans="1:21" s="10" customFormat="1" x14ac:dyDescent="0.2">
      <c r="A116" t="str">
        <f t="shared" si="2"/>
        <v>10103,1</v>
      </c>
      <c r="B116" s="14">
        <v>10103</v>
      </c>
      <c r="C116"/>
      <c r="D116" s="10">
        <v>1</v>
      </c>
      <c r="E116" s="27">
        <v>11</v>
      </c>
      <c r="L116" s="10">
        <v>3</v>
      </c>
      <c r="M116" s="10" t="s">
        <v>351</v>
      </c>
      <c r="O116" s="10" t="s">
        <v>345</v>
      </c>
      <c r="P116" s="24" t="e">
        <v>#REF!</v>
      </c>
      <c r="Q116" s="10" t="s">
        <v>345</v>
      </c>
      <c r="R116" s="24" t="s">
        <v>352</v>
      </c>
      <c r="S116" s="10" t="s">
        <v>277</v>
      </c>
      <c r="T116" s="27"/>
      <c r="U116" s="27"/>
    </row>
    <row r="117" spans="1:21" s="10" customFormat="1" x14ac:dyDescent="0.2">
      <c r="A117" t="str">
        <f t="shared" si="2"/>
        <v>10103,2</v>
      </c>
      <c r="B117" s="14">
        <v>10103</v>
      </c>
      <c r="C117"/>
      <c r="D117" s="10">
        <v>2</v>
      </c>
      <c r="E117" s="27">
        <v>121</v>
      </c>
      <c r="L117" s="10">
        <v>3</v>
      </c>
      <c r="M117" s="10" t="s">
        <v>353</v>
      </c>
      <c r="O117" s="10" t="s">
        <v>354</v>
      </c>
      <c r="P117" s="24" t="e">
        <v>#REF!</v>
      </c>
      <c r="Q117" s="10" t="s">
        <v>354</v>
      </c>
      <c r="R117" s="24" t="s">
        <v>355</v>
      </c>
      <c r="S117" s="10" t="s">
        <v>356</v>
      </c>
      <c r="T117" s="27"/>
      <c r="U117" s="27"/>
    </row>
    <row r="118" spans="1:21" s="10" customFormat="1" x14ac:dyDescent="0.2">
      <c r="A118" t="str">
        <f t="shared" si="2"/>
        <v>10104,1</v>
      </c>
      <c r="B118" s="14">
        <v>10104</v>
      </c>
      <c r="C118"/>
      <c r="D118" s="10">
        <v>1</v>
      </c>
      <c r="E118" s="27">
        <v>31</v>
      </c>
      <c r="L118" s="10">
        <v>3</v>
      </c>
      <c r="M118" s="10" t="s">
        <v>357</v>
      </c>
      <c r="O118" s="10" t="s">
        <v>358</v>
      </c>
      <c r="P118" s="24" t="e">
        <v>#REF!</v>
      </c>
      <c r="Q118" s="10" t="s">
        <v>358</v>
      </c>
      <c r="R118" s="24" t="s">
        <v>359</v>
      </c>
      <c r="S118" s="10" t="s">
        <v>360</v>
      </c>
      <c r="T118" s="27"/>
      <c r="U118" s="27"/>
    </row>
    <row r="119" spans="1:21" s="10" customFormat="1" x14ac:dyDescent="0.2">
      <c r="A119" t="str">
        <f t="shared" si="2"/>
        <v>10104,2</v>
      </c>
      <c r="B119" s="14">
        <v>10104</v>
      </c>
      <c r="C119"/>
      <c r="D119" s="10">
        <v>2</v>
      </c>
      <c r="E119" s="27">
        <v>81</v>
      </c>
      <c r="L119" s="10">
        <v>3</v>
      </c>
      <c r="M119" s="10" t="s">
        <v>361</v>
      </c>
      <c r="O119" s="10" t="s">
        <v>362</v>
      </c>
      <c r="P119" s="24" t="e">
        <v>#REF!</v>
      </c>
      <c r="Q119" s="10" t="s">
        <v>362</v>
      </c>
      <c r="R119" s="24" t="s">
        <v>363</v>
      </c>
      <c r="S119" s="10" t="s">
        <v>364</v>
      </c>
      <c r="T119" s="27"/>
      <c r="U119" s="27"/>
    </row>
    <row r="120" spans="1:21" s="10" customFormat="1" x14ac:dyDescent="0.2">
      <c r="A120" t="str">
        <f t="shared" si="2"/>
        <v>10104,3</v>
      </c>
      <c r="B120" s="14">
        <v>10104</v>
      </c>
      <c r="C120"/>
      <c r="D120" s="10">
        <v>3</v>
      </c>
      <c r="E120" s="27">
        <v>141</v>
      </c>
      <c r="L120" s="10">
        <v>3</v>
      </c>
      <c r="M120" s="10" t="s">
        <v>365</v>
      </c>
      <c r="O120" s="10" t="s">
        <v>366</v>
      </c>
      <c r="P120" s="24" t="e">
        <v>#REF!</v>
      </c>
      <c r="Q120" s="10" t="s">
        <v>366</v>
      </c>
      <c r="R120" s="24" t="s">
        <v>367</v>
      </c>
      <c r="S120" s="10" t="s">
        <v>368</v>
      </c>
      <c r="T120" s="27"/>
      <c r="U120" s="27"/>
    </row>
    <row r="121" spans="1:21" s="10" customFormat="1" x14ac:dyDescent="0.2">
      <c r="A121" t="str">
        <f t="shared" si="2"/>
        <v>10111,1</v>
      </c>
      <c r="B121" s="14">
        <v>10111</v>
      </c>
      <c r="C121"/>
      <c r="D121" s="10">
        <v>1</v>
      </c>
      <c r="E121" s="10">
        <v>1</v>
      </c>
      <c r="K121" s="10" t="s">
        <v>256</v>
      </c>
      <c r="L121" s="10">
        <v>3</v>
      </c>
      <c r="O121" s="10" t="s">
        <v>257</v>
      </c>
      <c r="P121" s="24" t="e">
        <v>#REF!</v>
      </c>
      <c r="Q121" s="10" t="s">
        <v>257</v>
      </c>
      <c r="R121" s="24" t="s">
        <v>369</v>
      </c>
      <c r="S121" s="10" t="s">
        <v>259</v>
      </c>
      <c r="T121" s="27"/>
      <c r="U121" s="27"/>
    </row>
    <row r="122" spans="1:21" s="10" customFormat="1" x14ac:dyDescent="0.2">
      <c r="A122" t="str">
        <f t="shared" si="2"/>
        <v>10112,1</v>
      </c>
      <c r="B122" s="14">
        <v>10112</v>
      </c>
      <c r="C122"/>
      <c r="D122" s="10">
        <v>1</v>
      </c>
      <c r="E122" s="27">
        <v>1</v>
      </c>
      <c r="G122" s="10">
        <v>80</v>
      </c>
      <c r="H122" s="10">
        <v>80</v>
      </c>
      <c r="K122" s="10" t="s">
        <v>370</v>
      </c>
      <c r="L122" s="10">
        <v>3</v>
      </c>
      <c r="O122" s="10" t="s">
        <v>371</v>
      </c>
      <c r="P122" s="24" t="e">
        <v>#REF!</v>
      </c>
      <c r="Q122" s="10" t="s">
        <v>371</v>
      </c>
      <c r="R122" s="24" t="s">
        <v>372</v>
      </c>
      <c r="S122" s="10" t="s">
        <v>373</v>
      </c>
      <c r="T122" s="27"/>
      <c r="U122" s="27"/>
    </row>
    <row r="123" spans="1:21" s="10" customFormat="1" x14ac:dyDescent="0.2">
      <c r="A123" t="str">
        <f t="shared" si="2"/>
        <v>10112,2</v>
      </c>
      <c r="B123" s="14">
        <v>10112</v>
      </c>
      <c r="C123"/>
      <c r="D123" s="10">
        <v>2</v>
      </c>
      <c r="E123" s="27">
        <v>51</v>
      </c>
      <c r="G123" s="10">
        <v>80</v>
      </c>
      <c r="H123" s="10">
        <v>80</v>
      </c>
      <c r="K123" s="10" t="s">
        <v>374</v>
      </c>
      <c r="L123" s="10">
        <v>3</v>
      </c>
      <c r="O123" s="10" t="s">
        <v>375</v>
      </c>
      <c r="P123" s="24" t="e">
        <v>#REF!</v>
      </c>
      <c r="Q123" s="10" t="s">
        <v>375</v>
      </c>
      <c r="R123" s="24" t="s">
        <v>376</v>
      </c>
      <c r="S123" s="10" t="s">
        <v>377</v>
      </c>
      <c r="T123" s="27"/>
      <c r="U123" s="27"/>
    </row>
    <row r="124" spans="1:21" s="10" customFormat="1" x14ac:dyDescent="0.2">
      <c r="A124" t="str">
        <f t="shared" si="2"/>
        <v>10112,3</v>
      </c>
      <c r="B124" s="14">
        <v>10112</v>
      </c>
      <c r="C124"/>
      <c r="D124" s="10">
        <v>3</v>
      </c>
      <c r="E124" s="27">
        <v>101</v>
      </c>
      <c r="G124" s="10">
        <v>80</v>
      </c>
      <c r="H124" s="10">
        <v>80</v>
      </c>
      <c r="K124" s="10" t="s">
        <v>378</v>
      </c>
      <c r="L124" s="10">
        <v>3</v>
      </c>
      <c r="O124" s="10" t="s">
        <v>133</v>
      </c>
      <c r="P124" s="24" t="e">
        <v>#REF!</v>
      </c>
      <c r="Q124" s="10" t="s">
        <v>133</v>
      </c>
      <c r="R124" s="24" t="s">
        <v>379</v>
      </c>
      <c r="S124" s="10" t="s">
        <v>380</v>
      </c>
      <c r="T124" s="27"/>
      <c r="U124" s="27"/>
    </row>
    <row r="125" spans="1:21" s="10" customFormat="1" x14ac:dyDescent="0.2">
      <c r="A125" t="str">
        <f t="shared" si="2"/>
        <v>10113,1</v>
      </c>
      <c r="B125" s="14">
        <v>10113</v>
      </c>
      <c r="C125"/>
      <c r="D125" s="10">
        <v>1</v>
      </c>
      <c r="E125" s="27">
        <v>11</v>
      </c>
      <c r="L125" s="10">
        <v>3</v>
      </c>
      <c r="M125" s="10" t="s">
        <v>351</v>
      </c>
      <c r="O125" s="10" t="s">
        <v>345</v>
      </c>
      <c r="P125" s="24" t="e">
        <v>#REF!</v>
      </c>
      <c r="Q125" s="10" t="s">
        <v>345</v>
      </c>
      <c r="R125" s="24" t="s">
        <v>381</v>
      </c>
      <c r="S125" s="10" t="s">
        <v>277</v>
      </c>
      <c r="T125" s="27"/>
      <c r="U125" s="27"/>
    </row>
    <row r="126" spans="1:21" s="10" customFormat="1" x14ac:dyDescent="0.2">
      <c r="A126" t="str">
        <f t="shared" si="2"/>
        <v>10113,2</v>
      </c>
      <c r="B126" s="14">
        <v>10113</v>
      </c>
      <c r="C126"/>
      <c r="D126" s="10">
        <v>2</v>
      </c>
      <c r="E126" s="27">
        <v>121</v>
      </c>
      <c r="L126" s="10">
        <v>3</v>
      </c>
      <c r="M126" s="10" t="s">
        <v>353</v>
      </c>
      <c r="O126" s="10" t="s">
        <v>354</v>
      </c>
      <c r="P126" s="24" t="e">
        <v>#REF!</v>
      </c>
      <c r="Q126" s="10" t="s">
        <v>354</v>
      </c>
      <c r="R126" s="24" t="s">
        <v>382</v>
      </c>
      <c r="S126" s="10" t="s">
        <v>356</v>
      </c>
      <c r="T126" s="27"/>
      <c r="U126" s="27"/>
    </row>
    <row r="127" spans="1:21" s="10" customFormat="1" x14ac:dyDescent="0.2">
      <c r="A127" t="str">
        <f t="shared" si="2"/>
        <v>10114,1</v>
      </c>
      <c r="B127" s="14">
        <v>10114</v>
      </c>
      <c r="C127"/>
      <c r="D127" s="10">
        <v>1</v>
      </c>
      <c r="E127" s="27">
        <v>31</v>
      </c>
      <c r="L127" s="10">
        <v>3</v>
      </c>
      <c r="M127" s="10" t="s">
        <v>383</v>
      </c>
      <c r="O127" s="10" t="s">
        <v>354</v>
      </c>
      <c r="P127" s="24" t="e">
        <v>#REF!</v>
      </c>
      <c r="Q127" s="10" t="s">
        <v>354</v>
      </c>
      <c r="R127" s="24" t="s">
        <v>384</v>
      </c>
      <c r="S127" s="10" t="s">
        <v>385</v>
      </c>
      <c r="T127" s="27"/>
      <c r="U127" s="27"/>
    </row>
    <row r="128" spans="1:21" s="10" customFormat="1" x14ac:dyDescent="0.2">
      <c r="A128" t="str">
        <f t="shared" si="2"/>
        <v>10114,2</v>
      </c>
      <c r="B128" s="14">
        <v>10114</v>
      </c>
      <c r="C128"/>
      <c r="D128" s="10">
        <v>2</v>
      </c>
      <c r="E128" s="27">
        <v>81</v>
      </c>
      <c r="L128" s="10">
        <v>3</v>
      </c>
      <c r="M128" s="10" t="s">
        <v>386</v>
      </c>
      <c r="O128" s="10" t="s">
        <v>387</v>
      </c>
      <c r="P128" s="24" t="e">
        <v>#REF!</v>
      </c>
      <c r="Q128" s="10" t="s">
        <v>387</v>
      </c>
      <c r="R128" s="24" t="s">
        <v>388</v>
      </c>
      <c r="S128" s="10" t="s">
        <v>389</v>
      </c>
      <c r="T128" s="27"/>
      <c r="U128" s="27"/>
    </row>
    <row r="129" spans="1:21" s="10" customFormat="1" x14ac:dyDescent="0.2">
      <c r="A129" t="str">
        <f t="shared" si="2"/>
        <v>10114,3</v>
      </c>
      <c r="B129" s="14">
        <v>10114</v>
      </c>
      <c r="C129"/>
      <c r="D129" s="10">
        <v>3</v>
      </c>
      <c r="E129" s="27">
        <v>141</v>
      </c>
      <c r="L129" s="10">
        <v>3</v>
      </c>
      <c r="M129" s="10" t="s">
        <v>390</v>
      </c>
      <c r="O129" s="10" t="s">
        <v>391</v>
      </c>
      <c r="P129" s="24" t="e">
        <v>#REF!</v>
      </c>
      <c r="Q129" s="10" t="s">
        <v>391</v>
      </c>
      <c r="R129" s="24" t="s">
        <v>392</v>
      </c>
      <c r="S129" s="10" t="s">
        <v>393</v>
      </c>
      <c r="T129" s="27"/>
      <c r="U129" s="27"/>
    </row>
    <row r="130" spans="1:21" s="10" customFormat="1" x14ac:dyDescent="0.2">
      <c r="A130" t="str">
        <f t="shared" si="2"/>
        <v>10121,1</v>
      </c>
      <c r="B130" s="14">
        <v>10121</v>
      </c>
      <c r="C130"/>
      <c r="D130" s="10">
        <v>1</v>
      </c>
      <c r="E130" s="10">
        <v>1</v>
      </c>
      <c r="K130" s="10" t="s">
        <v>256</v>
      </c>
      <c r="L130" s="10">
        <v>3</v>
      </c>
      <c r="O130" s="10" t="s">
        <v>257</v>
      </c>
      <c r="P130" s="24" t="e">
        <v>#REF!</v>
      </c>
      <c r="Q130" s="10" t="s">
        <v>257</v>
      </c>
      <c r="R130" s="24" t="s">
        <v>394</v>
      </c>
      <c r="S130" s="10" t="s">
        <v>259</v>
      </c>
      <c r="T130" s="27"/>
      <c r="U130" s="27"/>
    </row>
    <row r="131" spans="1:21" s="10" customFormat="1" x14ac:dyDescent="0.2">
      <c r="A131" t="str">
        <f t="shared" si="2"/>
        <v>10122,1</v>
      </c>
      <c r="B131" s="14">
        <v>10122</v>
      </c>
      <c r="C131"/>
      <c r="D131" s="10">
        <v>1</v>
      </c>
      <c r="E131" s="27">
        <v>1</v>
      </c>
      <c r="G131" s="10">
        <v>80</v>
      </c>
      <c r="H131" s="10">
        <v>80</v>
      </c>
      <c r="K131" s="10" t="s">
        <v>395</v>
      </c>
      <c r="L131" s="10">
        <v>3</v>
      </c>
      <c r="O131" s="10" t="s">
        <v>396</v>
      </c>
      <c r="P131" s="24" t="e">
        <v>#REF!</v>
      </c>
      <c r="Q131" s="10" t="s">
        <v>396</v>
      </c>
      <c r="R131" s="24" t="s">
        <v>397</v>
      </c>
      <c r="S131" s="10" t="s">
        <v>398</v>
      </c>
      <c r="T131" s="27"/>
      <c r="U131" s="27"/>
    </row>
    <row r="132" spans="1:21" s="10" customFormat="1" x14ac:dyDescent="0.2">
      <c r="A132" t="str">
        <f t="shared" si="2"/>
        <v>10122,2</v>
      </c>
      <c r="B132" s="14">
        <v>10122</v>
      </c>
      <c r="C132"/>
      <c r="D132" s="10">
        <v>2</v>
      </c>
      <c r="E132" s="27">
        <v>51</v>
      </c>
      <c r="G132" s="10">
        <v>80</v>
      </c>
      <c r="H132" s="10">
        <v>80</v>
      </c>
      <c r="K132" s="10" t="s">
        <v>399</v>
      </c>
      <c r="L132" s="10">
        <v>3</v>
      </c>
      <c r="O132" s="10" t="s">
        <v>400</v>
      </c>
      <c r="P132" s="24" t="e">
        <v>#REF!</v>
      </c>
      <c r="Q132" s="10" t="s">
        <v>400</v>
      </c>
      <c r="R132" s="24" t="s">
        <v>401</v>
      </c>
      <c r="S132" s="10" t="s">
        <v>402</v>
      </c>
      <c r="T132" s="27"/>
      <c r="U132" s="27"/>
    </row>
    <row r="133" spans="1:21" s="10" customFormat="1" x14ac:dyDescent="0.2">
      <c r="A133" t="str">
        <f t="shared" si="2"/>
        <v>10122,3</v>
      </c>
      <c r="B133" s="14">
        <v>10122</v>
      </c>
      <c r="C133"/>
      <c r="D133" s="10">
        <v>3</v>
      </c>
      <c r="E133" s="27">
        <v>101</v>
      </c>
      <c r="G133" s="10">
        <v>80</v>
      </c>
      <c r="H133" s="10">
        <v>80</v>
      </c>
      <c r="K133" s="10" t="s">
        <v>403</v>
      </c>
      <c r="L133" s="10">
        <v>3</v>
      </c>
      <c r="O133" s="10" t="s">
        <v>404</v>
      </c>
      <c r="P133" s="24" t="e">
        <v>#REF!</v>
      </c>
      <c r="Q133" s="10" t="s">
        <v>404</v>
      </c>
      <c r="R133" s="24" t="s">
        <v>405</v>
      </c>
      <c r="S133" s="10" t="s">
        <v>406</v>
      </c>
      <c r="T133" s="27"/>
      <c r="U133" s="27"/>
    </row>
    <row r="134" spans="1:21" s="10" customFormat="1" x14ac:dyDescent="0.2">
      <c r="A134" t="str">
        <f t="shared" si="2"/>
        <v>10123,1</v>
      </c>
      <c r="B134" s="14">
        <v>10123</v>
      </c>
      <c r="C134"/>
      <c r="D134" s="10">
        <v>1</v>
      </c>
      <c r="E134" s="27">
        <v>11</v>
      </c>
      <c r="L134" s="10">
        <v>3</v>
      </c>
      <c r="M134" s="10" t="s">
        <v>407</v>
      </c>
      <c r="O134" s="10" t="s">
        <v>345</v>
      </c>
      <c r="P134" s="24" t="e">
        <v>#REF!</v>
      </c>
      <c r="Q134" s="10" t="s">
        <v>345</v>
      </c>
      <c r="R134" s="24" t="s">
        <v>408</v>
      </c>
      <c r="S134" s="10" t="s">
        <v>270</v>
      </c>
      <c r="T134" s="27"/>
      <c r="U134" s="27"/>
    </row>
    <row r="135" spans="1:21" s="10" customFormat="1" x14ac:dyDescent="0.2">
      <c r="A135" t="str">
        <f t="shared" si="2"/>
        <v>10123,2</v>
      </c>
      <c r="B135" s="14">
        <v>10123</v>
      </c>
      <c r="C135"/>
      <c r="D135" s="10">
        <v>2</v>
      </c>
      <c r="E135" s="27">
        <v>121</v>
      </c>
      <c r="L135" s="10">
        <v>3</v>
      </c>
      <c r="M135" s="10" t="s">
        <v>409</v>
      </c>
      <c r="O135" s="10" t="s">
        <v>354</v>
      </c>
      <c r="P135" s="24" t="e">
        <v>#REF!</v>
      </c>
      <c r="Q135" s="10" t="s">
        <v>354</v>
      </c>
      <c r="R135" s="24" t="s">
        <v>410</v>
      </c>
      <c r="S135" s="10" t="s">
        <v>411</v>
      </c>
      <c r="T135" s="27"/>
      <c r="U135" s="27"/>
    </row>
    <row r="136" spans="1:21" s="10" customFormat="1" x14ac:dyDescent="0.2">
      <c r="A136" t="str">
        <f t="shared" si="2"/>
        <v>10124,1</v>
      </c>
      <c r="B136" s="14">
        <v>10124</v>
      </c>
      <c r="C136"/>
      <c r="D136" s="10">
        <v>1</v>
      </c>
      <c r="E136" s="27">
        <v>31</v>
      </c>
      <c r="L136" s="10">
        <v>3</v>
      </c>
      <c r="M136" s="10" t="s">
        <v>412</v>
      </c>
      <c r="O136" s="10" t="s">
        <v>345</v>
      </c>
      <c r="P136" s="24" t="e">
        <v>#REF!</v>
      </c>
      <c r="Q136" s="10" t="s">
        <v>345</v>
      </c>
      <c r="R136" s="24" t="s">
        <v>413</v>
      </c>
      <c r="S136" s="10" t="s">
        <v>414</v>
      </c>
      <c r="T136" s="27"/>
      <c r="U136" s="27"/>
    </row>
    <row r="137" spans="1:21" s="10" customFormat="1" x14ac:dyDescent="0.2">
      <c r="A137" t="str">
        <f t="shared" si="2"/>
        <v>10124,2</v>
      </c>
      <c r="B137" s="14">
        <v>10124</v>
      </c>
      <c r="C137"/>
      <c r="D137" s="10">
        <v>2</v>
      </c>
      <c r="E137" s="27">
        <v>81</v>
      </c>
      <c r="L137" s="10">
        <v>3</v>
      </c>
      <c r="M137" s="10" t="s">
        <v>415</v>
      </c>
      <c r="O137" s="10" t="s">
        <v>354</v>
      </c>
      <c r="P137" s="24" t="e">
        <v>#REF!</v>
      </c>
      <c r="Q137" s="10" t="s">
        <v>354</v>
      </c>
      <c r="R137" s="24" t="s">
        <v>416</v>
      </c>
      <c r="S137" s="10" t="s">
        <v>417</v>
      </c>
      <c r="T137" s="27"/>
      <c r="U137" s="27"/>
    </row>
    <row r="138" spans="1:21" s="10" customFormat="1" x14ac:dyDescent="0.2">
      <c r="A138" t="str">
        <f t="shared" si="2"/>
        <v>10124,3</v>
      </c>
      <c r="B138" s="14">
        <v>10124</v>
      </c>
      <c r="C138"/>
      <c r="D138" s="10">
        <v>3</v>
      </c>
      <c r="E138" s="27">
        <v>141</v>
      </c>
      <c r="L138" s="10">
        <v>3</v>
      </c>
      <c r="M138" s="10" t="s">
        <v>418</v>
      </c>
      <c r="O138" s="10" t="s">
        <v>387</v>
      </c>
      <c r="P138" s="24" t="e">
        <v>#REF!</v>
      </c>
      <c r="Q138" s="10" t="s">
        <v>387</v>
      </c>
      <c r="R138" s="24" t="s">
        <v>419</v>
      </c>
      <c r="S138" s="10" t="s">
        <v>420</v>
      </c>
      <c r="T138" s="27"/>
      <c r="U138" s="27"/>
    </row>
    <row r="139" spans="1:21" s="10" customFormat="1" x14ac:dyDescent="0.2">
      <c r="A139" t="str">
        <f t="shared" si="2"/>
        <v>10131,1</v>
      </c>
      <c r="B139" s="14">
        <v>10131</v>
      </c>
      <c r="C139"/>
      <c r="D139" s="10">
        <v>1</v>
      </c>
      <c r="E139" s="10">
        <v>1</v>
      </c>
      <c r="K139" s="10" t="s">
        <v>256</v>
      </c>
      <c r="L139" s="10">
        <v>3</v>
      </c>
      <c r="O139" s="10" t="s">
        <v>257</v>
      </c>
      <c r="P139" s="24" t="e">
        <v>#REF!</v>
      </c>
      <c r="Q139" s="10" t="s">
        <v>257</v>
      </c>
      <c r="R139" s="24" t="s">
        <v>421</v>
      </c>
      <c r="S139" s="10" t="s">
        <v>259</v>
      </c>
      <c r="T139" s="27"/>
      <c r="U139" s="27"/>
    </row>
    <row r="140" spans="1:21" s="10" customFormat="1" x14ac:dyDescent="0.2">
      <c r="A140" t="str">
        <f t="shared" si="2"/>
        <v>10132,1</v>
      </c>
      <c r="B140" s="14">
        <v>10132</v>
      </c>
      <c r="C140"/>
      <c r="D140" s="10">
        <v>1</v>
      </c>
      <c r="E140" s="27">
        <v>1</v>
      </c>
      <c r="G140" s="10">
        <v>80</v>
      </c>
      <c r="H140" s="10">
        <v>80</v>
      </c>
      <c r="K140" s="10" t="s">
        <v>422</v>
      </c>
      <c r="L140" s="10">
        <v>3</v>
      </c>
      <c r="O140" s="10" t="s">
        <v>423</v>
      </c>
      <c r="P140" s="24" t="e">
        <v>#REF!</v>
      </c>
      <c r="Q140" s="10" t="s">
        <v>423</v>
      </c>
      <c r="R140" s="24" t="s">
        <v>424</v>
      </c>
      <c r="S140" s="10" t="s">
        <v>425</v>
      </c>
      <c r="T140" s="27"/>
      <c r="U140" s="27"/>
    </row>
    <row r="141" spans="1:21" s="10" customFormat="1" x14ac:dyDescent="0.2">
      <c r="A141" t="str">
        <f t="shared" si="2"/>
        <v>10132,2</v>
      </c>
      <c r="B141" s="14">
        <v>10132</v>
      </c>
      <c r="C141"/>
      <c r="D141" s="10">
        <v>2</v>
      </c>
      <c r="E141" s="27">
        <v>51</v>
      </c>
      <c r="G141" s="10">
        <v>80</v>
      </c>
      <c r="H141" s="10">
        <v>80</v>
      </c>
      <c r="K141" s="10" t="s">
        <v>426</v>
      </c>
      <c r="L141" s="10">
        <v>3</v>
      </c>
      <c r="O141" s="10" t="s">
        <v>427</v>
      </c>
      <c r="P141" s="24" t="e">
        <v>#REF!</v>
      </c>
      <c r="Q141" s="10" t="s">
        <v>427</v>
      </c>
      <c r="R141" s="24" t="s">
        <v>428</v>
      </c>
      <c r="S141" s="10" t="s">
        <v>429</v>
      </c>
      <c r="T141" s="27"/>
      <c r="U141" s="27"/>
    </row>
    <row r="142" spans="1:21" s="10" customFormat="1" x14ac:dyDescent="0.2">
      <c r="A142" t="str">
        <f t="shared" si="2"/>
        <v>10132,3</v>
      </c>
      <c r="B142" s="14">
        <v>10132</v>
      </c>
      <c r="C142"/>
      <c r="D142" s="10">
        <v>3</v>
      </c>
      <c r="E142" s="27">
        <v>101</v>
      </c>
      <c r="G142" s="10">
        <v>80</v>
      </c>
      <c r="H142" s="10">
        <v>80</v>
      </c>
      <c r="K142" s="10" t="s">
        <v>430</v>
      </c>
      <c r="L142" s="10">
        <v>3</v>
      </c>
      <c r="O142" s="10" t="s">
        <v>431</v>
      </c>
      <c r="P142" s="24" t="e">
        <v>#REF!</v>
      </c>
      <c r="Q142" s="10" t="s">
        <v>431</v>
      </c>
      <c r="R142" s="24" t="s">
        <v>432</v>
      </c>
      <c r="S142" s="10" t="s">
        <v>433</v>
      </c>
      <c r="T142" s="27"/>
      <c r="U142" s="27"/>
    </row>
    <row r="143" spans="1:21" s="10" customFormat="1" x14ac:dyDescent="0.2">
      <c r="A143" t="str">
        <f t="shared" si="2"/>
        <v>10133,1</v>
      </c>
      <c r="B143" s="14">
        <v>10133</v>
      </c>
      <c r="C143"/>
      <c r="D143" s="10">
        <v>1</v>
      </c>
      <c r="E143" s="27">
        <v>11</v>
      </c>
      <c r="L143" s="10">
        <v>3</v>
      </c>
      <c r="M143" s="10" t="s">
        <v>407</v>
      </c>
      <c r="O143" s="10" t="s">
        <v>345</v>
      </c>
      <c r="P143" s="24" t="e">
        <v>#REF!</v>
      </c>
      <c r="Q143" s="10" t="s">
        <v>345</v>
      </c>
      <c r="R143" s="24" t="s">
        <v>434</v>
      </c>
      <c r="S143" s="10" t="s">
        <v>270</v>
      </c>
      <c r="T143" s="27"/>
      <c r="U143" s="27"/>
    </row>
    <row r="144" spans="1:21" s="10" customFormat="1" x14ac:dyDescent="0.2">
      <c r="A144" t="str">
        <f t="shared" si="2"/>
        <v>10133,2</v>
      </c>
      <c r="B144" s="14">
        <v>10133</v>
      </c>
      <c r="C144"/>
      <c r="D144" s="10">
        <v>2</v>
      </c>
      <c r="E144" s="27">
        <v>121</v>
      </c>
      <c r="L144" s="10">
        <v>3</v>
      </c>
      <c r="M144" s="10" t="s">
        <v>409</v>
      </c>
      <c r="O144" s="10" t="s">
        <v>354</v>
      </c>
      <c r="P144" s="24" t="e">
        <v>#REF!</v>
      </c>
      <c r="Q144" s="10" t="s">
        <v>354</v>
      </c>
      <c r="R144" s="24" t="s">
        <v>435</v>
      </c>
      <c r="S144" s="10" t="s">
        <v>411</v>
      </c>
      <c r="T144" s="27"/>
      <c r="U144" s="27"/>
    </row>
    <row r="145" spans="1:21" s="10" customFormat="1" x14ac:dyDescent="0.2">
      <c r="A145" t="str">
        <f t="shared" ref="A145:A212" si="5">B145&amp;","&amp;D145</f>
        <v>10134,1</v>
      </c>
      <c r="B145" s="14">
        <v>10134</v>
      </c>
      <c r="C145"/>
      <c r="D145" s="10">
        <v>1</v>
      </c>
      <c r="E145" s="27">
        <v>31</v>
      </c>
      <c r="L145" s="10">
        <v>3</v>
      </c>
      <c r="M145" s="10" t="s">
        <v>436</v>
      </c>
      <c r="O145" s="10" t="s">
        <v>437</v>
      </c>
      <c r="P145" s="24" t="e">
        <v>#REF!</v>
      </c>
      <c r="Q145" s="10" t="s">
        <v>437</v>
      </c>
      <c r="R145" s="24" t="s">
        <v>438</v>
      </c>
      <c r="S145" s="10" t="s">
        <v>439</v>
      </c>
      <c r="T145" s="27"/>
      <c r="U145" s="27"/>
    </row>
    <row r="146" spans="1:21" s="10" customFormat="1" x14ac:dyDescent="0.2">
      <c r="A146" t="str">
        <f t="shared" si="5"/>
        <v>10134,2</v>
      </c>
      <c r="B146" s="14">
        <v>10134</v>
      </c>
      <c r="C146"/>
      <c r="D146" s="10">
        <v>2</v>
      </c>
      <c r="E146" s="27">
        <v>81</v>
      </c>
      <c r="L146" s="10">
        <v>3</v>
      </c>
      <c r="M146" s="10" t="s">
        <v>440</v>
      </c>
      <c r="O146" s="10" t="s">
        <v>441</v>
      </c>
      <c r="P146" s="24" t="e">
        <v>#REF!</v>
      </c>
      <c r="Q146" s="10" t="s">
        <v>441</v>
      </c>
      <c r="R146" s="24" t="s">
        <v>442</v>
      </c>
      <c r="S146" s="10" t="s">
        <v>443</v>
      </c>
      <c r="T146" s="27"/>
      <c r="U146" s="27"/>
    </row>
    <row r="147" spans="1:21" s="10" customFormat="1" x14ac:dyDescent="0.2">
      <c r="A147" t="str">
        <f t="shared" si="5"/>
        <v>10134,3</v>
      </c>
      <c r="B147" s="14">
        <v>10134</v>
      </c>
      <c r="C147"/>
      <c r="D147" s="10">
        <v>3</v>
      </c>
      <c r="E147" s="27">
        <v>141</v>
      </c>
      <c r="L147" s="10">
        <v>3</v>
      </c>
      <c r="M147" s="10" t="s">
        <v>444</v>
      </c>
      <c r="O147" s="10" t="s">
        <v>445</v>
      </c>
      <c r="P147" s="24" t="e">
        <v>#REF!</v>
      </c>
      <c r="Q147" s="10" t="s">
        <v>445</v>
      </c>
      <c r="R147" s="24" t="s">
        <v>446</v>
      </c>
      <c r="S147" s="10" t="s">
        <v>447</v>
      </c>
      <c r="T147" s="27"/>
      <c r="U147" s="27"/>
    </row>
    <row r="148" spans="1:21" s="10" customFormat="1" x14ac:dyDescent="0.2">
      <c r="A148" t="str">
        <f t="shared" si="5"/>
        <v>10141,1</v>
      </c>
      <c r="B148" s="14">
        <v>10141</v>
      </c>
      <c r="C148"/>
      <c r="D148" s="10">
        <v>1</v>
      </c>
      <c r="E148" s="10">
        <v>1</v>
      </c>
      <c r="K148" s="10" t="s">
        <v>256</v>
      </c>
      <c r="L148" s="10">
        <v>3</v>
      </c>
      <c r="O148" s="10" t="s">
        <v>257</v>
      </c>
      <c r="P148" s="24" t="e">
        <v>#REF!</v>
      </c>
      <c r="Q148" s="10" t="s">
        <v>257</v>
      </c>
      <c r="R148" s="24" t="s">
        <v>448</v>
      </c>
      <c r="S148" s="10" t="s">
        <v>259</v>
      </c>
      <c r="T148" s="27"/>
      <c r="U148" s="27"/>
    </row>
    <row r="149" spans="1:21" s="10" customFormat="1" x14ac:dyDescent="0.2">
      <c r="A149" t="str">
        <f t="shared" si="5"/>
        <v>10142,1</v>
      </c>
      <c r="B149" s="14">
        <v>10142</v>
      </c>
      <c r="C149"/>
      <c r="D149" s="10">
        <v>1</v>
      </c>
      <c r="E149" s="27">
        <v>1</v>
      </c>
      <c r="G149" s="10">
        <v>80</v>
      </c>
      <c r="H149" s="10">
        <v>80</v>
      </c>
      <c r="K149" s="15" t="s">
        <v>449</v>
      </c>
      <c r="L149" s="10">
        <v>3</v>
      </c>
      <c r="O149" s="10" t="s">
        <v>450</v>
      </c>
      <c r="P149" s="24" t="e">
        <v>#REF!</v>
      </c>
      <c r="Q149" s="10" t="s">
        <v>450</v>
      </c>
      <c r="R149" s="24" t="s">
        <v>451</v>
      </c>
      <c r="S149" s="10" t="s">
        <v>452</v>
      </c>
      <c r="T149" s="27"/>
      <c r="U149" s="27"/>
    </row>
    <row r="150" spans="1:21" s="10" customFormat="1" x14ac:dyDescent="0.2">
      <c r="A150" t="str">
        <f t="shared" si="5"/>
        <v>10142,2</v>
      </c>
      <c r="B150" s="14">
        <v>10142</v>
      </c>
      <c r="C150"/>
      <c r="D150" s="10">
        <v>2</v>
      </c>
      <c r="E150" s="27">
        <v>51</v>
      </c>
      <c r="G150" s="10">
        <v>80</v>
      </c>
      <c r="H150" s="10">
        <v>80</v>
      </c>
      <c r="K150" s="15" t="s">
        <v>453</v>
      </c>
      <c r="L150" s="10">
        <v>3</v>
      </c>
      <c r="O150" s="10" t="s">
        <v>431</v>
      </c>
      <c r="P150" s="24" t="e">
        <v>#REF!</v>
      </c>
      <c r="Q150" s="10" t="s">
        <v>431</v>
      </c>
      <c r="R150" s="24" t="s">
        <v>454</v>
      </c>
      <c r="S150" s="10" t="s">
        <v>455</v>
      </c>
      <c r="T150" s="27"/>
      <c r="U150" s="27"/>
    </row>
    <row r="151" spans="1:21" s="10" customFormat="1" x14ac:dyDescent="0.2">
      <c r="A151" t="str">
        <f t="shared" si="5"/>
        <v>10142,3</v>
      </c>
      <c r="B151" s="14">
        <v>10142</v>
      </c>
      <c r="C151"/>
      <c r="D151" s="10">
        <v>3</v>
      </c>
      <c r="E151" s="27">
        <v>101</v>
      </c>
      <c r="G151" s="10">
        <v>80</v>
      </c>
      <c r="H151" s="10">
        <v>80</v>
      </c>
      <c r="K151" s="15" t="s">
        <v>456</v>
      </c>
      <c r="L151" s="10">
        <v>3</v>
      </c>
      <c r="O151" s="10" t="s">
        <v>257</v>
      </c>
      <c r="P151" s="24" t="e">
        <v>#REF!</v>
      </c>
      <c r="Q151" s="10" t="s">
        <v>257</v>
      </c>
      <c r="R151" s="24" t="s">
        <v>457</v>
      </c>
      <c r="S151" s="10" t="s">
        <v>458</v>
      </c>
      <c r="T151" s="27"/>
      <c r="U151" s="27"/>
    </row>
    <row r="152" spans="1:21" s="10" customFormat="1" x14ac:dyDescent="0.2">
      <c r="A152" t="str">
        <f t="shared" si="5"/>
        <v>10143,1</v>
      </c>
      <c r="B152" s="14">
        <v>10143</v>
      </c>
      <c r="C152"/>
      <c r="D152" s="10">
        <v>1</v>
      </c>
      <c r="E152" s="27">
        <v>11</v>
      </c>
      <c r="K152" s="15"/>
      <c r="L152" s="10">
        <v>3</v>
      </c>
      <c r="M152" s="10" t="s">
        <v>407</v>
      </c>
      <c r="O152" s="10" t="s">
        <v>345</v>
      </c>
      <c r="P152" s="24" t="e">
        <v>#REF!</v>
      </c>
      <c r="Q152" s="10" t="s">
        <v>345</v>
      </c>
      <c r="R152" s="24" t="s">
        <v>459</v>
      </c>
      <c r="S152" s="10" t="s">
        <v>270</v>
      </c>
      <c r="T152" s="27"/>
      <c r="U152" s="27"/>
    </row>
    <row r="153" spans="1:21" s="10" customFormat="1" x14ac:dyDescent="0.2">
      <c r="A153" t="str">
        <f t="shared" si="5"/>
        <v>10143,2</v>
      </c>
      <c r="B153" s="14">
        <v>10143</v>
      </c>
      <c r="C153"/>
      <c r="D153" s="10">
        <v>2</v>
      </c>
      <c r="E153" s="27">
        <v>121</v>
      </c>
      <c r="K153" s="15"/>
      <c r="L153" s="10">
        <v>3</v>
      </c>
      <c r="M153" s="10" t="s">
        <v>409</v>
      </c>
      <c r="O153" s="10" t="s">
        <v>354</v>
      </c>
      <c r="P153" s="24" t="e">
        <v>#REF!</v>
      </c>
      <c r="Q153" s="10" t="s">
        <v>354</v>
      </c>
      <c r="R153" s="24" t="s">
        <v>460</v>
      </c>
      <c r="S153" s="10" t="s">
        <v>411</v>
      </c>
      <c r="T153" s="27"/>
      <c r="U153" s="27"/>
    </row>
    <row r="154" spans="1:21" s="10" customFormat="1" x14ac:dyDescent="0.2">
      <c r="A154" t="str">
        <f t="shared" si="5"/>
        <v>10144,1</v>
      </c>
      <c r="B154" s="14">
        <v>10144</v>
      </c>
      <c r="C154"/>
      <c r="D154" s="10">
        <v>1</v>
      </c>
      <c r="E154" s="27">
        <v>31</v>
      </c>
      <c r="K154" s="15"/>
      <c r="L154" s="10">
        <v>3</v>
      </c>
      <c r="M154" s="10" t="s">
        <v>461</v>
      </c>
      <c r="O154" s="10" t="s">
        <v>49</v>
      </c>
      <c r="P154" s="24" t="e">
        <v>#REF!</v>
      </c>
      <c r="Q154" s="10" t="s">
        <v>49</v>
      </c>
      <c r="R154" s="24" t="s">
        <v>462</v>
      </c>
      <c r="S154" s="10" t="s">
        <v>463</v>
      </c>
      <c r="T154" s="27"/>
      <c r="U154" s="27"/>
    </row>
    <row r="155" spans="1:21" s="10" customFormat="1" x14ac:dyDescent="0.2">
      <c r="A155" t="str">
        <f t="shared" si="5"/>
        <v>10144,2</v>
      </c>
      <c r="B155" s="14">
        <v>10144</v>
      </c>
      <c r="C155"/>
      <c r="D155" s="10">
        <v>2</v>
      </c>
      <c r="E155" s="27">
        <v>81</v>
      </c>
      <c r="K155" s="15"/>
      <c r="L155" s="10">
        <v>3</v>
      </c>
      <c r="M155" s="10" t="s">
        <v>464</v>
      </c>
      <c r="O155" s="10" t="s">
        <v>465</v>
      </c>
      <c r="P155" s="24" t="e">
        <v>#REF!</v>
      </c>
      <c r="Q155" s="10" t="s">
        <v>465</v>
      </c>
      <c r="R155" s="24" t="s">
        <v>466</v>
      </c>
      <c r="S155" s="10" t="s">
        <v>467</v>
      </c>
      <c r="T155" s="27"/>
      <c r="U155" s="27"/>
    </row>
    <row r="156" spans="1:21" s="10" customFormat="1" x14ac:dyDescent="0.2">
      <c r="A156" t="str">
        <f t="shared" si="5"/>
        <v>10144,3</v>
      </c>
      <c r="B156" s="14">
        <v>10144</v>
      </c>
      <c r="C156"/>
      <c r="D156" s="10">
        <v>3</v>
      </c>
      <c r="E156" s="27">
        <v>141</v>
      </c>
      <c r="K156" s="15"/>
      <c r="L156" s="10">
        <v>3</v>
      </c>
      <c r="M156" s="10" t="s">
        <v>468</v>
      </c>
      <c r="O156" s="10" t="s">
        <v>469</v>
      </c>
      <c r="P156" s="24" t="e">
        <v>#REF!</v>
      </c>
      <c r="Q156" s="10" t="s">
        <v>469</v>
      </c>
      <c r="R156" s="24" t="s">
        <v>470</v>
      </c>
      <c r="S156" s="10" t="s">
        <v>471</v>
      </c>
      <c r="T156" s="27"/>
      <c r="U156" s="27"/>
    </row>
    <row r="157" spans="1:21" s="10" customFormat="1" x14ac:dyDescent="0.2">
      <c r="A157" t="str">
        <f t="shared" si="5"/>
        <v>10151,1</v>
      </c>
      <c r="B157" s="14">
        <v>10151</v>
      </c>
      <c r="C157"/>
      <c r="D157" s="10">
        <v>1</v>
      </c>
      <c r="E157" s="10">
        <v>1</v>
      </c>
      <c r="K157" s="10" t="s">
        <v>256</v>
      </c>
      <c r="L157" s="10">
        <v>3</v>
      </c>
      <c r="O157" s="10" t="s">
        <v>257</v>
      </c>
      <c r="P157" s="24" t="e">
        <v>#REF!</v>
      </c>
      <c r="Q157" s="10" t="s">
        <v>257</v>
      </c>
      <c r="R157" s="24" t="s">
        <v>472</v>
      </c>
      <c r="S157" s="10" t="s">
        <v>259</v>
      </c>
      <c r="T157" s="27"/>
      <c r="U157" s="27"/>
    </row>
    <row r="158" spans="1:21" s="10" customFormat="1" x14ac:dyDescent="0.2">
      <c r="A158" t="str">
        <f t="shared" si="5"/>
        <v>10152,1</v>
      </c>
      <c r="B158" s="14">
        <v>10152</v>
      </c>
      <c r="C158"/>
      <c r="D158" s="10">
        <v>1</v>
      </c>
      <c r="E158" s="27">
        <v>1</v>
      </c>
      <c r="G158" s="10">
        <v>80</v>
      </c>
      <c r="H158" s="10">
        <v>80</v>
      </c>
      <c r="K158" s="10" t="s">
        <v>473</v>
      </c>
      <c r="L158" s="10">
        <v>3</v>
      </c>
      <c r="M158" s="10" t="s">
        <v>474</v>
      </c>
      <c r="O158" s="10" t="s">
        <v>475</v>
      </c>
      <c r="P158" s="24" t="e">
        <v>#REF!</v>
      </c>
      <c r="Q158" s="10" t="s">
        <v>475</v>
      </c>
      <c r="R158" s="24" t="s">
        <v>476</v>
      </c>
      <c r="S158" s="10" t="s">
        <v>477</v>
      </c>
      <c r="T158" s="27"/>
      <c r="U158" s="27"/>
    </row>
    <row r="159" spans="1:21" s="10" customFormat="1" x14ac:dyDescent="0.2">
      <c r="A159" t="str">
        <f t="shared" si="5"/>
        <v>10152,2</v>
      </c>
      <c r="B159" s="14">
        <v>10152</v>
      </c>
      <c r="C159"/>
      <c r="D159" s="10">
        <v>2</v>
      </c>
      <c r="E159" s="27">
        <v>51</v>
      </c>
      <c r="G159" s="10">
        <v>80</v>
      </c>
      <c r="H159" s="10">
        <v>80</v>
      </c>
      <c r="K159" s="10" t="s">
        <v>478</v>
      </c>
      <c r="L159" s="10">
        <v>3</v>
      </c>
      <c r="M159" s="10" t="s">
        <v>474</v>
      </c>
      <c r="O159" s="10" t="s">
        <v>479</v>
      </c>
      <c r="P159" s="24" t="e">
        <v>#REF!</v>
      </c>
      <c r="Q159" s="10" t="s">
        <v>479</v>
      </c>
      <c r="R159" s="24" t="s">
        <v>480</v>
      </c>
      <c r="S159" s="10" t="s">
        <v>481</v>
      </c>
      <c r="T159" s="27"/>
      <c r="U159" s="27"/>
    </row>
    <row r="160" spans="1:21" s="10" customFormat="1" x14ac:dyDescent="0.2">
      <c r="A160" t="str">
        <f t="shared" si="5"/>
        <v>10152,3</v>
      </c>
      <c r="B160" s="14">
        <v>10152</v>
      </c>
      <c r="C160"/>
      <c r="D160" s="10">
        <v>3</v>
      </c>
      <c r="E160" s="27">
        <v>101</v>
      </c>
      <c r="G160" s="10">
        <v>80</v>
      </c>
      <c r="H160" s="10">
        <v>80</v>
      </c>
      <c r="K160" s="10" t="s">
        <v>482</v>
      </c>
      <c r="L160" s="10">
        <v>3</v>
      </c>
      <c r="M160" s="10" t="s">
        <v>474</v>
      </c>
      <c r="O160" s="10" t="s">
        <v>483</v>
      </c>
      <c r="P160" s="24" t="e">
        <v>#REF!</v>
      </c>
      <c r="Q160" s="10" t="s">
        <v>483</v>
      </c>
      <c r="R160" s="24" t="s">
        <v>484</v>
      </c>
      <c r="S160" s="10" t="s">
        <v>485</v>
      </c>
      <c r="T160" s="27"/>
      <c r="U160" s="27"/>
    </row>
    <row r="161" spans="1:21" s="10" customFormat="1" x14ac:dyDescent="0.2">
      <c r="A161" t="str">
        <f t="shared" si="5"/>
        <v>10153,1</v>
      </c>
      <c r="B161" s="14">
        <v>10153</v>
      </c>
      <c r="C161"/>
      <c r="D161" s="10">
        <v>1</v>
      </c>
      <c r="E161" s="27">
        <v>11</v>
      </c>
      <c r="L161" s="10">
        <v>3</v>
      </c>
      <c r="M161" s="10" t="s">
        <v>407</v>
      </c>
      <c r="O161" s="10" t="s">
        <v>345</v>
      </c>
      <c r="P161" s="24" t="e">
        <v>#REF!</v>
      </c>
      <c r="Q161" s="10" t="s">
        <v>345</v>
      </c>
      <c r="R161" s="24" t="s">
        <v>486</v>
      </c>
      <c r="S161" s="10" t="s">
        <v>270</v>
      </c>
      <c r="T161" s="27"/>
      <c r="U161" s="27"/>
    </row>
    <row r="162" spans="1:21" s="10" customFormat="1" x14ac:dyDescent="0.2">
      <c r="A162" t="str">
        <f t="shared" si="5"/>
        <v>10153,2</v>
      </c>
      <c r="B162" s="14">
        <v>10153</v>
      </c>
      <c r="C162"/>
      <c r="D162" s="10">
        <v>2</v>
      </c>
      <c r="E162" s="27">
        <v>121</v>
      </c>
      <c r="L162" s="10">
        <v>3</v>
      </c>
      <c r="M162" s="10" t="s">
        <v>409</v>
      </c>
      <c r="O162" s="10" t="s">
        <v>354</v>
      </c>
      <c r="P162" s="24" t="e">
        <v>#REF!</v>
      </c>
      <c r="Q162" s="10" t="s">
        <v>354</v>
      </c>
      <c r="R162" s="24" t="s">
        <v>487</v>
      </c>
      <c r="S162" s="10" t="s">
        <v>411</v>
      </c>
      <c r="T162" s="27"/>
      <c r="U162" s="27"/>
    </row>
    <row r="163" spans="1:21" s="10" customFormat="1" x14ac:dyDescent="0.2">
      <c r="A163" t="str">
        <f t="shared" si="5"/>
        <v>10154,1</v>
      </c>
      <c r="B163" s="14">
        <v>10154</v>
      </c>
      <c r="C163"/>
      <c r="D163" s="10">
        <v>1</v>
      </c>
      <c r="E163" s="27">
        <v>31</v>
      </c>
      <c r="L163" s="10">
        <v>3</v>
      </c>
      <c r="M163" s="10" t="s">
        <v>488</v>
      </c>
      <c r="O163" s="10" t="s">
        <v>489</v>
      </c>
      <c r="P163" s="24" t="e">
        <v>#REF!</v>
      </c>
      <c r="Q163" s="10" t="s">
        <v>489</v>
      </c>
      <c r="R163" s="24" t="s">
        <v>490</v>
      </c>
      <c r="S163" s="10" t="s">
        <v>491</v>
      </c>
      <c r="T163" s="27"/>
      <c r="U163" s="27"/>
    </row>
    <row r="164" spans="1:21" s="10" customFormat="1" x14ac:dyDescent="0.2">
      <c r="A164" t="str">
        <f t="shared" si="5"/>
        <v>10154,2</v>
      </c>
      <c r="B164" s="14">
        <v>10154</v>
      </c>
      <c r="C164"/>
      <c r="D164" s="10">
        <v>2</v>
      </c>
      <c r="E164" s="27">
        <v>81</v>
      </c>
      <c r="L164" s="10">
        <v>3</v>
      </c>
      <c r="M164" s="10" t="s">
        <v>492</v>
      </c>
      <c r="O164" s="10" t="s">
        <v>493</v>
      </c>
      <c r="P164" s="24" t="e">
        <v>#REF!</v>
      </c>
      <c r="Q164" s="10" t="s">
        <v>493</v>
      </c>
      <c r="R164" s="24" t="s">
        <v>494</v>
      </c>
      <c r="S164" s="10" t="s">
        <v>495</v>
      </c>
      <c r="T164" s="27"/>
      <c r="U164" s="27"/>
    </row>
    <row r="165" spans="1:21" s="10" customFormat="1" x14ac:dyDescent="0.2">
      <c r="A165" t="str">
        <f t="shared" si="5"/>
        <v>10154,3</v>
      </c>
      <c r="B165" s="14">
        <v>10154</v>
      </c>
      <c r="C165"/>
      <c r="D165" s="10">
        <v>3</v>
      </c>
      <c r="E165" s="27">
        <v>141</v>
      </c>
      <c r="L165" s="10">
        <v>3</v>
      </c>
      <c r="M165" s="10" t="s">
        <v>496</v>
      </c>
      <c r="O165" s="10" t="s">
        <v>497</v>
      </c>
      <c r="P165" s="24" t="e">
        <v>#REF!</v>
      </c>
      <c r="Q165" s="10" t="s">
        <v>497</v>
      </c>
      <c r="R165" s="24" t="s">
        <v>498</v>
      </c>
      <c r="S165" s="10" t="s">
        <v>499</v>
      </c>
      <c r="T165" s="27"/>
      <c r="U165" s="27"/>
    </row>
    <row r="166" spans="1:21" s="10" customFormat="1" x14ac:dyDescent="0.2">
      <c r="A166" t="str">
        <f t="shared" si="5"/>
        <v>10161,1</v>
      </c>
      <c r="B166" s="14">
        <v>10161</v>
      </c>
      <c r="C166"/>
      <c r="D166" s="10">
        <v>1</v>
      </c>
      <c r="E166" s="10">
        <v>1</v>
      </c>
      <c r="K166" s="10" t="s">
        <v>256</v>
      </c>
      <c r="L166" s="10">
        <v>3</v>
      </c>
      <c r="O166" s="10" t="s">
        <v>257</v>
      </c>
      <c r="P166" s="24" t="e">
        <v>#REF!</v>
      </c>
      <c r="Q166" s="10" t="s">
        <v>257</v>
      </c>
      <c r="R166" s="24" t="s">
        <v>500</v>
      </c>
      <c r="S166" s="10" t="s">
        <v>259</v>
      </c>
      <c r="T166" s="27"/>
      <c r="U166" s="27"/>
    </row>
    <row r="167" spans="1:21" s="10" customFormat="1" x14ac:dyDescent="0.2">
      <c r="A167" t="str">
        <f t="shared" si="5"/>
        <v>10162,1</v>
      </c>
      <c r="B167" s="14">
        <v>10162</v>
      </c>
      <c r="C167"/>
      <c r="D167" s="10">
        <v>1</v>
      </c>
      <c r="E167" s="10">
        <v>1</v>
      </c>
      <c r="G167" s="10">
        <v>80</v>
      </c>
      <c r="H167" s="10">
        <v>80</v>
      </c>
      <c r="K167" s="10" t="s">
        <v>501</v>
      </c>
      <c r="L167" s="10">
        <v>3</v>
      </c>
      <c r="O167" s="10" t="s">
        <v>502</v>
      </c>
      <c r="P167" s="24" t="e">
        <v>#REF!</v>
      </c>
      <c r="Q167" s="10" t="s">
        <v>502</v>
      </c>
      <c r="R167" s="24" t="s">
        <v>503</v>
      </c>
      <c r="S167" s="10" t="s">
        <v>504</v>
      </c>
      <c r="T167" s="27"/>
      <c r="U167" s="27"/>
    </row>
    <row r="168" spans="1:21" s="10" customFormat="1" x14ac:dyDescent="0.2">
      <c r="A168" t="str">
        <f t="shared" si="5"/>
        <v>10162,2</v>
      </c>
      <c r="B168" s="14">
        <v>10162</v>
      </c>
      <c r="C168"/>
      <c r="D168" s="10">
        <v>2</v>
      </c>
      <c r="E168" s="10">
        <v>11</v>
      </c>
      <c r="G168" s="10">
        <v>80</v>
      </c>
      <c r="H168" s="10">
        <v>80</v>
      </c>
      <c r="K168" s="10" t="s">
        <v>505</v>
      </c>
      <c r="L168" s="10">
        <v>3</v>
      </c>
      <c r="O168" s="10" t="s">
        <v>423</v>
      </c>
      <c r="P168" s="24" t="e">
        <v>#REF!</v>
      </c>
      <c r="Q168" s="10" t="s">
        <v>423</v>
      </c>
      <c r="R168" s="24" t="s">
        <v>506</v>
      </c>
      <c r="S168" s="10" t="s">
        <v>402</v>
      </c>
      <c r="T168" s="27"/>
      <c r="U168" s="27"/>
    </row>
    <row r="169" spans="1:21" s="10" customFormat="1" x14ac:dyDescent="0.2">
      <c r="A169" t="str">
        <f t="shared" si="5"/>
        <v>10162,3</v>
      </c>
      <c r="B169" s="14">
        <v>10162</v>
      </c>
      <c r="C169"/>
      <c r="D169" s="10">
        <v>3</v>
      </c>
      <c r="E169" s="10">
        <v>21</v>
      </c>
      <c r="G169" s="10">
        <v>80</v>
      </c>
      <c r="H169" s="10">
        <v>80</v>
      </c>
      <c r="K169" s="10" t="s">
        <v>507</v>
      </c>
      <c r="L169" s="10">
        <v>3</v>
      </c>
      <c r="O169" s="10" t="s">
        <v>107</v>
      </c>
      <c r="P169" s="24" t="e">
        <v>#REF!</v>
      </c>
      <c r="Q169" s="10" t="s">
        <v>107</v>
      </c>
      <c r="R169" s="24" t="s">
        <v>508</v>
      </c>
      <c r="S169" s="10" t="s">
        <v>509</v>
      </c>
      <c r="T169" s="27"/>
      <c r="U169" s="27"/>
    </row>
    <row r="170" spans="1:21" s="10" customFormat="1" x14ac:dyDescent="0.2">
      <c r="A170" t="str">
        <f t="shared" si="5"/>
        <v>10171,1</v>
      </c>
      <c r="B170" s="14">
        <v>10171</v>
      </c>
      <c r="C170"/>
      <c r="D170" s="10">
        <v>1</v>
      </c>
      <c r="E170" s="10">
        <v>1</v>
      </c>
      <c r="K170" s="10" t="s">
        <v>256</v>
      </c>
      <c r="L170" s="10">
        <v>3</v>
      </c>
      <c r="O170" s="10" t="s">
        <v>257</v>
      </c>
      <c r="P170" s="24" t="e">
        <v>#REF!</v>
      </c>
      <c r="Q170" s="10" t="s">
        <v>257</v>
      </c>
      <c r="R170" s="24" t="s">
        <v>510</v>
      </c>
      <c r="S170" s="10" t="s">
        <v>259</v>
      </c>
      <c r="T170" s="27"/>
      <c r="U170" s="27"/>
    </row>
    <row r="171" spans="1:21" s="10" customFormat="1" x14ac:dyDescent="0.2">
      <c r="A171" t="str">
        <f t="shared" si="5"/>
        <v>10172,1</v>
      </c>
      <c r="B171" s="14">
        <v>10172</v>
      </c>
      <c r="C171"/>
      <c r="D171" s="10">
        <v>1</v>
      </c>
      <c r="E171" s="10">
        <v>1</v>
      </c>
      <c r="G171" s="10">
        <v>80</v>
      </c>
      <c r="H171" s="10">
        <v>80</v>
      </c>
      <c r="K171" s="10" t="s">
        <v>511</v>
      </c>
      <c r="L171" s="10">
        <v>3</v>
      </c>
      <c r="O171" s="15" t="s">
        <v>512</v>
      </c>
      <c r="P171" s="24" t="e">
        <v>#REF!</v>
      </c>
      <c r="Q171" s="15" t="s">
        <v>512</v>
      </c>
      <c r="R171" s="24" t="s">
        <v>513</v>
      </c>
      <c r="S171" s="10" t="s">
        <v>318</v>
      </c>
      <c r="T171" s="27"/>
      <c r="U171" s="27"/>
    </row>
    <row r="172" spans="1:21" s="10" customFormat="1" x14ac:dyDescent="0.2">
      <c r="A172" t="str">
        <f t="shared" si="5"/>
        <v>10173,1</v>
      </c>
      <c r="B172" s="14">
        <v>10173</v>
      </c>
      <c r="C172"/>
      <c r="D172" s="10">
        <v>1</v>
      </c>
      <c r="E172" s="10">
        <v>11</v>
      </c>
      <c r="L172" s="10">
        <v>3</v>
      </c>
      <c r="M172" s="10" t="s">
        <v>268</v>
      </c>
      <c r="O172" s="10" t="s">
        <v>133</v>
      </c>
      <c r="P172" s="24" t="e">
        <v>#REF!</v>
      </c>
      <c r="Q172" s="10" t="s">
        <v>133</v>
      </c>
      <c r="R172" s="24" t="s">
        <v>514</v>
      </c>
      <c r="S172" s="10" t="s">
        <v>270</v>
      </c>
      <c r="T172" s="27"/>
      <c r="U172" s="27"/>
    </row>
    <row r="173" spans="1:21" s="10" customFormat="1" x14ac:dyDescent="0.2">
      <c r="A173" t="str">
        <f t="shared" si="5"/>
        <v>20001,1</v>
      </c>
      <c r="B173" s="14">
        <v>20001</v>
      </c>
      <c r="C173"/>
      <c r="D173" s="10">
        <v>1</v>
      </c>
      <c r="E173" s="27">
        <v>1</v>
      </c>
      <c r="K173" s="10" t="s">
        <v>256</v>
      </c>
      <c r="L173" s="10">
        <v>3</v>
      </c>
      <c r="O173" s="10" t="s">
        <v>257</v>
      </c>
      <c r="P173" s="24" t="e">
        <v>#REF!</v>
      </c>
      <c r="Q173" s="10" t="s">
        <v>257</v>
      </c>
      <c r="R173" s="24" t="s">
        <v>515</v>
      </c>
      <c r="S173" s="10" t="s">
        <v>259</v>
      </c>
      <c r="T173" s="27"/>
      <c r="U173" s="27"/>
    </row>
    <row r="174" spans="1:21" s="10" customFormat="1" x14ac:dyDescent="0.2">
      <c r="A174" t="str">
        <f t="shared" si="5"/>
        <v>20002,1</v>
      </c>
      <c r="B174" s="14">
        <v>20002</v>
      </c>
      <c r="C174"/>
      <c r="D174" s="10">
        <v>1</v>
      </c>
      <c r="E174" s="27">
        <v>1</v>
      </c>
      <c r="G174" s="10">
        <v>80</v>
      </c>
      <c r="H174" s="10">
        <v>80</v>
      </c>
      <c r="K174" s="10" t="s">
        <v>516</v>
      </c>
      <c r="L174" s="10">
        <v>3</v>
      </c>
      <c r="O174" s="10" t="s">
        <v>517</v>
      </c>
      <c r="P174" s="24" t="e">
        <v>#REF!</v>
      </c>
      <c r="Q174" s="10" t="s">
        <v>517</v>
      </c>
      <c r="R174" s="24" t="s">
        <v>518</v>
      </c>
      <c r="S174" s="10" t="s">
        <v>519</v>
      </c>
      <c r="T174" s="27"/>
      <c r="U174" s="27"/>
    </row>
    <row r="175" spans="1:21" s="10" customFormat="1" x14ac:dyDescent="0.2">
      <c r="A175" t="str">
        <f t="shared" si="5"/>
        <v>20002,2</v>
      </c>
      <c r="B175" s="14">
        <v>20002</v>
      </c>
      <c r="C175"/>
      <c r="D175" s="10">
        <v>2</v>
      </c>
      <c r="E175" s="27">
        <v>81</v>
      </c>
      <c r="G175" s="10">
        <v>80</v>
      </c>
      <c r="H175" s="10">
        <v>80</v>
      </c>
      <c r="K175" s="10" t="s">
        <v>520</v>
      </c>
      <c r="L175" s="10">
        <v>3</v>
      </c>
      <c r="O175" s="10" t="s">
        <v>431</v>
      </c>
      <c r="P175" s="24" t="e">
        <v>#REF!</v>
      </c>
      <c r="Q175" s="10" t="s">
        <v>431</v>
      </c>
      <c r="R175" s="24" t="s">
        <v>521</v>
      </c>
      <c r="S175" s="10" t="s">
        <v>522</v>
      </c>
      <c r="T175" s="27"/>
      <c r="U175" s="27"/>
    </row>
    <row r="176" spans="1:21" s="10" customFormat="1" x14ac:dyDescent="0.2">
      <c r="A176" t="str">
        <f t="shared" si="5"/>
        <v>20002,3</v>
      </c>
      <c r="B176" s="14">
        <v>20002</v>
      </c>
      <c r="C176"/>
      <c r="D176" s="10">
        <v>3</v>
      </c>
      <c r="E176" s="27">
        <v>141</v>
      </c>
      <c r="G176" s="10">
        <v>80</v>
      </c>
      <c r="H176" s="10">
        <v>80</v>
      </c>
      <c r="K176" s="10" t="s">
        <v>523</v>
      </c>
      <c r="L176" s="10">
        <v>3</v>
      </c>
      <c r="O176" s="10" t="s">
        <v>524</v>
      </c>
      <c r="P176" s="24" t="e">
        <v>#REF!</v>
      </c>
      <c r="Q176" s="10" t="s">
        <v>524</v>
      </c>
      <c r="R176" s="24" t="s">
        <v>525</v>
      </c>
      <c r="S176" s="10" t="s">
        <v>526</v>
      </c>
      <c r="T176" s="27"/>
      <c r="U176" s="27"/>
    </row>
    <row r="177" spans="1:21" s="10" customFormat="1" x14ac:dyDescent="0.2">
      <c r="A177" t="str">
        <f t="shared" si="5"/>
        <v>20003,1</v>
      </c>
      <c r="B177" s="14">
        <v>20003</v>
      </c>
      <c r="C177"/>
      <c r="D177" s="10">
        <v>1</v>
      </c>
      <c r="E177" s="27">
        <v>51</v>
      </c>
      <c r="K177" s="10" t="s">
        <v>266</v>
      </c>
      <c r="L177" s="10">
        <v>3</v>
      </c>
      <c r="M177" s="10" t="s">
        <v>409</v>
      </c>
      <c r="O177" s="10" t="s">
        <v>345</v>
      </c>
      <c r="P177" s="24" t="e">
        <v>#REF!</v>
      </c>
      <c r="Q177" s="10" t="s">
        <v>345</v>
      </c>
      <c r="R177" s="24" t="s">
        <v>527</v>
      </c>
      <c r="S177" s="10" t="s">
        <v>270</v>
      </c>
      <c r="T177" s="27"/>
      <c r="U177" s="27"/>
    </row>
    <row r="178" spans="1:21" s="10" customFormat="1" x14ac:dyDescent="0.2">
      <c r="A178" t="str">
        <f t="shared" si="5"/>
        <v>20003,2</v>
      </c>
      <c r="B178" s="14">
        <v>20003</v>
      </c>
      <c r="C178"/>
      <c r="D178" s="10">
        <v>2</v>
      </c>
      <c r="E178" s="27">
        <v>181</v>
      </c>
      <c r="K178" s="10" t="s">
        <v>266</v>
      </c>
      <c r="L178" s="10">
        <v>3</v>
      </c>
      <c r="M178" s="10" t="s">
        <v>528</v>
      </c>
      <c r="O178" s="10" t="s">
        <v>354</v>
      </c>
      <c r="P178" s="24" t="e">
        <v>#REF!</v>
      </c>
      <c r="Q178" s="10" t="s">
        <v>354</v>
      </c>
      <c r="R178" s="24" t="s">
        <v>529</v>
      </c>
      <c r="S178" s="10" t="s">
        <v>411</v>
      </c>
      <c r="T178" s="27"/>
      <c r="U178" s="27"/>
    </row>
    <row r="179" spans="1:21" s="10" customFormat="1" x14ac:dyDescent="0.2">
      <c r="A179" t="str">
        <f t="shared" si="5"/>
        <v>20004,1</v>
      </c>
      <c r="B179" s="14">
        <v>20004</v>
      </c>
      <c r="C179"/>
      <c r="D179" s="10">
        <v>1</v>
      </c>
      <c r="E179" s="27">
        <v>11</v>
      </c>
      <c r="K179" s="10" t="s">
        <v>266</v>
      </c>
      <c r="L179" s="10">
        <v>3</v>
      </c>
      <c r="M179" s="10" t="s">
        <v>530</v>
      </c>
      <c r="O179" s="10" t="s">
        <v>345</v>
      </c>
      <c r="P179" s="24" t="e">
        <v>#REF!</v>
      </c>
      <c r="Q179" s="10" t="s">
        <v>345</v>
      </c>
      <c r="R179" s="24" t="s">
        <v>531</v>
      </c>
      <c r="S179" s="10" t="s">
        <v>532</v>
      </c>
      <c r="T179" s="27"/>
      <c r="U179" s="27"/>
    </row>
    <row r="180" spans="1:21" s="10" customFormat="1" x14ac:dyDescent="0.2">
      <c r="A180" t="str">
        <f t="shared" si="5"/>
        <v>20004,2</v>
      </c>
      <c r="B180" s="14">
        <v>20004</v>
      </c>
      <c r="C180"/>
      <c r="D180" s="10">
        <v>2</v>
      </c>
      <c r="E180" s="27">
        <v>101</v>
      </c>
      <c r="L180" s="10">
        <v>3</v>
      </c>
      <c r="M180" s="10" t="s">
        <v>533</v>
      </c>
      <c r="O180" s="10" t="s">
        <v>354</v>
      </c>
      <c r="P180" s="24" t="e">
        <v>#REF!</v>
      </c>
      <c r="Q180" s="10" t="s">
        <v>354</v>
      </c>
      <c r="R180" s="24" t="s">
        <v>534</v>
      </c>
      <c r="S180" s="10" t="s">
        <v>535</v>
      </c>
      <c r="T180" s="27"/>
      <c r="U180" s="27"/>
    </row>
    <row r="181" spans="1:21" s="10" customFormat="1" x14ac:dyDescent="0.2">
      <c r="A181" t="str">
        <f t="shared" si="5"/>
        <v>20004,3</v>
      </c>
      <c r="B181" s="14">
        <v>20004</v>
      </c>
      <c r="C181"/>
      <c r="D181" s="10">
        <v>3</v>
      </c>
      <c r="E181" s="27">
        <v>161</v>
      </c>
      <c r="L181" s="10">
        <v>3</v>
      </c>
      <c r="M181" s="10" t="s">
        <v>536</v>
      </c>
      <c r="O181" s="10" t="s">
        <v>387</v>
      </c>
      <c r="P181" s="24" t="e">
        <v>#REF!</v>
      </c>
      <c r="Q181" s="10" t="s">
        <v>387</v>
      </c>
      <c r="R181" s="24" t="s">
        <v>537</v>
      </c>
      <c r="S181" s="10" t="s">
        <v>538</v>
      </c>
      <c r="T181" s="27"/>
      <c r="U181" s="27"/>
    </row>
    <row r="182" spans="1:21" s="10" customFormat="1" x14ac:dyDescent="0.2">
      <c r="A182" t="str">
        <f t="shared" si="5"/>
        <v>20005,1</v>
      </c>
      <c r="B182" s="14">
        <v>20005</v>
      </c>
      <c r="C182"/>
      <c r="D182" s="10">
        <v>1</v>
      </c>
      <c r="E182" s="27">
        <v>31</v>
      </c>
      <c r="L182" s="10">
        <v>3</v>
      </c>
      <c r="M182" s="10" t="s">
        <v>539</v>
      </c>
      <c r="O182" s="10" t="s">
        <v>540</v>
      </c>
      <c r="P182" s="24" t="e">
        <v>#REF!</v>
      </c>
      <c r="Q182" s="10" t="s">
        <v>540</v>
      </c>
      <c r="R182" s="24" t="s">
        <v>541</v>
      </c>
      <c r="S182" s="10" t="s">
        <v>542</v>
      </c>
      <c r="T182" s="27"/>
      <c r="U182" s="27"/>
    </row>
    <row r="183" spans="1:21" s="10" customFormat="1" x14ac:dyDescent="0.2">
      <c r="A183" t="str">
        <f t="shared" si="5"/>
        <v>20005,2</v>
      </c>
      <c r="B183" s="14">
        <v>20005</v>
      </c>
      <c r="C183"/>
      <c r="D183" s="10">
        <v>2</v>
      </c>
      <c r="E183" s="27">
        <v>121</v>
      </c>
      <c r="L183" s="10">
        <v>3</v>
      </c>
      <c r="M183" s="10" t="s">
        <v>543</v>
      </c>
      <c r="O183" s="10" t="s">
        <v>544</v>
      </c>
      <c r="P183" s="24" t="e">
        <v>#REF!</v>
      </c>
      <c r="Q183" s="10" t="s">
        <v>544</v>
      </c>
      <c r="R183" s="24" t="s">
        <v>545</v>
      </c>
      <c r="S183" s="10" t="s">
        <v>535</v>
      </c>
      <c r="T183" s="27"/>
      <c r="U183" s="27"/>
    </row>
    <row r="184" spans="1:21" s="10" customFormat="1" x14ac:dyDescent="0.2">
      <c r="A184" t="str">
        <f t="shared" si="5"/>
        <v>20005,3</v>
      </c>
      <c r="B184" s="14">
        <v>20005</v>
      </c>
      <c r="C184"/>
      <c r="D184" s="10">
        <v>3</v>
      </c>
      <c r="E184" s="27">
        <v>201</v>
      </c>
      <c r="L184" s="10">
        <v>3</v>
      </c>
      <c r="M184" s="10" t="s">
        <v>546</v>
      </c>
      <c r="O184" s="10" t="s">
        <v>331</v>
      </c>
      <c r="P184" s="24" t="e">
        <v>#REF!</v>
      </c>
      <c r="Q184" s="10" t="s">
        <v>331</v>
      </c>
      <c r="R184" s="24" t="s">
        <v>547</v>
      </c>
      <c r="S184" s="10" t="s">
        <v>538</v>
      </c>
      <c r="T184" s="27"/>
      <c r="U184" s="27"/>
    </row>
    <row r="185" spans="1:21" s="10" customFormat="1" x14ac:dyDescent="0.2">
      <c r="A185" t="str">
        <f t="shared" ref="A185:A188" si="6">B185&amp;","&amp;D185</f>
        <v>20006,1</v>
      </c>
      <c r="B185" s="14">
        <v>20006</v>
      </c>
      <c r="C185"/>
      <c r="D185" s="10">
        <v>1</v>
      </c>
      <c r="E185" s="27">
        <v>1</v>
      </c>
      <c r="G185" s="10">
        <v>999</v>
      </c>
      <c r="H185" s="10">
        <v>999</v>
      </c>
      <c r="K185" s="10" t="s">
        <v>256</v>
      </c>
      <c r="L185" s="10">
        <v>3</v>
      </c>
      <c r="O185" s="10" t="s">
        <v>257</v>
      </c>
      <c r="P185" s="24" t="e">
        <v>#REF!</v>
      </c>
      <c r="Q185" s="10" t="s">
        <v>257</v>
      </c>
      <c r="R185" s="24" t="s">
        <v>515</v>
      </c>
      <c r="S185" s="10" t="s">
        <v>259</v>
      </c>
      <c r="T185" s="27"/>
      <c r="U185" s="27"/>
    </row>
    <row r="186" spans="1:21" s="10" customFormat="1" x14ac:dyDescent="0.2">
      <c r="A186" t="str">
        <f t="shared" si="6"/>
        <v>20007,1</v>
      </c>
      <c r="B186" s="14">
        <v>20007</v>
      </c>
      <c r="C186"/>
      <c r="D186" s="10">
        <v>1</v>
      </c>
      <c r="E186" s="27">
        <v>1</v>
      </c>
      <c r="G186" s="10">
        <v>999</v>
      </c>
      <c r="H186" s="10">
        <v>999</v>
      </c>
      <c r="K186" s="10" t="s">
        <v>516</v>
      </c>
      <c r="L186" s="10">
        <v>3</v>
      </c>
      <c r="O186" s="10" t="s">
        <v>517</v>
      </c>
      <c r="P186" s="24" t="e">
        <v>#REF!</v>
      </c>
      <c r="Q186" s="10" t="s">
        <v>517</v>
      </c>
      <c r="R186" s="24" t="s">
        <v>518</v>
      </c>
      <c r="S186" s="10" t="s">
        <v>519</v>
      </c>
      <c r="T186" s="27"/>
      <c r="U186" s="27"/>
    </row>
    <row r="187" spans="1:21" s="10" customFormat="1" x14ac:dyDescent="0.2">
      <c r="A187" t="str">
        <f t="shared" si="6"/>
        <v>20007,2</v>
      </c>
      <c r="B187" s="14">
        <v>20007</v>
      </c>
      <c r="C187"/>
      <c r="D187" s="10">
        <v>2</v>
      </c>
      <c r="E187" s="27">
        <v>81</v>
      </c>
      <c r="G187" s="10">
        <v>999</v>
      </c>
      <c r="H187" s="10">
        <v>999</v>
      </c>
      <c r="K187" s="10" t="s">
        <v>520</v>
      </c>
      <c r="L187" s="10">
        <v>3</v>
      </c>
      <c r="O187" s="10" t="s">
        <v>431</v>
      </c>
      <c r="P187" s="24" t="e">
        <v>#REF!</v>
      </c>
      <c r="Q187" s="10" t="s">
        <v>431</v>
      </c>
      <c r="R187" s="24" t="s">
        <v>521</v>
      </c>
      <c r="S187" s="10" t="s">
        <v>522</v>
      </c>
      <c r="T187" s="27"/>
      <c r="U187" s="27"/>
    </row>
    <row r="188" spans="1:21" s="10" customFormat="1" x14ac:dyDescent="0.2">
      <c r="A188" t="str">
        <f t="shared" si="6"/>
        <v>20007,3</v>
      </c>
      <c r="B188" s="14">
        <v>20007</v>
      </c>
      <c r="C188"/>
      <c r="D188" s="10">
        <v>3</v>
      </c>
      <c r="E188" s="27">
        <v>141</v>
      </c>
      <c r="G188" s="10">
        <v>999</v>
      </c>
      <c r="H188" s="10">
        <v>999</v>
      </c>
      <c r="K188" s="10" t="s">
        <v>523</v>
      </c>
      <c r="L188" s="10">
        <v>3</v>
      </c>
      <c r="O188" s="10" t="s">
        <v>524</v>
      </c>
      <c r="P188" s="24" t="e">
        <v>#REF!</v>
      </c>
      <c r="Q188" s="10" t="s">
        <v>524</v>
      </c>
      <c r="R188" s="24" t="s">
        <v>525</v>
      </c>
      <c r="S188" s="10" t="s">
        <v>526</v>
      </c>
      <c r="T188" s="27"/>
      <c r="U188" s="27"/>
    </row>
    <row r="189" spans="1:21" s="10" customFormat="1" x14ac:dyDescent="0.2">
      <c r="A189" t="str">
        <f t="shared" si="5"/>
        <v>20011,1</v>
      </c>
      <c r="B189" s="14">
        <v>20011</v>
      </c>
      <c r="C189"/>
      <c r="D189" s="10">
        <v>1</v>
      </c>
      <c r="E189" s="10">
        <v>1</v>
      </c>
      <c r="K189" s="10" t="s">
        <v>256</v>
      </c>
      <c r="L189" s="10">
        <v>3</v>
      </c>
      <c r="O189" s="10" t="s">
        <v>257</v>
      </c>
      <c r="P189" s="24" t="e">
        <v>#REF!</v>
      </c>
      <c r="Q189" s="10" t="s">
        <v>257</v>
      </c>
      <c r="R189" s="24" t="s">
        <v>548</v>
      </c>
      <c r="S189" s="10" t="s">
        <v>259</v>
      </c>
      <c r="T189" s="27"/>
      <c r="U189" s="27"/>
    </row>
    <row r="190" spans="1:21" s="10" customFormat="1" x14ac:dyDescent="0.2">
      <c r="A190" t="str">
        <f t="shared" si="5"/>
        <v>20012,1</v>
      </c>
      <c r="B190" s="14">
        <v>20012</v>
      </c>
      <c r="C190"/>
      <c r="D190" s="10">
        <v>1</v>
      </c>
      <c r="E190" s="10">
        <v>1</v>
      </c>
      <c r="G190" s="10">
        <v>80</v>
      </c>
      <c r="H190" s="10">
        <v>80</v>
      </c>
      <c r="K190" s="10" t="s">
        <v>549</v>
      </c>
      <c r="L190" s="10">
        <v>3</v>
      </c>
      <c r="O190" s="10" t="s">
        <v>550</v>
      </c>
      <c r="P190" s="24" t="e">
        <v>#REF!</v>
      </c>
      <c r="Q190" s="10" t="s">
        <v>550</v>
      </c>
      <c r="R190" s="24" t="s">
        <v>551</v>
      </c>
      <c r="S190" s="10" t="s">
        <v>552</v>
      </c>
      <c r="T190" s="27"/>
      <c r="U190" s="27"/>
    </row>
    <row r="191" spans="1:21" s="10" customFormat="1" x14ac:dyDescent="0.2">
      <c r="A191" t="str">
        <f t="shared" si="5"/>
        <v>20021,1</v>
      </c>
      <c r="B191" s="14">
        <v>20021</v>
      </c>
      <c r="C191"/>
      <c r="D191" s="10">
        <v>1</v>
      </c>
      <c r="E191" s="10">
        <v>1</v>
      </c>
      <c r="K191" s="10" t="s">
        <v>256</v>
      </c>
      <c r="L191" s="10">
        <v>3</v>
      </c>
      <c r="O191" s="10" t="s">
        <v>257</v>
      </c>
      <c r="P191" s="24" t="e">
        <v>#REF!</v>
      </c>
      <c r="Q191" s="10" t="s">
        <v>257</v>
      </c>
      <c r="R191" s="24" t="s">
        <v>553</v>
      </c>
      <c r="S191" s="10" t="s">
        <v>259</v>
      </c>
      <c r="T191" s="27"/>
      <c r="U191" s="27"/>
    </row>
    <row r="192" spans="1:21" s="10" customFormat="1" x14ac:dyDescent="0.2">
      <c r="A192" t="str">
        <f t="shared" si="5"/>
        <v>20022,1</v>
      </c>
      <c r="B192" s="14">
        <v>20022</v>
      </c>
      <c r="C192"/>
      <c r="D192" s="10">
        <v>1</v>
      </c>
      <c r="E192" s="10">
        <v>1</v>
      </c>
      <c r="G192" s="10">
        <v>80</v>
      </c>
      <c r="H192" s="10">
        <v>80</v>
      </c>
      <c r="K192" s="10" t="s">
        <v>554</v>
      </c>
      <c r="L192" s="10">
        <v>3</v>
      </c>
      <c r="O192" s="10" t="s">
        <v>555</v>
      </c>
      <c r="P192" s="24" t="e">
        <v>#REF!</v>
      </c>
      <c r="Q192" s="10" t="s">
        <v>555</v>
      </c>
      <c r="R192" s="24" t="s">
        <v>556</v>
      </c>
      <c r="S192" s="10" t="s">
        <v>557</v>
      </c>
      <c r="T192" s="27"/>
      <c r="U192" s="27"/>
    </row>
    <row r="193" spans="1:21" s="10" customFormat="1" x14ac:dyDescent="0.2">
      <c r="A193" t="str">
        <f t="shared" si="5"/>
        <v>20031,1</v>
      </c>
      <c r="B193" s="14">
        <v>20031</v>
      </c>
      <c r="C193"/>
      <c r="D193" s="10">
        <v>1</v>
      </c>
      <c r="E193" s="27">
        <v>1</v>
      </c>
      <c r="K193" s="10" t="s">
        <v>256</v>
      </c>
      <c r="L193" s="10">
        <v>3</v>
      </c>
      <c r="O193" s="10" t="s">
        <v>257</v>
      </c>
      <c r="P193" s="24" t="e">
        <v>#REF!</v>
      </c>
      <c r="Q193" s="10" t="s">
        <v>257</v>
      </c>
      <c r="R193" s="24" t="s">
        <v>558</v>
      </c>
      <c r="S193" s="10" t="s">
        <v>259</v>
      </c>
      <c r="T193" s="27"/>
      <c r="U193" s="27"/>
    </row>
    <row r="194" spans="1:21" s="10" customFormat="1" x14ac:dyDescent="0.2">
      <c r="A194" t="str">
        <f t="shared" si="5"/>
        <v>20032,1</v>
      </c>
      <c r="B194" s="14">
        <v>20032</v>
      </c>
      <c r="C194"/>
      <c r="D194" s="10">
        <v>1</v>
      </c>
      <c r="E194" s="27">
        <v>1</v>
      </c>
      <c r="G194" s="10">
        <v>80</v>
      </c>
      <c r="H194" s="10">
        <v>80</v>
      </c>
      <c r="K194" s="10" t="s">
        <v>559</v>
      </c>
      <c r="L194" s="10">
        <v>3</v>
      </c>
      <c r="M194" s="10" t="s">
        <v>560</v>
      </c>
      <c r="O194" s="10" t="s">
        <v>561</v>
      </c>
      <c r="P194" s="24" t="e">
        <v>#REF!</v>
      </c>
      <c r="Q194" s="10" t="s">
        <v>562</v>
      </c>
      <c r="R194" s="24" t="s">
        <v>563</v>
      </c>
      <c r="S194" s="10" t="s">
        <v>564</v>
      </c>
      <c r="T194" s="27"/>
      <c r="U194" s="27"/>
    </row>
    <row r="195" spans="1:21" s="10" customFormat="1" x14ac:dyDescent="0.2">
      <c r="A195" t="str">
        <f t="shared" si="5"/>
        <v>20032,2</v>
      </c>
      <c r="B195" s="14">
        <v>20032</v>
      </c>
      <c r="C195"/>
      <c r="D195" s="10">
        <v>2</v>
      </c>
      <c r="E195" s="27">
        <v>81</v>
      </c>
      <c r="G195" s="10">
        <v>80</v>
      </c>
      <c r="H195" s="10">
        <v>80</v>
      </c>
      <c r="K195" s="10" t="s">
        <v>559</v>
      </c>
      <c r="L195" s="10">
        <v>3</v>
      </c>
      <c r="M195" s="10" t="s">
        <v>565</v>
      </c>
      <c r="O195" s="10" t="s">
        <v>354</v>
      </c>
      <c r="P195" s="24" t="e">
        <v>#REF!</v>
      </c>
      <c r="Q195" s="10" t="s">
        <v>354</v>
      </c>
      <c r="R195" s="24" t="s">
        <v>566</v>
      </c>
      <c r="S195" s="10" t="s">
        <v>567</v>
      </c>
      <c r="T195" s="27"/>
      <c r="U195" s="27"/>
    </row>
    <row r="196" spans="1:21" s="10" customFormat="1" x14ac:dyDescent="0.2">
      <c r="A196" t="str">
        <f t="shared" si="5"/>
        <v>20032,3</v>
      </c>
      <c r="B196" s="14">
        <v>20032</v>
      </c>
      <c r="C196"/>
      <c r="D196" s="10">
        <v>3</v>
      </c>
      <c r="E196" s="27">
        <v>141</v>
      </c>
      <c r="G196" s="10">
        <v>80</v>
      </c>
      <c r="H196" s="10">
        <v>80</v>
      </c>
      <c r="K196" s="10" t="s">
        <v>559</v>
      </c>
      <c r="L196" s="10">
        <v>3</v>
      </c>
      <c r="M196" s="10" t="s">
        <v>568</v>
      </c>
      <c r="O196" s="10" t="s">
        <v>569</v>
      </c>
      <c r="P196" s="24" t="e">
        <v>#REF!</v>
      </c>
      <c r="Q196" s="10" t="s">
        <v>569</v>
      </c>
      <c r="R196" s="24" t="s">
        <v>570</v>
      </c>
      <c r="S196" s="10" t="s">
        <v>571</v>
      </c>
      <c r="T196" s="27"/>
      <c r="U196" s="27"/>
    </row>
    <row r="197" spans="1:21" s="10" customFormat="1" x14ac:dyDescent="0.2">
      <c r="A197" t="str">
        <f t="shared" si="5"/>
        <v>20033,1</v>
      </c>
      <c r="B197" s="14">
        <v>20033</v>
      </c>
      <c r="C197"/>
      <c r="D197" s="10">
        <v>1</v>
      </c>
      <c r="E197" s="27">
        <v>51</v>
      </c>
      <c r="K197" s="10" t="s">
        <v>266</v>
      </c>
      <c r="L197" s="10">
        <v>3</v>
      </c>
      <c r="M197" s="10" t="s">
        <v>353</v>
      </c>
      <c r="O197" s="10" t="s">
        <v>354</v>
      </c>
      <c r="P197" s="24" t="e">
        <v>#REF!</v>
      </c>
      <c r="Q197" s="10" t="s">
        <v>354</v>
      </c>
      <c r="R197" s="24" t="s">
        <v>572</v>
      </c>
      <c r="S197" s="10" t="s">
        <v>277</v>
      </c>
      <c r="T197" s="27"/>
      <c r="U197" s="27"/>
    </row>
    <row r="198" spans="1:21" s="10" customFormat="1" x14ac:dyDescent="0.2">
      <c r="A198" t="str">
        <f t="shared" si="5"/>
        <v>20033,2</v>
      </c>
      <c r="B198" s="14">
        <v>20033</v>
      </c>
      <c r="C198"/>
      <c r="D198" s="10">
        <v>2</v>
      </c>
      <c r="E198" s="27">
        <v>181</v>
      </c>
      <c r="K198" s="10" t="s">
        <v>266</v>
      </c>
      <c r="L198" s="10">
        <v>3</v>
      </c>
      <c r="M198" s="10" t="s">
        <v>573</v>
      </c>
      <c r="O198" s="10" t="s">
        <v>387</v>
      </c>
      <c r="P198" s="24" t="e">
        <v>#REF!</v>
      </c>
      <c r="Q198" s="10" t="s">
        <v>387</v>
      </c>
      <c r="R198" s="24" t="s">
        <v>574</v>
      </c>
      <c r="S198" s="10" t="s">
        <v>356</v>
      </c>
      <c r="T198" s="27"/>
      <c r="U198" s="27"/>
    </row>
    <row r="199" spans="1:21" s="10" customFormat="1" x14ac:dyDescent="0.2">
      <c r="A199" t="str">
        <f t="shared" si="5"/>
        <v>20034,1</v>
      </c>
      <c r="B199" s="14">
        <v>20034</v>
      </c>
      <c r="C199"/>
      <c r="D199" s="10">
        <v>1</v>
      </c>
      <c r="E199" s="27">
        <v>11</v>
      </c>
      <c r="K199" s="10" t="s">
        <v>266</v>
      </c>
      <c r="L199" s="10">
        <v>3</v>
      </c>
      <c r="M199" s="10" t="s">
        <v>575</v>
      </c>
      <c r="O199" s="10" t="s">
        <v>576</v>
      </c>
      <c r="P199" s="24" t="e">
        <v>#REF!</v>
      </c>
      <c r="Q199" s="10" t="s">
        <v>576</v>
      </c>
      <c r="R199" s="24" t="s">
        <v>577</v>
      </c>
      <c r="S199" s="10" t="s">
        <v>578</v>
      </c>
      <c r="T199" s="27"/>
      <c r="U199" s="27"/>
    </row>
    <row r="200" spans="1:21" s="10" customFormat="1" x14ac:dyDescent="0.2">
      <c r="A200" t="str">
        <f t="shared" si="5"/>
        <v>20034,2</v>
      </c>
      <c r="B200" s="14">
        <v>20034</v>
      </c>
      <c r="C200"/>
      <c r="D200" s="10">
        <v>2</v>
      </c>
      <c r="E200" s="27">
        <v>101</v>
      </c>
      <c r="L200" s="10">
        <v>3</v>
      </c>
      <c r="M200" s="10" t="s">
        <v>579</v>
      </c>
      <c r="O200" s="10" t="s">
        <v>580</v>
      </c>
      <c r="P200" s="24" t="e">
        <v>#REF!</v>
      </c>
      <c r="Q200" s="10" t="s">
        <v>580</v>
      </c>
      <c r="R200" s="24" t="s">
        <v>581</v>
      </c>
      <c r="S200" s="10" t="s">
        <v>582</v>
      </c>
      <c r="T200" s="27"/>
      <c r="U200" s="27"/>
    </row>
    <row r="201" spans="1:21" s="10" customFormat="1" x14ac:dyDescent="0.2">
      <c r="A201" t="str">
        <f t="shared" si="5"/>
        <v>20034,3</v>
      </c>
      <c r="B201" s="14">
        <v>20034</v>
      </c>
      <c r="C201"/>
      <c r="D201" s="10">
        <v>3</v>
      </c>
      <c r="E201" s="27">
        <v>161</v>
      </c>
      <c r="L201" s="10">
        <v>3</v>
      </c>
      <c r="M201" s="10" t="s">
        <v>583</v>
      </c>
      <c r="O201" s="10" t="s">
        <v>584</v>
      </c>
      <c r="P201" s="24" t="e">
        <v>#REF!</v>
      </c>
      <c r="Q201" s="10" t="s">
        <v>584</v>
      </c>
      <c r="R201" s="24" t="s">
        <v>585</v>
      </c>
      <c r="S201" s="10" t="s">
        <v>586</v>
      </c>
      <c r="T201" s="27"/>
      <c r="U201" s="27"/>
    </row>
    <row r="202" spans="1:21" s="10" customFormat="1" x14ac:dyDescent="0.2">
      <c r="A202" t="str">
        <f t="shared" si="5"/>
        <v>20035,1</v>
      </c>
      <c r="B202" s="14">
        <v>20035</v>
      </c>
      <c r="C202"/>
      <c r="D202" s="10">
        <v>1</v>
      </c>
      <c r="E202" s="27">
        <v>31</v>
      </c>
      <c r="L202" s="10">
        <v>3</v>
      </c>
      <c r="M202" s="10" t="s">
        <v>587</v>
      </c>
      <c r="O202" s="10" t="s">
        <v>588</v>
      </c>
      <c r="P202" s="24" t="e">
        <v>#REF!</v>
      </c>
      <c r="Q202" s="10" t="s">
        <v>588</v>
      </c>
      <c r="R202" s="24" t="s">
        <v>589</v>
      </c>
      <c r="S202" s="10" t="s">
        <v>590</v>
      </c>
      <c r="T202" s="27"/>
      <c r="U202" s="27"/>
    </row>
    <row r="203" spans="1:21" s="10" customFormat="1" x14ac:dyDescent="0.2">
      <c r="A203" t="str">
        <f t="shared" si="5"/>
        <v>20035,2</v>
      </c>
      <c r="B203" s="14">
        <v>20035</v>
      </c>
      <c r="C203"/>
      <c r="D203" s="10">
        <v>2</v>
      </c>
      <c r="E203" s="27">
        <v>121</v>
      </c>
      <c r="L203" s="10">
        <v>3</v>
      </c>
      <c r="M203" s="10" t="s">
        <v>591</v>
      </c>
      <c r="O203" s="10" t="s">
        <v>391</v>
      </c>
      <c r="P203" s="24" t="e">
        <v>#REF!</v>
      </c>
      <c r="Q203" s="10" t="s">
        <v>391</v>
      </c>
      <c r="R203" s="24" t="s">
        <v>592</v>
      </c>
      <c r="S203" s="10" t="s">
        <v>593</v>
      </c>
      <c r="T203" s="27"/>
      <c r="U203" s="27"/>
    </row>
    <row r="204" spans="1:21" s="10" customFormat="1" x14ac:dyDescent="0.2">
      <c r="A204" t="str">
        <f t="shared" si="5"/>
        <v>20035,3</v>
      </c>
      <c r="B204" s="14">
        <v>20035</v>
      </c>
      <c r="C204"/>
      <c r="D204" s="10">
        <v>3</v>
      </c>
      <c r="E204" s="27">
        <v>201</v>
      </c>
      <c r="L204" s="10">
        <v>3</v>
      </c>
      <c r="M204" s="10" t="s">
        <v>594</v>
      </c>
      <c r="O204" s="10" t="s">
        <v>544</v>
      </c>
      <c r="P204" s="24" t="e">
        <v>#REF!</v>
      </c>
      <c r="Q204" s="10" t="s">
        <v>544</v>
      </c>
      <c r="R204" s="24" t="s">
        <v>595</v>
      </c>
      <c r="S204" s="10" t="s">
        <v>596</v>
      </c>
      <c r="T204" s="27"/>
      <c r="U204" s="27"/>
    </row>
    <row r="205" spans="1:21" s="10" customFormat="1" x14ac:dyDescent="0.2">
      <c r="A205" t="str">
        <f t="shared" si="5"/>
        <v>20041,1</v>
      </c>
      <c r="B205" s="14">
        <v>20041</v>
      </c>
      <c r="C205"/>
      <c r="D205" s="10">
        <v>1</v>
      </c>
      <c r="E205" s="27">
        <v>1</v>
      </c>
      <c r="K205" s="10" t="s">
        <v>597</v>
      </c>
      <c r="L205" s="10">
        <v>3</v>
      </c>
      <c r="O205" s="10" t="s">
        <v>257</v>
      </c>
      <c r="P205" s="24" t="e">
        <v>#REF!</v>
      </c>
      <c r="Q205" s="10" t="s">
        <v>257</v>
      </c>
      <c r="R205" s="24" t="s">
        <v>598</v>
      </c>
      <c r="S205" s="10" t="s">
        <v>259</v>
      </c>
      <c r="T205" s="27"/>
      <c r="U205" s="27"/>
    </row>
    <row r="206" spans="1:21" s="10" customFormat="1" x14ac:dyDescent="0.2">
      <c r="A206" t="str">
        <f t="shared" si="5"/>
        <v>20042,1</v>
      </c>
      <c r="B206" s="14">
        <v>20042</v>
      </c>
      <c r="C206"/>
      <c r="D206" s="10">
        <v>1</v>
      </c>
      <c r="E206" s="27">
        <v>1</v>
      </c>
      <c r="G206" s="10">
        <v>80</v>
      </c>
      <c r="H206" s="10">
        <v>80</v>
      </c>
      <c r="K206" s="10" t="s">
        <v>599</v>
      </c>
      <c r="L206" s="10">
        <v>3</v>
      </c>
      <c r="O206" s="10" t="s">
        <v>524</v>
      </c>
      <c r="P206" s="24" t="e">
        <v>#REF!</v>
      </c>
      <c r="Q206" s="10" t="s">
        <v>524</v>
      </c>
      <c r="R206" s="24" t="s">
        <v>600</v>
      </c>
      <c r="S206" s="10" t="s">
        <v>601</v>
      </c>
      <c r="T206" s="27"/>
      <c r="U206" s="27"/>
    </row>
    <row r="207" spans="1:21" s="10" customFormat="1" x14ac:dyDescent="0.2">
      <c r="A207" t="str">
        <f t="shared" si="5"/>
        <v>20042,2</v>
      </c>
      <c r="B207" s="14">
        <v>20042</v>
      </c>
      <c r="C207"/>
      <c r="D207" s="10">
        <v>2</v>
      </c>
      <c r="E207" s="27">
        <v>81</v>
      </c>
      <c r="G207" s="10">
        <v>80</v>
      </c>
      <c r="H207" s="10">
        <v>80</v>
      </c>
      <c r="K207" s="10" t="s">
        <v>602</v>
      </c>
      <c r="L207" s="10">
        <v>3</v>
      </c>
      <c r="O207" s="10" t="s">
        <v>133</v>
      </c>
      <c r="P207" s="24" t="e">
        <v>#REF!</v>
      </c>
      <c r="Q207" s="10" t="s">
        <v>133</v>
      </c>
      <c r="R207" s="24" t="s">
        <v>603</v>
      </c>
      <c r="S207" s="10" t="s">
        <v>604</v>
      </c>
      <c r="T207" s="27"/>
      <c r="U207" s="27"/>
    </row>
    <row r="208" spans="1:21" s="10" customFormat="1" x14ac:dyDescent="0.2">
      <c r="A208" t="str">
        <f t="shared" si="5"/>
        <v>20042,3</v>
      </c>
      <c r="B208" s="14">
        <v>20042</v>
      </c>
      <c r="C208"/>
      <c r="D208" s="10">
        <v>3</v>
      </c>
      <c r="E208" s="27">
        <v>141</v>
      </c>
      <c r="G208" s="10">
        <v>80</v>
      </c>
      <c r="H208" s="10">
        <v>80</v>
      </c>
      <c r="K208" s="10" t="s">
        <v>605</v>
      </c>
      <c r="L208" s="10">
        <v>3</v>
      </c>
      <c r="O208" s="10" t="s">
        <v>107</v>
      </c>
      <c r="P208" s="24" t="e">
        <v>#REF!</v>
      </c>
      <c r="Q208" s="10" t="s">
        <v>107</v>
      </c>
      <c r="R208" s="24" t="s">
        <v>606</v>
      </c>
      <c r="S208" s="10" t="s">
        <v>607</v>
      </c>
      <c r="T208" s="27"/>
      <c r="U208" s="27"/>
    </row>
    <row r="209" spans="1:21" s="10" customFormat="1" x14ac:dyDescent="0.2">
      <c r="A209" t="str">
        <f t="shared" si="5"/>
        <v>20043,1</v>
      </c>
      <c r="B209" s="14">
        <v>20043</v>
      </c>
      <c r="C209"/>
      <c r="D209" s="10">
        <v>1</v>
      </c>
      <c r="E209" s="27">
        <v>51</v>
      </c>
      <c r="L209" s="10">
        <v>3</v>
      </c>
      <c r="M209" s="10" t="s">
        <v>353</v>
      </c>
      <c r="O209" s="10" t="s">
        <v>354</v>
      </c>
      <c r="P209" s="24" t="e">
        <v>#REF!</v>
      </c>
      <c r="Q209" s="10" t="s">
        <v>354</v>
      </c>
      <c r="R209" s="24" t="s">
        <v>608</v>
      </c>
      <c r="S209" s="10" t="s">
        <v>277</v>
      </c>
      <c r="T209" s="27"/>
      <c r="U209" s="27"/>
    </row>
    <row r="210" spans="1:21" s="10" customFormat="1" x14ac:dyDescent="0.2">
      <c r="A210" t="str">
        <f t="shared" si="5"/>
        <v>20043,2</v>
      </c>
      <c r="B210" s="14">
        <v>20043</v>
      </c>
      <c r="C210"/>
      <c r="D210" s="10">
        <v>2</v>
      </c>
      <c r="E210" s="27">
        <v>181</v>
      </c>
      <c r="L210" s="10">
        <v>3</v>
      </c>
      <c r="M210" s="10" t="s">
        <v>573</v>
      </c>
      <c r="O210" s="10" t="s">
        <v>387</v>
      </c>
      <c r="P210" s="24" t="e">
        <v>#REF!</v>
      </c>
      <c r="Q210" s="10" t="s">
        <v>387</v>
      </c>
      <c r="R210" s="24" t="s">
        <v>609</v>
      </c>
      <c r="S210" s="10" t="s">
        <v>356</v>
      </c>
      <c r="T210" s="27"/>
      <c r="U210" s="27"/>
    </row>
    <row r="211" spans="1:21" s="10" customFormat="1" x14ac:dyDescent="0.2">
      <c r="A211" t="str">
        <f t="shared" si="5"/>
        <v>20044,1</v>
      </c>
      <c r="B211" s="14">
        <v>20044</v>
      </c>
      <c r="C211"/>
      <c r="D211" s="10">
        <v>1</v>
      </c>
      <c r="E211" s="27">
        <v>11</v>
      </c>
      <c r="L211" s="10">
        <v>3</v>
      </c>
      <c r="M211" s="10" t="s">
        <v>610</v>
      </c>
      <c r="O211" s="10" t="s">
        <v>391</v>
      </c>
      <c r="P211" s="24" t="e">
        <v>#REF!</v>
      </c>
      <c r="Q211" s="10" t="s">
        <v>391</v>
      </c>
      <c r="R211" s="24" t="s">
        <v>611</v>
      </c>
      <c r="S211" s="10" t="s">
        <v>612</v>
      </c>
      <c r="T211" s="27"/>
      <c r="U211" s="27"/>
    </row>
    <row r="212" spans="1:21" s="10" customFormat="1" x14ac:dyDescent="0.2">
      <c r="A212" t="str">
        <f t="shared" si="5"/>
        <v>20044,2</v>
      </c>
      <c r="B212" s="14">
        <v>20044</v>
      </c>
      <c r="C212"/>
      <c r="D212" s="10">
        <v>2</v>
      </c>
      <c r="E212" s="27">
        <v>101</v>
      </c>
      <c r="L212" s="10">
        <v>3</v>
      </c>
      <c r="M212" s="10" t="s">
        <v>613</v>
      </c>
      <c r="O212" s="10" t="s">
        <v>614</v>
      </c>
      <c r="P212" s="24" t="e">
        <v>#REF!</v>
      </c>
      <c r="Q212" s="10" t="s">
        <v>614</v>
      </c>
      <c r="R212" s="24" t="s">
        <v>615</v>
      </c>
      <c r="S212" s="10" t="s">
        <v>616</v>
      </c>
      <c r="T212" s="27"/>
      <c r="U212" s="27"/>
    </row>
    <row r="213" spans="1:21" s="10" customFormat="1" x14ac:dyDescent="0.2">
      <c r="A213" t="str">
        <f t="shared" ref="A213:A276" si="7">B213&amp;","&amp;D213</f>
        <v>20044,3</v>
      </c>
      <c r="B213" s="14">
        <v>20044</v>
      </c>
      <c r="C213"/>
      <c r="D213" s="10">
        <v>3</v>
      </c>
      <c r="E213" s="27">
        <v>161</v>
      </c>
      <c r="L213" s="10">
        <v>3</v>
      </c>
      <c r="M213" s="10" t="s">
        <v>617</v>
      </c>
      <c r="O213" s="10" t="s">
        <v>544</v>
      </c>
      <c r="P213" s="24" t="e">
        <v>#REF!</v>
      </c>
      <c r="Q213" s="10" t="s">
        <v>544</v>
      </c>
      <c r="R213" s="24" t="s">
        <v>618</v>
      </c>
      <c r="S213" s="10" t="s">
        <v>619</v>
      </c>
      <c r="T213" s="27"/>
      <c r="U213" s="27"/>
    </row>
    <row r="214" spans="1:21" s="10" customFormat="1" x14ac:dyDescent="0.2">
      <c r="A214" t="str">
        <f t="shared" si="7"/>
        <v>20045,1</v>
      </c>
      <c r="B214" s="14">
        <v>20045</v>
      </c>
      <c r="C214"/>
      <c r="D214" s="10">
        <v>1</v>
      </c>
      <c r="E214" s="27">
        <v>31</v>
      </c>
      <c r="L214" s="10">
        <v>3</v>
      </c>
      <c r="M214" s="10" t="s">
        <v>620</v>
      </c>
      <c r="O214" s="10" t="s">
        <v>621</v>
      </c>
      <c r="P214" s="24" t="e">
        <v>#REF!</v>
      </c>
      <c r="Q214" s="10" t="s">
        <v>621</v>
      </c>
      <c r="R214" s="24" t="s">
        <v>622</v>
      </c>
      <c r="S214" s="10" t="s">
        <v>623</v>
      </c>
      <c r="T214" s="27"/>
      <c r="U214" s="27"/>
    </row>
    <row r="215" spans="1:21" s="10" customFormat="1" x14ac:dyDescent="0.2">
      <c r="A215" t="str">
        <f t="shared" si="7"/>
        <v>20045,2</v>
      </c>
      <c r="B215" s="14">
        <v>20045</v>
      </c>
      <c r="C215"/>
      <c r="D215" s="10">
        <v>2</v>
      </c>
      <c r="E215" s="27">
        <v>121</v>
      </c>
      <c r="L215" s="10">
        <v>3</v>
      </c>
      <c r="M215" s="10" t="s">
        <v>624</v>
      </c>
      <c r="O215" s="10" t="s">
        <v>625</v>
      </c>
      <c r="P215" s="24" t="e">
        <v>#REF!</v>
      </c>
      <c r="Q215" s="10" t="s">
        <v>625</v>
      </c>
      <c r="R215" s="24" t="s">
        <v>626</v>
      </c>
      <c r="S215" s="10" t="s">
        <v>627</v>
      </c>
      <c r="T215" s="27"/>
      <c r="U215" s="27"/>
    </row>
    <row r="216" spans="1:21" s="10" customFormat="1" x14ac:dyDescent="0.2">
      <c r="A216" t="str">
        <f t="shared" si="7"/>
        <v>20045,3</v>
      </c>
      <c r="B216" s="14">
        <v>20045</v>
      </c>
      <c r="C216"/>
      <c r="D216" s="10">
        <v>3</v>
      </c>
      <c r="E216" s="27">
        <v>201</v>
      </c>
      <c r="L216" s="10">
        <v>3</v>
      </c>
      <c r="M216" s="10" t="s">
        <v>628</v>
      </c>
      <c r="O216" s="10" t="s">
        <v>629</v>
      </c>
      <c r="P216" s="24" t="e">
        <v>#REF!</v>
      </c>
      <c r="Q216" s="10" t="s">
        <v>629</v>
      </c>
      <c r="R216" s="24" t="s">
        <v>630</v>
      </c>
      <c r="S216" s="10" t="s">
        <v>631</v>
      </c>
      <c r="T216" s="27"/>
      <c r="U216" s="27"/>
    </row>
    <row r="217" spans="1:21" s="10" customFormat="1" x14ac:dyDescent="0.2">
      <c r="A217" t="str">
        <f t="shared" si="7"/>
        <v>20051,1</v>
      </c>
      <c r="B217" s="14">
        <v>20051</v>
      </c>
      <c r="C217"/>
      <c r="D217" s="10">
        <v>1</v>
      </c>
      <c r="E217" s="27">
        <v>1</v>
      </c>
      <c r="K217" s="10" t="s">
        <v>632</v>
      </c>
      <c r="L217" s="10">
        <v>3</v>
      </c>
      <c r="O217" s="10" t="s">
        <v>257</v>
      </c>
      <c r="P217" s="24" t="e">
        <v>#REF!</v>
      </c>
      <c r="Q217" s="10" t="s">
        <v>257</v>
      </c>
      <c r="R217" s="24" t="s">
        <v>633</v>
      </c>
      <c r="S217" s="10" t="s">
        <v>259</v>
      </c>
      <c r="T217" s="27"/>
      <c r="U217" s="27"/>
    </row>
    <row r="218" spans="1:21" s="10" customFormat="1" x14ac:dyDescent="0.2">
      <c r="A218" t="str">
        <f t="shared" si="7"/>
        <v>20052,1</v>
      </c>
      <c r="B218" s="14">
        <v>20052</v>
      </c>
      <c r="C218"/>
      <c r="D218" s="10">
        <v>1</v>
      </c>
      <c r="E218" s="27">
        <v>1</v>
      </c>
      <c r="G218" s="10">
        <v>80</v>
      </c>
      <c r="H218" s="10">
        <v>80</v>
      </c>
      <c r="K218" s="10" t="s">
        <v>634</v>
      </c>
      <c r="L218" s="10">
        <v>3</v>
      </c>
      <c r="O218" s="10" t="s">
        <v>635</v>
      </c>
      <c r="P218" s="24" t="e">
        <v>#REF!</v>
      </c>
      <c r="Q218" s="10" t="s">
        <v>635</v>
      </c>
      <c r="R218" s="24" t="s">
        <v>636</v>
      </c>
      <c r="S218" s="10" t="s">
        <v>637</v>
      </c>
      <c r="T218" s="27"/>
      <c r="U218" s="27"/>
    </row>
    <row r="219" spans="1:21" s="10" customFormat="1" x14ac:dyDescent="0.2">
      <c r="A219" t="str">
        <f t="shared" si="7"/>
        <v>20052,2</v>
      </c>
      <c r="B219" s="14">
        <v>20052</v>
      </c>
      <c r="C219"/>
      <c r="D219" s="10">
        <v>2</v>
      </c>
      <c r="E219" s="27">
        <v>81</v>
      </c>
      <c r="G219" s="10">
        <v>80</v>
      </c>
      <c r="H219" s="10">
        <v>80</v>
      </c>
      <c r="K219" s="10" t="s">
        <v>638</v>
      </c>
      <c r="L219" s="10">
        <v>3</v>
      </c>
      <c r="O219" s="10" t="s">
        <v>400</v>
      </c>
      <c r="P219" s="24" t="e">
        <v>#REF!</v>
      </c>
      <c r="Q219" s="10" t="s">
        <v>400</v>
      </c>
      <c r="R219" s="24" t="s">
        <v>639</v>
      </c>
      <c r="S219" s="10" t="s">
        <v>402</v>
      </c>
      <c r="T219" s="27"/>
      <c r="U219" s="27"/>
    </row>
    <row r="220" spans="1:21" s="10" customFormat="1" x14ac:dyDescent="0.2">
      <c r="A220" t="str">
        <f t="shared" si="7"/>
        <v>20052,3</v>
      </c>
      <c r="B220" s="14">
        <v>20052</v>
      </c>
      <c r="C220"/>
      <c r="D220" s="10">
        <v>3</v>
      </c>
      <c r="E220" s="27">
        <v>141</v>
      </c>
      <c r="G220" s="10">
        <v>80</v>
      </c>
      <c r="H220" s="10">
        <v>80</v>
      </c>
      <c r="K220" s="10" t="s">
        <v>640</v>
      </c>
      <c r="L220" s="10">
        <v>3</v>
      </c>
      <c r="O220" s="10" t="s">
        <v>133</v>
      </c>
      <c r="P220" s="24" t="e">
        <v>#REF!</v>
      </c>
      <c r="Q220" s="10" t="s">
        <v>133</v>
      </c>
      <c r="R220" s="24" t="s">
        <v>641</v>
      </c>
      <c r="S220" s="10" t="s">
        <v>642</v>
      </c>
      <c r="T220" s="27"/>
      <c r="U220" s="27"/>
    </row>
    <row r="221" spans="1:21" s="10" customFormat="1" x14ac:dyDescent="0.2">
      <c r="A221" t="str">
        <f t="shared" si="7"/>
        <v>20053,1</v>
      </c>
      <c r="B221" s="14">
        <v>20053</v>
      </c>
      <c r="C221"/>
      <c r="D221" s="10">
        <v>1</v>
      </c>
      <c r="E221" s="27">
        <v>51</v>
      </c>
      <c r="L221" s="10">
        <v>3</v>
      </c>
      <c r="M221" s="10" t="s">
        <v>353</v>
      </c>
      <c r="O221" s="10" t="s">
        <v>354</v>
      </c>
      <c r="P221" s="24" t="e">
        <v>#REF!</v>
      </c>
      <c r="Q221" s="10" t="s">
        <v>354</v>
      </c>
      <c r="R221" s="24" t="s">
        <v>643</v>
      </c>
      <c r="S221" s="10" t="s">
        <v>277</v>
      </c>
      <c r="T221" s="27"/>
      <c r="U221" s="27"/>
    </row>
    <row r="222" spans="1:21" s="10" customFormat="1" x14ac:dyDescent="0.2">
      <c r="A222" t="str">
        <f t="shared" si="7"/>
        <v>20053,2</v>
      </c>
      <c r="B222" s="14">
        <v>20053</v>
      </c>
      <c r="C222"/>
      <c r="D222" s="10">
        <v>2</v>
      </c>
      <c r="E222" s="27">
        <v>181</v>
      </c>
      <c r="L222" s="10">
        <v>3</v>
      </c>
      <c r="M222" s="10" t="s">
        <v>573</v>
      </c>
      <c r="O222" s="10" t="s">
        <v>387</v>
      </c>
      <c r="P222" s="24" t="e">
        <v>#REF!</v>
      </c>
      <c r="Q222" s="10" t="s">
        <v>387</v>
      </c>
      <c r="R222" s="24" t="s">
        <v>644</v>
      </c>
      <c r="S222" s="10" t="s">
        <v>356</v>
      </c>
      <c r="T222" s="27"/>
      <c r="U222" s="27"/>
    </row>
    <row r="223" spans="1:21" s="10" customFormat="1" x14ac:dyDescent="0.2">
      <c r="A223" t="str">
        <f t="shared" si="7"/>
        <v>20054,1</v>
      </c>
      <c r="B223" s="14">
        <v>20054</v>
      </c>
      <c r="C223"/>
      <c r="D223" s="10">
        <v>1</v>
      </c>
      <c r="E223" s="27">
        <v>11</v>
      </c>
      <c r="J223" s="10" t="s">
        <v>345</v>
      </c>
      <c r="K223" s="10" t="s">
        <v>266</v>
      </c>
      <c r="L223" s="10">
        <v>3</v>
      </c>
      <c r="M223" s="10" t="s">
        <v>645</v>
      </c>
      <c r="O223" s="10" t="s">
        <v>646</v>
      </c>
      <c r="P223" s="24" t="e">
        <v>#REF!</v>
      </c>
      <c r="Q223" s="10" t="s">
        <v>646</v>
      </c>
      <c r="R223" s="24" t="s">
        <v>647</v>
      </c>
      <c r="S223" s="10" t="s">
        <v>648</v>
      </c>
      <c r="T223" s="27"/>
      <c r="U223" s="27"/>
    </row>
    <row r="224" spans="1:21" s="10" customFormat="1" x14ac:dyDescent="0.2">
      <c r="A224" t="str">
        <f t="shared" si="7"/>
        <v>20054,2</v>
      </c>
      <c r="B224" s="14">
        <v>20054</v>
      </c>
      <c r="C224"/>
      <c r="D224" s="10">
        <v>2</v>
      </c>
      <c r="E224" s="27">
        <v>101</v>
      </c>
      <c r="J224" s="10" t="s">
        <v>649</v>
      </c>
      <c r="K224" s="10" t="s">
        <v>266</v>
      </c>
      <c r="L224" s="10">
        <v>3</v>
      </c>
      <c r="M224" s="10" t="s">
        <v>650</v>
      </c>
      <c r="O224" s="10" t="s">
        <v>649</v>
      </c>
      <c r="P224" s="24" t="e">
        <v>#REF!</v>
      </c>
      <c r="Q224" s="10" t="s">
        <v>649</v>
      </c>
      <c r="R224" s="24" t="s">
        <v>651</v>
      </c>
      <c r="S224" s="10" t="s">
        <v>535</v>
      </c>
      <c r="T224" s="27"/>
      <c r="U224" s="27"/>
    </row>
    <row r="225" spans="1:21" s="10" customFormat="1" x14ac:dyDescent="0.2">
      <c r="A225" t="str">
        <f t="shared" si="7"/>
        <v>20054,3</v>
      </c>
      <c r="B225" s="14">
        <v>20054</v>
      </c>
      <c r="C225"/>
      <c r="D225" s="10">
        <v>3</v>
      </c>
      <c r="E225" s="27">
        <v>161</v>
      </c>
      <c r="J225" s="10" t="s">
        <v>354</v>
      </c>
      <c r="K225" s="10" t="s">
        <v>266</v>
      </c>
      <c r="L225" s="10">
        <v>3</v>
      </c>
      <c r="M225" s="10" t="s">
        <v>652</v>
      </c>
      <c r="O225" s="10" t="s">
        <v>354</v>
      </c>
      <c r="P225" s="24" t="e">
        <v>#REF!</v>
      </c>
      <c r="Q225" s="10" t="s">
        <v>354</v>
      </c>
      <c r="R225" s="24" t="s">
        <v>653</v>
      </c>
      <c r="S225" s="10" t="s">
        <v>538</v>
      </c>
      <c r="T225" s="27"/>
      <c r="U225" s="27"/>
    </row>
    <row r="226" spans="1:21" s="10" customFormat="1" x14ac:dyDescent="0.2">
      <c r="A226" t="str">
        <f t="shared" si="7"/>
        <v>20055,1</v>
      </c>
      <c r="B226" s="14">
        <v>20055</v>
      </c>
      <c r="C226"/>
      <c r="D226" s="10">
        <v>1</v>
      </c>
      <c r="E226" s="27">
        <v>31</v>
      </c>
      <c r="L226" s="10">
        <v>3</v>
      </c>
      <c r="M226" s="10" t="s">
        <v>654</v>
      </c>
      <c r="O226" s="10" t="s">
        <v>655</v>
      </c>
      <c r="P226" s="24" t="e">
        <v>#REF!</v>
      </c>
      <c r="Q226" s="10" t="s">
        <v>655</v>
      </c>
      <c r="R226" s="24" t="s">
        <v>656</v>
      </c>
      <c r="S226" s="10" t="s">
        <v>657</v>
      </c>
      <c r="T226" s="27"/>
      <c r="U226" s="27"/>
    </row>
    <row r="227" spans="1:21" s="10" customFormat="1" x14ac:dyDescent="0.2">
      <c r="A227" t="str">
        <f t="shared" si="7"/>
        <v>20055,2</v>
      </c>
      <c r="B227" s="14">
        <v>20055</v>
      </c>
      <c r="C227"/>
      <c r="D227" s="10">
        <v>2</v>
      </c>
      <c r="E227" s="27">
        <v>121</v>
      </c>
      <c r="L227" s="10">
        <v>3</v>
      </c>
      <c r="M227" s="10" t="s">
        <v>658</v>
      </c>
      <c r="O227" s="10" t="s">
        <v>659</v>
      </c>
      <c r="P227" s="24" t="e">
        <v>#REF!</v>
      </c>
      <c r="Q227" s="10" t="s">
        <v>659</v>
      </c>
      <c r="R227" s="24" t="s">
        <v>660</v>
      </c>
      <c r="S227" s="10" t="s">
        <v>661</v>
      </c>
      <c r="T227" s="27"/>
      <c r="U227" s="27"/>
    </row>
    <row r="228" spans="1:21" s="10" customFormat="1" x14ac:dyDescent="0.2">
      <c r="A228" t="str">
        <f t="shared" si="7"/>
        <v>20055,3</v>
      </c>
      <c r="B228" s="14">
        <v>20055</v>
      </c>
      <c r="C228"/>
      <c r="D228" s="10">
        <v>3</v>
      </c>
      <c r="E228" s="27">
        <v>201</v>
      </c>
      <c r="L228" s="10">
        <v>3</v>
      </c>
      <c r="M228" s="10" t="s">
        <v>662</v>
      </c>
      <c r="O228" s="10" t="s">
        <v>663</v>
      </c>
      <c r="P228" s="24" t="e">
        <v>#REF!</v>
      </c>
      <c r="Q228" s="10" t="s">
        <v>663</v>
      </c>
      <c r="R228" s="24" t="s">
        <v>664</v>
      </c>
      <c r="S228" s="10" t="s">
        <v>665</v>
      </c>
      <c r="T228" s="27"/>
      <c r="U228" s="27"/>
    </row>
    <row r="229" spans="1:21" s="10" customFormat="1" x14ac:dyDescent="0.2">
      <c r="A229" t="str">
        <f t="shared" si="7"/>
        <v>20061,1</v>
      </c>
      <c r="B229" s="14">
        <v>20061</v>
      </c>
      <c r="C229"/>
      <c r="D229" s="10">
        <v>1</v>
      </c>
      <c r="E229" s="10">
        <v>1</v>
      </c>
      <c r="K229" s="10" t="s">
        <v>256</v>
      </c>
      <c r="L229" s="10">
        <v>3</v>
      </c>
      <c r="O229" s="10" t="s">
        <v>257</v>
      </c>
      <c r="P229" s="24" t="e">
        <v>#REF!</v>
      </c>
      <c r="Q229" s="10" t="s">
        <v>257</v>
      </c>
      <c r="R229" s="24" t="s">
        <v>666</v>
      </c>
      <c r="S229" s="10" t="s">
        <v>259</v>
      </c>
      <c r="T229" s="27"/>
      <c r="U229" s="27"/>
    </row>
    <row r="230" spans="1:21" s="10" customFormat="1" x14ac:dyDescent="0.2">
      <c r="A230" t="str">
        <f t="shared" si="7"/>
        <v>20062,1</v>
      </c>
      <c r="B230" s="14">
        <v>20062</v>
      </c>
      <c r="C230"/>
      <c r="D230" s="10">
        <v>1</v>
      </c>
      <c r="E230" s="27">
        <v>1</v>
      </c>
      <c r="G230" s="10">
        <v>80</v>
      </c>
      <c r="H230" s="10">
        <v>80</v>
      </c>
      <c r="K230" s="10" t="s">
        <v>667</v>
      </c>
      <c r="L230" s="10">
        <v>3</v>
      </c>
      <c r="O230" s="10" t="s">
        <v>668</v>
      </c>
      <c r="P230" s="24" t="e">
        <v>#REF!</v>
      </c>
      <c r="Q230" s="10" t="s">
        <v>669</v>
      </c>
      <c r="R230" s="24" t="s">
        <v>670</v>
      </c>
      <c r="S230" s="10" t="s">
        <v>671</v>
      </c>
      <c r="T230" s="27"/>
      <c r="U230" s="27"/>
    </row>
    <row r="231" spans="1:21" s="10" customFormat="1" x14ac:dyDescent="0.2">
      <c r="A231" t="str">
        <f t="shared" si="7"/>
        <v>20062,2</v>
      </c>
      <c r="B231" s="14">
        <v>20062</v>
      </c>
      <c r="C231"/>
      <c r="D231" s="10">
        <v>2</v>
      </c>
      <c r="E231" s="27">
        <v>51</v>
      </c>
      <c r="G231" s="10">
        <v>80</v>
      </c>
      <c r="H231" s="10">
        <v>80</v>
      </c>
      <c r="K231" s="10" t="s">
        <v>672</v>
      </c>
      <c r="L231" s="10">
        <v>3</v>
      </c>
      <c r="O231" s="10" t="s">
        <v>133</v>
      </c>
      <c r="P231" s="24" t="e">
        <v>#REF!</v>
      </c>
      <c r="Q231" s="10" t="s">
        <v>133</v>
      </c>
      <c r="R231" s="24" t="s">
        <v>673</v>
      </c>
      <c r="S231" s="10" t="s">
        <v>674</v>
      </c>
      <c r="T231" s="27"/>
      <c r="U231" s="27"/>
    </row>
    <row r="232" spans="1:21" s="10" customFormat="1" x14ac:dyDescent="0.2">
      <c r="A232" t="str">
        <f t="shared" si="7"/>
        <v>20062,3</v>
      </c>
      <c r="B232" s="14">
        <v>20062</v>
      </c>
      <c r="C232"/>
      <c r="D232" s="10">
        <v>3</v>
      </c>
      <c r="E232" s="27">
        <v>101</v>
      </c>
      <c r="G232" s="10">
        <v>80</v>
      </c>
      <c r="H232" s="10">
        <v>80</v>
      </c>
      <c r="K232" s="10" t="s">
        <v>675</v>
      </c>
      <c r="L232" s="10">
        <v>3</v>
      </c>
      <c r="O232" s="10" t="s">
        <v>676</v>
      </c>
      <c r="P232" s="24" t="e">
        <v>#REF!</v>
      </c>
      <c r="Q232" s="10" t="s">
        <v>676</v>
      </c>
      <c r="R232" s="24" t="s">
        <v>677</v>
      </c>
      <c r="S232" s="10" t="s">
        <v>678</v>
      </c>
      <c r="T232" s="27"/>
      <c r="U232" s="27"/>
    </row>
    <row r="233" spans="1:21" s="10" customFormat="1" x14ac:dyDescent="0.2">
      <c r="A233" t="str">
        <f t="shared" si="7"/>
        <v>20063,1</v>
      </c>
      <c r="B233" s="14">
        <v>20063</v>
      </c>
      <c r="C233"/>
      <c r="D233" s="10">
        <v>1</v>
      </c>
      <c r="E233" s="27">
        <v>11</v>
      </c>
      <c r="L233" s="10">
        <v>3</v>
      </c>
      <c r="M233" s="10" t="s">
        <v>351</v>
      </c>
      <c r="O233" s="10" t="s">
        <v>345</v>
      </c>
      <c r="P233" s="24" t="e">
        <v>#REF!</v>
      </c>
      <c r="Q233" s="10" t="s">
        <v>345</v>
      </c>
      <c r="R233" s="24" t="s">
        <v>679</v>
      </c>
      <c r="S233" s="10" t="s">
        <v>277</v>
      </c>
      <c r="T233" s="27"/>
      <c r="U233" s="27"/>
    </row>
    <row r="234" spans="1:21" s="10" customFormat="1" x14ac:dyDescent="0.2">
      <c r="A234" t="str">
        <f t="shared" si="7"/>
        <v>20063,2</v>
      </c>
      <c r="B234" s="14">
        <v>20063</v>
      </c>
      <c r="C234"/>
      <c r="D234" s="10">
        <v>2</v>
      </c>
      <c r="E234" s="27">
        <v>121</v>
      </c>
      <c r="L234" s="10">
        <v>3</v>
      </c>
      <c r="M234" s="10" t="s">
        <v>353</v>
      </c>
      <c r="O234" s="10" t="s">
        <v>354</v>
      </c>
      <c r="P234" s="24" t="e">
        <v>#REF!</v>
      </c>
      <c r="Q234" s="10" t="s">
        <v>354</v>
      </c>
      <c r="R234" s="24" t="s">
        <v>680</v>
      </c>
      <c r="S234" s="10" t="s">
        <v>356</v>
      </c>
      <c r="T234" s="27"/>
      <c r="U234" s="27"/>
    </row>
    <row r="235" spans="1:21" s="10" customFormat="1" x14ac:dyDescent="0.2">
      <c r="A235" t="str">
        <f t="shared" si="7"/>
        <v>20064,1</v>
      </c>
      <c r="B235" s="14">
        <v>20064</v>
      </c>
      <c r="C235"/>
      <c r="D235" s="10">
        <v>1</v>
      </c>
      <c r="E235" s="27">
        <v>31</v>
      </c>
      <c r="G235" s="10">
        <v>10</v>
      </c>
      <c r="H235" s="10">
        <v>10</v>
      </c>
      <c r="K235" s="10" t="s">
        <v>681</v>
      </c>
      <c r="L235" s="10">
        <v>3</v>
      </c>
      <c r="O235" s="10" t="s">
        <v>427</v>
      </c>
      <c r="P235" s="24" t="e">
        <v>#REF!</v>
      </c>
      <c r="Q235" s="10" t="s">
        <v>427</v>
      </c>
      <c r="R235" s="24" t="s">
        <v>682</v>
      </c>
      <c r="S235" s="10" t="s">
        <v>683</v>
      </c>
      <c r="T235" s="27"/>
      <c r="U235" s="27"/>
    </row>
    <row r="236" spans="1:21" s="10" customFormat="1" x14ac:dyDescent="0.2">
      <c r="A236" t="str">
        <f t="shared" si="7"/>
        <v>20064,2</v>
      </c>
      <c r="B236" s="14">
        <v>20064</v>
      </c>
      <c r="C236"/>
      <c r="D236" s="10">
        <v>2</v>
      </c>
      <c r="E236" s="27">
        <v>81</v>
      </c>
      <c r="G236" s="10">
        <v>10</v>
      </c>
      <c r="H236" s="10">
        <v>10</v>
      </c>
      <c r="K236" s="10" t="s">
        <v>684</v>
      </c>
      <c r="L236" s="10">
        <v>3</v>
      </c>
      <c r="O236" s="10" t="s">
        <v>431</v>
      </c>
      <c r="P236" s="24" t="e">
        <v>#REF!</v>
      </c>
      <c r="Q236" s="10" t="s">
        <v>431</v>
      </c>
      <c r="R236" s="24" t="s">
        <v>685</v>
      </c>
      <c r="S236" s="10" t="s">
        <v>402</v>
      </c>
      <c r="T236" s="27"/>
      <c r="U236" s="27"/>
    </row>
    <row r="237" spans="1:21" s="10" customFormat="1" x14ac:dyDescent="0.2">
      <c r="A237" t="str">
        <f t="shared" si="7"/>
        <v>20064,3</v>
      </c>
      <c r="B237" s="14">
        <v>20064</v>
      </c>
      <c r="C237"/>
      <c r="D237" s="10">
        <v>3</v>
      </c>
      <c r="E237" s="27">
        <v>141</v>
      </c>
      <c r="G237" s="10">
        <v>10</v>
      </c>
      <c r="H237" s="10">
        <v>10</v>
      </c>
      <c r="K237" s="10" t="s">
        <v>256</v>
      </c>
      <c r="L237" s="10">
        <v>3</v>
      </c>
      <c r="O237" s="10" t="s">
        <v>320</v>
      </c>
      <c r="P237" s="24" t="e">
        <v>#REF!</v>
      </c>
      <c r="Q237" s="10" t="s">
        <v>320</v>
      </c>
      <c r="R237" s="24" t="s">
        <v>686</v>
      </c>
      <c r="S237" s="10" t="s">
        <v>406</v>
      </c>
      <c r="T237" s="27"/>
      <c r="U237" s="27"/>
    </row>
    <row r="238" spans="1:21" s="10" customFormat="1" x14ac:dyDescent="0.2">
      <c r="A238" t="str">
        <f t="shared" si="7"/>
        <v>20071,1</v>
      </c>
      <c r="B238" s="14">
        <v>20071</v>
      </c>
      <c r="C238"/>
      <c r="D238" s="10">
        <v>1</v>
      </c>
      <c r="E238" s="10">
        <v>1</v>
      </c>
      <c r="K238" s="10" t="s">
        <v>256</v>
      </c>
      <c r="L238" s="10">
        <v>3</v>
      </c>
      <c r="O238" s="10" t="s">
        <v>257</v>
      </c>
      <c r="P238" s="24" t="e">
        <v>#REF!</v>
      </c>
      <c r="Q238" s="10" t="s">
        <v>257</v>
      </c>
      <c r="R238" s="24" t="s">
        <v>687</v>
      </c>
      <c r="S238" s="10" t="s">
        <v>259</v>
      </c>
      <c r="T238" s="27"/>
      <c r="U238" s="27"/>
    </row>
    <row r="239" spans="1:21" s="10" customFormat="1" x14ac:dyDescent="0.2">
      <c r="A239" t="str">
        <f t="shared" si="7"/>
        <v>20072,1</v>
      </c>
      <c r="B239" s="14">
        <v>20072</v>
      </c>
      <c r="C239"/>
      <c r="D239" s="10">
        <v>1</v>
      </c>
      <c r="E239" s="27">
        <v>1</v>
      </c>
      <c r="G239" s="10">
        <v>80</v>
      </c>
      <c r="H239" s="10">
        <v>80</v>
      </c>
      <c r="K239" s="10" t="s">
        <v>688</v>
      </c>
      <c r="L239" s="10">
        <v>3</v>
      </c>
      <c r="O239" s="10" t="s">
        <v>689</v>
      </c>
      <c r="P239" s="24" t="e">
        <v>#REF!</v>
      </c>
      <c r="Q239" s="10" t="s">
        <v>689</v>
      </c>
      <c r="R239" s="24" t="s">
        <v>690</v>
      </c>
      <c r="S239" s="10" t="s">
        <v>691</v>
      </c>
      <c r="T239" s="27"/>
      <c r="U239" s="27"/>
    </row>
    <row r="240" spans="1:21" s="10" customFormat="1" x14ac:dyDescent="0.2">
      <c r="A240" t="str">
        <f t="shared" si="7"/>
        <v>20072,2</v>
      </c>
      <c r="B240" s="14">
        <v>20072</v>
      </c>
      <c r="C240"/>
      <c r="D240" s="10">
        <v>2</v>
      </c>
      <c r="E240" s="27">
        <v>51</v>
      </c>
      <c r="G240" s="10">
        <v>70</v>
      </c>
      <c r="H240" s="10">
        <v>70</v>
      </c>
      <c r="K240" s="10" t="s">
        <v>692</v>
      </c>
      <c r="L240" s="10">
        <v>3</v>
      </c>
      <c r="O240" s="10" t="s">
        <v>693</v>
      </c>
      <c r="P240" s="24" t="e">
        <v>#REF!</v>
      </c>
      <c r="Q240" s="10" t="s">
        <v>693</v>
      </c>
      <c r="R240" s="24" t="s">
        <v>694</v>
      </c>
      <c r="S240" s="10" t="s">
        <v>695</v>
      </c>
      <c r="T240" s="27"/>
      <c r="U240" s="27"/>
    </row>
    <row r="241" spans="1:21" s="10" customFormat="1" x14ac:dyDescent="0.2">
      <c r="A241" t="str">
        <f t="shared" si="7"/>
        <v>20072,3</v>
      </c>
      <c r="B241" s="14">
        <v>20072</v>
      </c>
      <c r="C241"/>
      <c r="D241" s="10">
        <v>3</v>
      </c>
      <c r="E241" s="27">
        <v>101</v>
      </c>
      <c r="G241" s="10">
        <v>70</v>
      </c>
      <c r="H241" s="10">
        <v>70</v>
      </c>
      <c r="K241" s="10" t="s">
        <v>696</v>
      </c>
      <c r="L241" s="10">
        <v>3</v>
      </c>
      <c r="O241" s="10" t="s">
        <v>107</v>
      </c>
      <c r="P241" s="24" t="e">
        <v>#REF!</v>
      </c>
      <c r="Q241" s="10" t="s">
        <v>107</v>
      </c>
      <c r="R241" s="24" t="s">
        <v>697</v>
      </c>
      <c r="S241" s="10" t="s">
        <v>698</v>
      </c>
      <c r="T241" s="27"/>
      <c r="U241" s="27"/>
    </row>
    <row r="242" spans="1:21" s="10" customFormat="1" x14ac:dyDescent="0.2">
      <c r="A242" t="str">
        <f t="shared" si="7"/>
        <v>20073,1</v>
      </c>
      <c r="B242" s="14">
        <v>20073</v>
      </c>
      <c r="C242"/>
      <c r="D242" s="10">
        <v>1</v>
      </c>
      <c r="E242" s="27">
        <v>11</v>
      </c>
      <c r="L242" s="10">
        <v>3</v>
      </c>
      <c r="M242" s="10" t="s">
        <v>407</v>
      </c>
      <c r="O242" s="10" t="s">
        <v>345</v>
      </c>
      <c r="P242" s="24" t="e">
        <v>#REF!</v>
      </c>
      <c r="Q242" s="10" t="s">
        <v>345</v>
      </c>
      <c r="R242" s="24" t="s">
        <v>699</v>
      </c>
      <c r="S242" s="10" t="s">
        <v>270</v>
      </c>
      <c r="T242" s="27"/>
      <c r="U242" s="27"/>
    </row>
    <row r="243" spans="1:21" s="10" customFormat="1" x14ac:dyDescent="0.2">
      <c r="A243" t="str">
        <f t="shared" si="7"/>
        <v>20073,2</v>
      </c>
      <c r="B243" s="14">
        <v>20073</v>
      </c>
      <c r="C243"/>
      <c r="D243" s="10">
        <v>2</v>
      </c>
      <c r="E243" s="27">
        <v>121</v>
      </c>
      <c r="L243" s="10">
        <v>3</v>
      </c>
      <c r="M243" s="10" t="s">
        <v>409</v>
      </c>
      <c r="O243" s="10" t="s">
        <v>354</v>
      </c>
      <c r="P243" s="24" t="e">
        <v>#REF!</v>
      </c>
      <c r="Q243" s="10" t="s">
        <v>354</v>
      </c>
      <c r="R243" s="24" t="s">
        <v>700</v>
      </c>
      <c r="S243" s="10" t="s">
        <v>411</v>
      </c>
      <c r="T243" s="27"/>
      <c r="U243" s="27"/>
    </row>
    <row r="244" spans="1:21" s="10" customFormat="1" x14ac:dyDescent="0.2">
      <c r="A244" t="str">
        <f t="shared" si="7"/>
        <v>20074,1</v>
      </c>
      <c r="B244" s="14">
        <v>20074</v>
      </c>
      <c r="C244"/>
      <c r="D244" s="10">
        <v>1</v>
      </c>
      <c r="E244" s="27">
        <v>31</v>
      </c>
      <c r="L244" s="10">
        <v>3</v>
      </c>
      <c r="M244" s="10" t="s">
        <v>701</v>
      </c>
      <c r="O244" s="10" t="s">
        <v>702</v>
      </c>
      <c r="P244" s="24" t="e">
        <v>#REF!</v>
      </c>
      <c r="Q244" s="10" t="s">
        <v>702</v>
      </c>
      <c r="R244" s="24" t="s">
        <v>703</v>
      </c>
      <c r="S244" s="10" t="s">
        <v>704</v>
      </c>
      <c r="T244" s="27"/>
      <c r="U244" s="27"/>
    </row>
    <row r="245" spans="1:21" s="10" customFormat="1" x14ac:dyDescent="0.2">
      <c r="A245" t="str">
        <f t="shared" si="7"/>
        <v>20074,2</v>
      </c>
      <c r="B245" s="14">
        <v>20074</v>
      </c>
      <c r="C245"/>
      <c r="D245" s="10">
        <v>2</v>
      </c>
      <c r="E245" s="27">
        <v>81</v>
      </c>
      <c r="L245" s="10">
        <v>3</v>
      </c>
      <c r="M245" s="10" t="s">
        <v>705</v>
      </c>
      <c r="O245" s="10" t="s">
        <v>544</v>
      </c>
      <c r="P245" s="24" t="e">
        <v>#REF!</v>
      </c>
      <c r="Q245" s="10" t="s">
        <v>544</v>
      </c>
      <c r="R245" s="24" t="s">
        <v>706</v>
      </c>
      <c r="S245" s="10" t="s">
        <v>707</v>
      </c>
      <c r="T245" s="27"/>
      <c r="U245" s="27"/>
    </row>
    <row r="246" spans="1:21" s="10" customFormat="1" x14ac:dyDescent="0.2">
      <c r="A246" t="str">
        <f t="shared" si="7"/>
        <v>20074,3</v>
      </c>
      <c r="B246" s="14">
        <v>20074</v>
      </c>
      <c r="C246"/>
      <c r="D246" s="10">
        <v>3</v>
      </c>
      <c r="E246" s="27">
        <v>141</v>
      </c>
      <c r="L246" s="10">
        <v>3</v>
      </c>
      <c r="M246" s="10" t="s">
        <v>708</v>
      </c>
      <c r="O246" s="10" t="s">
        <v>107</v>
      </c>
      <c r="P246" s="24" t="e">
        <v>#REF!</v>
      </c>
      <c r="Q246" s="10" t="s">
        <v>107</v>
      </c>
      <c r="R246" s="24" t="s">
        <v>709</v>
      </c>
      <c r="S246" s="10" t="s">
        <v>710</v>
      </c>
      <c r="T246" s="27"/>
      <c r="U246" s="27"/>
    </row>
    <row r="247" spans="1:21" s="10" customFormat="1" x14ac:dyDescent="0.2">
      <c r="A247" t="str">
        <f t="shared" si="7"/>
        <v>20081,1</v>
      </c>
      <c r="B247" s="14">
        <v>20081</v>
      </c>
      <c r="C247"/>
      <c r="D247" s="10">
        <v>1</v>
      </c>
      <c r="E247" s="10">
        <v>1</v>
      </c>
      <c r="K247" s="10" t="s">
        <v>256</v>
      </c>
      <c r="L247" s="10">
        <v>3</v>
      </c>
      <c r="O247" s="10" t="s">
        <v>257</v>
      </c>
      <c r="P247" s="24" t="e">
        <v>#REF!</v>
      </c>
      <c r="Q247" s="10" t="s">
        <v>257</v>
      </c>
      <c r="R247" s="24" t="s">
        <v>711</v>
      </c>
      <c r="S247" s="10" t="s">
        <v>259</v>
      </c>
      <c r="T247" s="27"/>
      <c r="U247" s="27"/>
    </row>
    <row r="248" spans="1:21" s="10" customFormat="1" x14ac:dyDescent="0.2">
      <c r="A248" t="str">
        <f t="shared" si="7"/>
        <v>20082,1</v>
      </c>
      <c r="B248" s="14">
        <v>20082</v>
      </c>
      <c r="C248"/>
      <c r="D248" s="10">
        <v>1</v>
      </c>
      <c r="E248" s="27">
        <v>1</v>
      </c>
      <c r="G248" s="10">
        <v>80</v>
      </c>
      <c r="H248" s="10">
        <v>80</v>
      </c>
      <c r="K248" s="10" t="s">
        <v>712</v>
      </c>
      <c r="L248" s="10">
        <v>3</v>
      </c>
      <c r="O248" s="10" t="s">
        <v>396</v>
      </c>
      <c r="P248" s="24" t="e">
        <v>#REF!</v>
      </c>
      <c r="Q248" s="10" t="s">
        <v>396</v>
      </c>
      <c r="R248" s="24" t="s">
        <v>713</v>
      </c>
      <c r="S248" s="10" t="s">
        <v>714</v>
      </c>
      <c r="T248" s="27"/>
      <c r="U248" s="27"/>
    </row>
    <row r="249" spans="1:21" s="10" customFormat="1" x14ac:dyDescent="0.2">
      <c r="A249" t="str">
        <f t="shared" si="7"/>
        <v>20082,2</v>
      </c>
      <c r="B249" s="14">
        <v>20082</v>
      </c>
      <c r="C249"/>
      <c r="D249" s="10">
        <v>2</v>
      </c>
      <c r="E249" s="27">
        <v>51</v>
      </c>
      <c r="G249" s="10">
        <v>80</v>
      </c>
      <c r="H249" s="10">
        <v>80</v>
      </c>
      <c r="K249" s="10" t="s">
        <v>256</v>
      </c>
      <c r="L249" s="10">
        <v>3</v>
      </c>
      <c r="O249" s="10" t="s">
        <v>400</v>
      </c>
      <c r="P249" s="24" t="e">
        <v>#REF!</v>
      </c>
      <c r="Q249" s="10" t="s">
        <v>400</v>
      </c>
      <c r="R249" s="24" t="s">
        <v>715</v>
      </c>
      <c r="S249" s="10" t="s">
        <v>402</v>
      </c>
      <c r="T249" s="27"/>
      <c r="U249" s="27"/>
    </row>
    <row r="250" spans="1:21" s="10" customFormat="1" x14ac:dyDescent="0.2">
      <c r="A250" t="str">
        <f t="shared" si="7"/>
        <v>20082,3</v>
      </c>
      <c r="B250" s="14">
        <v>20082</v>
      </c>
      <c r="C250"/>
      <c r="D250" s="10">
        <v>3</v>
      </c>
      <c r="E250" s="27">
        <v>101</v>
      </c>
      <c r="G250" s="10">
        <v>80</v>
      </c>
      <c r="H250" s="10">
        <v>80</v>
      </c>
      <c r="K250" s="10" t="s">
        <v>716</v>
      </c>
      <c r="L250" s="10">
        <v>3</v>
      </c>
      <c r="O250" s="10" t="s">
        <v>717</v>
      </c>
      <c r="P250" s="24" t="e">
        <v>#REF!</v>
      </c>
      <c r="Q250" s="10" t="s">
        <v>717</v>
      </c>
      <c r="R250" s="24" t="s">
        <v>718</v>
      </c>
      <c r="S250" s="10" t="s">
        <v>406</v>
      </c>
      <c r="T250" s="27"/>
      <c r="U250" s="27"/>
    </row>
    <row r="251" spans="1:21" s="10" customFormat="1" x14ac:dyDescent="0.2">
      <c r="A251" t="str">
        <f t="shared" si="7"/>
        <v>20083,1</v>
      </c>
      <c r="B251" s="14">
        <v>20083</v>
      </c>
      <c r="C251"/>
      <c r="D251" s="10">
        <v>1</v>
      </c>
      <c r="E251" s="27">
        <v>11</v>
      </c>
      <c r="K251" s="10" t="s">
        <v>266</v>
      </c>
      <c r="L251" s="10">
        <v>3</v>
      </c>
      <c r="M251" s="10" t="s">
        <v>351</v>
      </c>
      <c r="O251" s="10" t="s">
        <v>345</v>
      </c>
      <c r="P251" s="24" t="e">
        <v>#REF!</v>
      </c>
      <c r="Q251" s="10" t="s">
        <v>345</v>
      </c>
      <c r="R251" s="24" t="s">
        <v>719</v>
      </c>
      <c r="S251" s="10" t="s">
        <v>277</v>
      </c>
      <c r="T251" s="27"/>
      <c r="U251" s="27"/>
    </row>
    <row r="252" spans="1:21" s="10" customFormat="1" x14ac:dyDescent="0.2">
      <c r="A252" t="str">
        <f t="shared" si="7"/>
        <v>20083,2</v>
      </c>
      <c r="B252" s="14">
        <v>20083</v>
      </c>
      <c r="C252"/>
      <c r="D252" s="10">
        <v>2</v>
      </c>
      <c r="E252" s="27">
        <v>121</v>
      </c>
      <c r="K252" s="10" t="s">
        <v>266</v>
      </c>
      <c r="L252" s="10">
        <v>3</v>
      </c>
      <c r="M252" s="10" t="s">
        <v>353</v>
      </c>
      <c r="O252" s="10" t="s">
        <v>354</v>
      </c>
      <c r="P252" s="24" t="e">
        <v>#REF!</v>
      </c>
      <c r="Q252" s="10" t="s">
        <v>354</v>
      </c>
      <c r="R252" s="24" t="s">
        <v>720</v>
      </c>
      <c r="S252" s="10" t="s">
        <v>356</v>
      </c>
      <c r="T252" s="27"/>
      <c r="U252" s="27"/>
    </row>
    <row r="253" spans="1:21" s="10" customFormat="1" x14ac:dyDescent="0.2">
      <c r="A253" t="str">
        <f t="shared" si="7"/>
        <v>20084,1</v>
      </c>
      <c r="B253" s="14">
        <v>20084</v>
      </c>
      <c r="C253"/>
      <c r="D253" s="10">
        <v>1</v>
      </c>
      <c r="E253" s="27">
        <v>31</v>
      </c>
      <c r="K253" s="10" t="s">
        <v>266</v>
      </c>
      <c r="L253" s="10">
        <v>3</v>
      </c>
      <c r="M253" s="10" t="s">
        <v>721</v>
      </c>
      <c r="O253" s="10" t="s">
        <v>722</v>
      </c>
      <c r="P253" s="24" t="e">
        <v>#REF!</v>
      </c>
      <c r="Q253" s="10" t="s">
        <v>722</v>
      </c>
      <c r="R253" s="24" t="s">
        <v>723</v>
      </c>
      <c r="S253" s="10" t="s">
        <v>724</v>
      </c>
      <c r="T253" s="27"/>
      <c r="U253" s="27"/>
    </row>
    <row r="254" spans="1:21" s="10" customFormat="1" x14ac:dyDescent="0.2">
      <c r="A254" t="str">
        <f t="shared" si="7"/>
        <v>20084,2</v>
      </c>
      <c r="B254" s="14">
        <v>20084</v>
      </c>
      <c r="C254"/>
      <c r="D254" s="10">
        <v>2</v>
      </c>
      <c r="E254" s="27">
        <v>81</v>
      </c>
      <c r="L254" s="10">
        <v>3</v>
      </c>
      <c r="M254" s="10" t="s">
        <v>725</v>
      </c>
      <c r="O254" s="10" t="s">
        <v>391</v>
      </c>
      <c r="P254" s="24" t="e">
        <v>#REF!</v>
      </c>
      <c r="Q254" s="10" t="s">
        <v>391</v>
      </c>
      <c r="R254" s="24" t="s">
        <v>726</v>
      </c>
      <c r="S254" s="10" t="s">
        <v>727</v>
      </c>
      <c r="T254" s="27"/>
      <c r="U254" s="27"/>
    </row>
    <row r="255" spans="1:21" s="10" customFormat="1" x14ac:dyDescent="0.2">
      <c r="A255" t="str">
        <f t="shared" si="7"/>
        <v>20084,3</v>
      </c>
      <c r="B255" s="14">
        <v>20084</v>
      </c>
      <c r="C255"/>
      <c r="D255" s="10">
        <v>3</v>
      </c>
      <c r="E255" s="27">
        <v>141</v>
      </c>
      <c r="L255" s="10">
        <v>3</v>
      </c>
      <c r="M255" s="10" t="s">
        <v>728</v>
      </c>
      <c r="O255" s="10" t="s">
        <v>614</v>
      </c>
      <c r="P255" s="24" t="e">
        <v>#REF!</v>
      </c>
      <c r="Q255" s="10" t="s">
        <v>614</v>
      </c>
      <c r="R255" s="24" t="s">
        <v>729</v>
      </c>
      <c r="S255" s="10" t="s">
        <v>730</v>
      </c>
      <c r="T255" s="27"/>
      <c r="U255" s="27"/>
    </row>
    <row r="256" spans="1:21" s="10" customFormat="1" x14ac:dyDescent="0.2">
      <c r="A256" t="str">
        <f t="shared" si="7"/>
        <v>20091,1</v>
      </c>
      <c r="B256" s="14">
        <v>20091</v>
      </c>
      <c r="C256"/>
      <c r="D256" s="10">
        <v>1</v>
      </c>
      <c r="E256" s="10">
        <v>1</v>
      </c>
      <c r="K256" s="10" t="s">
        <v>256</v>
      </c>
      <c r="L256" s="10">
        <v>3</v>
      </c>
      <c r="O256" s="10" t="s">
        <v>257</v>
      </c>
      <c r="P256" s="24" t="e">
        <v>#REF!</v>
      </c>
      <c r="Q256" s="10" t="s">
        <v>257</v>
      </c>
      <c r="R256" s="24" t="s">
        <v>731</v>
      </c>
      <c r="S256" s="10" t="s">
        <v>259</v>
      </c>
      <c r="T256" s="27"/>
      <c r="U256" s="27"/>
    </row>
    <row r="257" spans="1:21" s="10" customFormat="1" x14ac:dyDescent="0.2">
      <c r="A257" t="str">
        <f t="shared" si="7"/>
        <v>20092,1</v>
      </c>
      <c r="B257" s="14">
        <v>20092</v>
      </c>
      <c r="C257"/>
      <c r="D257" s="10">
        <v>1</v>
      </c>
      <c r="E257" s="27">
        <v>1</v>
      </c>
      <c r="G257" s="10">
        <v>80</v>
      </c>
      <c r="H257" s="10">
        <v>80</v>
      </c>
      <c r="K257" s="10" t="s">
        <v>732</v>
      </c>
      <c r="L257" s="10">
        <v>3</v>
      </c>
      <c r="O257" s="10" t="s">
        <v>733</v>
      </c>
      <c r="P257" s="24" t="e">
        <v>#REF!</v>
      </c>
      <c r="Q257" s="10" t="s">
        <v>733</v>
      </c>
      <c r="R257" s="24" t="s">
        <v>734</v>
      </c>
      <c r="S257" s="10" t="s">
        <v>735</v>
      </c>
      <c r="T257" s="27"/>
      <c r="U257" s="27"/>
    </row>
    <row r="258" spans="1:21" s="10" customFormat="1" x14ac:dyDescent="0.2">
      <c r="A258" t="str">
        <f t="shared" si="7"/>
        <v>20092,2</v>
      </c>
      <c r="B258" s="14">
        <v>20092</v>
      </c>
      <c r="C258"/>
      <c r="D258" s="10">
        <v>2</v>
      </c>
      <c r="E258" s="27">
        <v>51</v>
      </c>
      <c r="G258" s="10">
        <v>80</v>
      </c>
      <c r="H258" s="10">
        <v>80</v>
      </c>
      <c r="K258" s="10" t="s">
        <v>736</v>
      </c>
      <c r="L258" s="10">
        <v>3</v>
      </c>
      <c r="O258" s="10" t="s">
        <v>133</v>
      </c>
      <c r="P258" s="24" t="e">
        <v>#REF!</v>
      </c>
      <c r="Q258" s="10" t="s">
        <v>133</v>
      </c>
      <c r="R258" s="24" t="s">
        <v>737</v>
      </c>
      <c r="S258" s="10" t="s">
        <v>738</v>
      </c>
      <c r="T258" s="27"/>
      <c r="U258" s="27"/>
    </row>
    <row r="259" spans="1:21" s="10" customFormat="1" x14ac:dyDescent="0.2">
      <c r="A259" t="str">
        <f t="shared" si="7"/>
        <v>20092,3</v>
      </c>
      <c r="B259" s="14">
        <v>20092</v>
      </c>
      <c r="C259"/>
      <c r="D259" s="10">
        <v>3</v>
      </c>
      <c r="E259" s="27">
        <v>101</v>
      </c>
      <c r="G259" s="10">
        <v>80</v>
      </c>
      <c r="H259" s="10">
        <v>80</v>
      </c>
      <c r="K259" s="10" t="s">
        <v>739</v>
      </c>
      <c r="L259" s="10">
        <v>3</v>
      </c>
      <c r="O259" s="10" t="s">
        <v>740</v>
      </c>
      <c r="P259" s="24" t="e">
        <v>#REF!</v>
      </c>
      <c r="Q259" s="10" t="s">
        <v>740</v>
      </c>
      <c r="R259" s="24" t="s">
        <v>741</v>
      </c>
      <c r="S259" s="10" t="s">
        <v>742</v>
      </c>
      <c r="T259" s="27"/>
      <c r="U259" s="27"/>
    </row>
    <row r="260" spans="1:21" s="10" customFormat="1" x14ac:dyDescent="0.2">
      <c r="A260" t="str">
        <f t="shared" si="7"/>
        <v>20093,1</v>
      </c>
      <c r="B260" s="14">
        <v>20093</v>
      </c>
      <c r="C260"/>
      <c r="D260" s="10">
        <v>1</v>
      </c>
      <c r="E260" s="27">
        <v>11</v>
      </c>
      <c r="K260" s="10" t="s">
        <v>266</v>
      </c>
      <c r="L260" s="10">
        <v>3</v>
      </c>
      <c r="M260" s="10" t="s">
        <v>407</v>
      </c>
      <c r="O260" s="10" t="s">
        <v>345</v>
      </c>
      <c r="P260" s="24" t="e">
        <v>#REF!</v>
      </c>
      <c r="Q260" s="10" t="s">
        <v>345</v>
      </c>
      <c r="R260" s="24" t="s">
        <v>743</v>
      </c>
      <c r="S260" s="10" t="s">
        <v>270</v>
      </c>
      <c r="T260" s="27"/>
      <c r="U260" s="27"/>
    </row>
    <row r="261" spans="1:21" s="10" customFormat="1" x14ac:dyDescent="0.2">
      <c r="A261" t="str">
        <f t="shared" si="7"/>
        <v>20093,2</v>
      </c>
      <c r="B261" s="14">
        <v>20093</v>
      </c>
      <c r="C261"/>
      <c r="D261" s="10">
        <v>2</v>
      </c>
      <c r="E261" s="27">
        <v>121</v>
      </c>
      <c r="K261" s="10" t="s">
        <v>266</v>
      </c>
      <c r="L261" s="10">
        <v>3</v>
      </c>
      <c r="M261" s="10" t="s">
        <v>409</v>
      </c>
      <c r="O261" s="10" t="s">
        <v>354</v>
      </c>
      <c r="P261" s="24" t="e">
        <v>#REF!</v>
      </c>
      <c r="Q261" s="10" t="s">
        <v>354</v>
      </c>
      <c r="R261" s="24" t="s">
        <v>744</v>
      </c>
      <c r="S261" s="10" t="s">
        <v>411</v>
      </c>
      <c r="T261" s="27"/>
      <c r="U261" s="27"/>
    </row>
    <row r="262" spans="1:21" s="10" customFormat="1" x14ac:dyDescent="0.2">
      <c r="A262" t="str">
        <f t="shared" si="7"/>
        <v>20094,1</v>
      </c>
      <c r="B262" s="14">
        <v>20094</v>
      </c>
      <c r="C262"/>
      <c r="D262" s="10">
        <v>1</v>
      </c>
      <c r="E262" s="27">
        <v>31</v>
      </c>
      <c r="K262" s="10" t="s">
        <v>266</v>
      </c>
      <c r="L262" s="10">
        <v>3</v>
      </c>
      <c r="M262" s="10" t="s">
        <v>745</v>
      </c>
      <c r="O262" s="10" t="s">
        <v>345</v>
      </c>
      <c r="P262" s="24" t="e">
        <v>#REF!</v>
      </c>
      <c r="Q262" s="10" t="s">
        <v>345</v>
      </c>
      <c r="R262" s="24" t="s">
        <v>746</v>
      </c>
      <c r="S262" s="10" t="s">
        <v>747</v>
      </c>
      <c r="T262" s="27"/>
      <c r="U262" s="27"/>
    </row>
    <row r="263" spans="1:21" s="10" customFormat="1" x14ac:dyDescent="0.2">
      <c r="A263" t="str">
        <f t="shared" si="7"/>
        <v>20094,2</v>
      </c>
      <c r="B263" s="14">
        <v>20094</v>
      </c>
      <c r="C263"/>
      <c r="D263" s="10">
        <v>2</v>
      </c>
      <c r="E263" s="27">
        <v>81</v>
      </c>
      <c r="L263" s="10">
        <v>3</v>
      </c>
      <c r="M263" s="10" t="s">
        <v>748</v>
      </c>
      <c r="O263" s="10" t="s">
        <v>649</v>
      </c>
      <c r="P263" s="24" t="e">
        <v>#REF!</v>
      </c>
      <c r="Q263" s="10" t="s">
        <v>649</v>
      </c>
      <c r="R263" s="24" t="s">
        <v>749</v>
      </c>
      <c r="S263" s="10" t="s">
        <v>750</v>
      </c>
      <c r="T263" s="27"/>
      <c r="U263" s="27"/>
    </row>
    <row r="264" spans="1:21" s="10" customFormat="1" x14ac:dyDescent="0.2">
      <c r="A264" t="str">
        <f t="shared" si="7"/>
        <v>20094,3</v>
      </c>
      <c r="B264" s="14">
        <v>20094</v>
      </c>
      <c r="C264"/>
      <c r="D264" s="10">
        <v>3</v>
      </c>
      <c r="E264" s="27">
        <v>141</v>
      </c>
      <c r="L264" s="10">
        <v>3</v>
      </c>
      <c r="M264" s="10" t="s">
        <v>751</v>
      </c>
      <c r="O264" s="10" t="s">
        <v>354</v>
      </c>
      <c r="P264" s="24" t="e">
        <v>#REF!</v>
      </c>
      <c r="Q264" s="10" t="s">
        <v>354</v>
      </c>
      <c r="R264" s="24" t="s">
        <v>752</v>
      </c>
      <c r="S264" s="10" t="s">
        <v>753</v>
      </c>
      <c r="T264" s="27"/>
      <c r="U264" s="27"/>
    </row>
    <row r="265" spans="1:21" s="10" customFormat="1" x14ac:dyDescent="0.2">
      <c r="A265" t="str">
        <f t="shared" si="7"/>
        <v>20101,1</v>
      </c>
      <c r="B265" s="14">
        <v>20101</v>
      </c>
      <c r="C265"/>
      <c r="D265" s="10">
        <v>1</v>
      </c>
      <c r="E265" s="27">
        <v>1</v>
      </c>
      <c r="K265" s="10" t="s">
        <v>256</v>
      </c>
      <c r="L265" s="10">
        <v>3</v>
      </c>
      <c r="O265" s="10" t="s">
        <v>257</v>
      </c>
      <c r="P265" s="24" t="e">
        <v>#REF!</v>
      </c>
      <c r="Q265" s="10" t="s">
        <v>257</v>
      </c>
      <c r="R265" s="24" t="s">
        <v>754</v>
      </c>
      <c r="S265" s="10" t="s">
        <v>259</v>
      </c>
      <c r="T265" s="27"/>
      <c r="U265" s="27"/>
    </row>
    <row r="266" spans="1:21" s="10" customFormat="1" x14ac:dyDescent="0.2">
      <c r="A266" t="str">
        <f t="shared" si="7"/>
        <v>20102,1</v>
      </c>
      <c r="B266" s="14">
        <v>20102</v>
      </c>
      <c r="C266"/>
      <c r="D266" s="10">
        <v>1</v>
      </c>
      <c r="E266" s="27">
        <v>1</v>
      </c>
      <c r="G266" s="10">
        <v>80</v>
      </c>
      <c r="H266" s="10">
        <v>80</v>
      </c>
      <c r="K266" s="10" t="s">
        <v>755</v>
      </c>
      <c r="L266" s="10">
        <v>1.5</v>
      </c>
      <c r="O266" s="10" t="s">
        <v>756</v>
      </c>
      <c r="P266" s="24" t="e">
        <v>#REF!</v>
      </c>
      <c r="Q266" s="10" t="s">
        <v>756</v>
      </c>
      <c r="R266" s="24" t="s">
        <v>757</v>
      </c>
      <c r="S266" s="10" t="s">
        <v>758</v>
      </c>
      <c r="T266" s="27"/>
      <c r="U266" s="27"/>
    </row>
    <row r="267" spans="1:21" s="10" customFormat="1" x14ac:dyDescent="0.2">
      <c r="A267" t="str">
        <f t="shared" si="7"/>
        <v>20102,2</v>
      </c>
      <c r="B267" s="14">
        <v>20102</v>
      </c>
      <c r="C267"/>
      <c r="D267" s="10">
        <v>2</v>
      </c>
      <c r="E267" s="27">
        <v>81</v>
      </c>
      <c r="G267" s="10">
        <v>80</v>
      </c>
      <c r="H267" s="10">
        <v>80</v>
      </c>
      <c r="K267" s="10" t="s">
        <v>759</v>
      </c>
      <c r="L267" s="10">
        <v>1.5</v>
      </c>
      <c r="O267" s="10" t="s">
        <v>423</v>
      </c>
      <c r="P267" s="24" t="e">
        <v>#REF!</v>
      </c>
      <c r="Q267" s="10" t="s">
        <v>423</v>
      </c>
      <c r="R267" s="24" t="s">
        <v>760</v>
      </c>
      <c r="S267" s="10" t="s">
        <v>761</v>
      </c>
      <c r="T267" s="27"/>
      <c r="U267" s="27"/>
    </row>
    <row r="268" spans="1:21" s="10" customFormat="1" x14ac:dyDescent="0.2">
      <c r="A268" t="str">
        <f t="shared" si="7"/>
        <v>20102,3</v>
      </c>
      <c r="B268" s="14">
        <v>20102</v>
      </c>
      <c r="C268"/>
      <c r="D268" s="10">
        <v>3</v>
      </c>
      <c r="E268" s="27">
        <v>141</v>
      </c>
      <c r="G268" s="10">
        <v>80</v>
      </c>
      <c r="H268" s="10">
        <v>80</v>
      </c>
      <c r="K268" s="10" t="s">
        <v>762</v>
      </c>
      <c r="L268" s="10">
        <v>1.5</v>
      </c>
      <c r="O268" s="10" t="s">
        <v>431</v>
      </c>
      <c r="P268" s="24" t="e">
        <v>#REF!</v>
      </c>
      <c r="Q268" s="10" t="s">
        <v>431</v>
      </c>
      <c r="R268" s="24" t="s">
        <v>763</v>
      </c>
      <c r="S268" s="10" t="s">
        <v>764</v>
      </c>
      <c r="T268" s="27"/>
      <c r="U268" s="27"/>
    </row>
    <row r="269" spans="1:21" s="10" customFormat="1" x14ac:dyDescent="0.2">
      <c r="A269" t="str">
        <f t="shared" si="7"/>
        <v>20103,1</v>
      </c>
      <c r="B269" s="14">
        <v>20103</v>
      </c>
      <c r="C269"/>
      <c r="D269" s="10">
        <v>1</v>
      </c>
      <c r="E269" s="27">
        <v>51</v>
      </c>
      <c r="L269" s="10">
        <v>3</v>
      </c>
      <c r="M269" s="10" t="s">
        <v>409</v>
      </c>
      <c r="O269" s="10" t="s">
        <v>354</v>
      </c>
      <c r="P269" s="24" t="e">
        <v>#REF!</v>
      </c>
      <c r="Q269" s="10" t="s">
        <v>354</v>
      </c>
      <c r="R269" s="24" t="s">
        <v>765</v>
      </c>
      <c r="S269" s="10" t="s">
        <v>270</v>
      </c>
      <c r="T269" s="27"/>
      <c r="U269" s="27"/>
    </row>
    <row r="270" spans="1:21" s="10" customFormat="1" x14ac:dyDescent="0.2">
      <c r="A270" t="str">
        <f t="shared" si="7"/>
        <v>20103,2</v>
      </c>
      <c r="B270" s="14">
        <v>20103</v>
      </c>
      <c r="C270"/>
      <c r="D270" s="10">
        <v>2</v>
      </c>
      <c r="E270" s="27">
        <v>181</v>
      </c>
      <c r="L270" s="10">
        <v>3</v>
      </c>
      <c r="M270" s="10" t="s">
        <v>528</v>
      </c>
      <c r="O270" s="10" t="s">
        <v>387</v>
      </c>
      <c r="P270" s="24" t="e">
        <v>#REF!</v>
      </c>
      <c r="Q270" s="10" t="s">
        <v>387</v>
      </c>
      <c r="R270" s="24" t="s">
        <v>766</v>
      </c>
      <c r="S270" s="10" t="s">
        <v>411</v>
      </c>
      <c r="T270" s="27"/>
      <c r="U270" s="27"/>
    </row>
    <row r="271" spans="1:21" s="10" customFormat="1" x14ac:dyDescent="0.2">
      <c r="A271" t="str">
        <f t="shared" si="7"/>
        <v>20104,1</v>
      </c>
      <c r="B271" s="14">
        <v>20104</v>
      </c>
      <c r="C271"/>
      <c r="D271" s="10">
        <v>1</v>
      </c>
      <c r="E271" s="27">
        <v>11</v>
      </c>
      <c r="L271" s="10">
        <v>3</v>
      </c>
      <c r="M271" s="10" t="s">
        <v>767</v>
      </c>
      <c r="O271" s="10" t="s">
        <v>768</v>
      </c>
      <c r="P271" s="24" t="e">
        <v>#REF!</v>
      </c>
      <c r="Q271" s="10" t="s">
        <v>768</v>
      </c>
      <c r="R271" s="24" t="s">
        <v>769</v>
      </c>
      <c r="S271" s="10" t="s">
        <v>770</v>
      </c>
      <c r="T271" s="27"/>
      <c r="U271" s="27"/>
    </row>
    <row r="272" spans="1:21" s="10" customFormat="1" x14ac:dyDescent="0.2">
      <c r="A272" t="str">
        <f t="shared" si="7"/>
        <v>20104,2</v>
      </c>
      <c r="B272" s="14">
        <v>20104</v>
      </c>
      <c r="C272"/>
      <c r="D272" s="10">
        <v>2</v>
      </c>
      <c r="E272" s="27">
        <v>101</v>
      </c>
      <c r="L272" s="10">
        <v>3</v>
      </c>
      <c r="M272" s="10" t="s">
        <v>771</v>
      </c>
      <c r="O272" s="10" t="s">
        <v>772</v>
      </c>
      <c r="P272" s="24" t="e">
        <v>#REF!</v>
      </c>
      <c r="Q272" s="10" t="s">
        <v>772</v>
      </c>
      <c r="R272" s="24" t="s">
        <v>773</v>
      </c>
      <c r="S272" s="10" t="s">
        <v>774</v>
      </c>
      <c r="T272" s="27"/>
      <c r="U272" s="27"/>
    </row>
    <row r="273" spans="1:21" s="10" customFormat="1" x14ac:dyDescent="0.2">
      <c r="A273" t="str">
        <f t="shared" si="7"/>
        <v>20104,3</v>
      </c>
      <c r="B273" s="14">
        <v>20104</v>
      </c>
      <c r="C273"/>
      <c r="D273" s="10">
        <v>3</v>
      </c>
      <c r="E273" s="27">
        <v>161</v>
      </c>
      <c r="L273" s="10">
        <v>3</v>
      </c>
      <c r="M273" s="10" t="s">
        <v>775</v>
      </c>
      <c r="O273" s="10" t="s">
        <v>366</v>
      </c>
      <c r="P273" s="24" t="e">
        <v>#REF!</v>
      </c>
      <c r="Q273" s="10" t="s">
        <v>366</v>
      </c>
      <c r="R273" s="24" t="s">
        <v>776</v>
      </c>
      <c r="S273" s="10" t="s">
        <v>777</v>
      </c>
      <c r="T273" s="28"/>
      <c r="U273" s="27"/>
    </row>
    <row r="274" spans="1:21" s="10" customFormat="1" x14ac:dyDescent="0.2">
      <c r="A274" t="str">
        <f t="shared" si="7"/>
        <v>20105,1</v>
      </c>
      <c r="B274" s="14">
        <v>20105</v>
      </c>
      <c r="C274"/>
      <c r="D274" s="10">
        <v>1</v>
      </c>
      <c r="E274" s="27">
        <v>31</v>
      </c>
      <c r="L274" s="10">
        <v>3</v>
      </c>
      <c r="M274" s="10" t="s">
        <v>778</v>
      </c>
      <c r="O274" s="10" t="s">
        <v>391</v>
      </c>
      <c r="P274" s="24" t="e">
        <v>#REF!</v>
      </c>
      <c r="Q274" s="10" t="s">
        <v>391</v>
      </c>
      <c r="R274" s="24" t="s">
        <v>779</v>
      </c>
      <c r="S274" s="10" t="s">
        <v>780</v>
      </c>
      <c r="T274" s="27"/>
      <c r="U274" s="27"/>
    </row>
    <row r="275" spans="1:21" s="10" customFormat="1" x14ac:dyDescent="0.2">
      <c r="A275" t="str">
        <f t="shared" si="7"/>
        <v>20105,2</v>
      </c>
      <c r="B275" s="14">
        <v>20105</v>
      </c>
      <c r="C275"/>
      <c r="D275" s="10">
        <v>2</v>
      </c>
      <c r="E275" s="27">
        <v>121</v>
      </c>
      <c r="L275" s="10">
        <v>3</v>
      </c>
      <c r="M275" s="10" t="s">
        <v>781</v>
      </c>
      <c r="O275" s="10" t="s">
        <v>544</v>
      </c>
      <c r="P275" s="24" t="e">
        <v>#REF!</v>
      </c>
      <c r="Q275" s="10" t="s">
        <v>544</v>
      </c>
      <c r="R275" s="24" t="s">
        <v>782</v>
      </c>
      <c r="S275" s="10" t="s">
        <v>535</v>
      </c>
      <c r="T275" s="27"/>
      <c r="U275" s="27"/>
    </row>
    <row r="276" spans="1:21" s="10" customFormat="1" x14ac:dyDescent="0.2">
      <c r="A276" t="str">
        <f t="shared" si="7"/>
        <v>20105,3</v>
      </c>
      <c r="B276" s="14">
        <v>20105</v>
      </c>
      <c r="C276"/>
      <c r="D276" s="10">
        <v>3</v>
      </c>
      <c r="E276" s="27">
        <v>201</v>
      </c>
      <c r="L276" s="10">
        <v>3</v>
      </c>
      <c r="M276" s="10" t="s">
        <v>783</v>
      </c>
      <c r="O276" s="10" t="s">
        <v>331</v>
      </c>
      <c r="P276" s="24" t="e">
        <v>#REF!</v>
      </c>
      <c r="Q276" s="10" t="s">
        <v>331</v>
      </c>
      <c r="R276" s="24" t="s">
        <v>784</v>
      </c>
      <c r="S276" s="10" t="s">
        <v>538</v>
      </c>
      <c r="T276" s="27"/>
      <c r="U276" s="27"/>
    </row>
    <row r="277" spans="1:21" s="10" customFormat="1" x14ac:dyDescent="0.2">
      <c r="A277" t="str">
        <f t="shared" ref="A277:A340" si="8">B277&amp;","&amp;D277</f>
        <v>20111,1</v>
      </c>
      <c r="B277" s="14">
        <v>20111</v>
      </c>
      <c r="C277"/>
      <c r="D277" s="10">
        <v>1</v>
      </c>
      <c r="E277" s="27">
        <v>1</v>
      </c>
      <c r="K277" s="10" t="s">
        <v>256</v>
      </c>
      <c r="L277" s="10">
        <v>3</v>
      </c>
      <c r="O277" s="10" t="s">
        <v>257</v>
      </c>
      <c r="P277" s="24" t="e">
        <v>#REF!</v>
      </c>
      <c r="Q277" s="10" t="s">
        <v>257</v>
      </c>
      <c r="R277" s="24" t="s">
        <v>785</v>
      </c>
      <c r="S277" s="10" t="s">
        <v>259</v>
      </c>
      <c r="T277" s="27"/>
      <c r="U277" s="27"/>
    </row>
    <row r="278" spans="1:21" s="10" customFormat="1" x14ac:dyDescent="0.2">
      <c r="A278" t="str">
        <f t="shared" si="8"/>
        <v>20112,1</v>
      </c>
      <c r="B278" s="14">
        <v>20112</v>
      </c>
      <c r="C278"/>
      <c r="D278" s="10">
        <v>1</v>
      </c>
      <c r="E278" s="27">
        <v>1</v>
      </c>
      <c r="G278" s="11">
        <v>80</v>
      </c>
      <c r="H278" s="11">
        <v>80</v>
      </c>
      <c r="J278" s="11"/>
      <c r="K278" s="11" t="s">
        <v>786</v>
      </c>
      <c r="L278" s="10">
        <v>1</v>
      </c>
      <c r="M278" s="11"/>
      <c r="N278" s="11"/>
      <c r="O278" s="11" t="s">
        <v>787</v>
      </c>
      <c r="P278" s="24" t="e">
        <v>#REF!</v>
      </c>
      <c r="Q278" s="11" t="s">
        <v>787</v>
      </c>
      <c r="R278" s="24" t="s">
        <v>788</v>
      </c>
      <c r="S278" s="10" t="s">
        <v>789</v>
      </c>
      <c r="T278" s="27"/>
      <c r="U278" s="27"/>
    </row>
    <row r="279" spans="1:21" s="10" customFormat="1" x14ac:dyDescent="0.2">
      <c r="A279" t="str">
        <f t="shared" si="8"/>
        <v>20112,2</v>
      </c>
      <c r="B279" s="14">
        <v>20112</v>
      </c>
      <c r="C279"/>
      <c r="D279" s="10">
        <v>2</v>
      </c>
      <c r="E279" s="27">
        <v>81</v>
      </c>
      <c r="G279" s="11">
        <v>80</v>
      </c>
      <c r="H279" s="11">
        <v>80</v>
      </c>
      <c r="J279" s="11"/>
      <c r="K279" s="11" t="s">
        <v>790</v>
      </c>
      <c r="L279" s="10">
        <v>1</v>
      </c>
      <c r="M279" s="11"/>
      <c r="N279" s="11"/>
      <c r="O279" s="11" t="s">
        <v>791</v>
      </c>
      <c r="P279" s="24" t="e">
        <v>#REF!</v>
      </c>
      <c r="Q279" s="11" t="s">
        <v>791</v>
      </c>
      <c r="R279" s="24" t="s">
        <v>792</v>
      </c>
      <c r="S279" s="10" t="s">
        <v>793</v>
      </c>
      <c r="T279" s="27"/>
      <c r="U279" s="27"/>
    </row>
    <row r="280" spans="1:21" s="10" customFormat="1" x14ac:dyDescent="0.2">
      <c r="A280" t="str">
        <f t="shared" si="8"/>
        <v>20112,3</v>
      </c>
      <c r="B280" s="14">
        <v>20112</v>
      </c>
      <c r="C280"/>
      <c r="D280" s="10">
        <v>3</v>
      </c>
      <c r="E280" s="27">
        <v>141</v>
      </c>
      <c r="G280" s="11">
        <v>80</v>
      </c>
      <c r="H280" s="11">
        <v>80</v>
      </c>
      <c r="J280" s="11"/>
      <c r="K280" s="11" t="s">
        <v>794</v>
      </c>
      <c r="L280" s="10">
        <v>1</v>
      </c>
      <c r="M280" s="11"/>
      <c r="N280" s="11"/>
      <c r="O280" s="11" t="s">
        <v>795</v>
      </c>
      <c r="P280" s="24" t="e">
        <v>#REF!</v>
      </c>
      <c r="Q280" s="11" t="s">
        <v>795</v>
      </c>
      <c r="R280" s="24" t="s">
        <v>796</v>
      </c>
      <c r="S280" s="10" t="s">
        <v>797</v>
      </c>
      <c r="T280" s="27"/>
      <c r="U280" s="27"/>
    </row>
    <row r="281" spans="1:21" s="10" customFormat="1" x14ac:dyDescent="0.2">
      <c r="A281" t="str">
        <f t="shared" si="8"/>
        <v>20113,1</v>
      </c>
      <c r="B281" s="14">
        <v>20113</v>
      </c>
      <c r="C281"/>
      <c r="D281" s="10">
        <v>1</v>
      </c>
      <c r="E281" s="27">
        <v>51</v>
      </c>
      <c r="G281" s="11"/>
      <c r="H281" s="11"/>
      <c r="I281" s="11"/>
      <c r="L281" s="10">
        <v>3</v>
      </c>
      <c r="M281" s="10" t="s">
        <v>409</v>
      </c>
      <c r="O281" s="10" t="s">
        <v>354</v>
      </c>
      <c r="P281" s="24" t="e">
        <v>#REF!</v>
      </c>
      <c r="Q281" s="10" t="s">
        <v>354</v>
      </c>
      <c r="R281" s="24" t="s">
        <v>798</v>
      </c>
      <c r="S281" s="10" t="s">
        <v>270</v>
      </c>
      <c r="T281" s="27"/>
      <c r="U281" s="27"/>
    </row>
    <row r="282" spans="1:21" s="10" customFormat="1" x14ac:dyDescent="0.2">
      <c r="A282" t="str">
        <f t="shared" si="8"/>
        <v>20113,2</v>
      </c>
      <c r="B282" s="14">
        <v>20113</v>
      </c>
      <c r="C282"/>
      <c r="D282" s="10">
        <v>2</v>
      </c>
      <c r="E282" s="27">
        <v>181</v>
      </c>
      <c r="G282" s="11"/>
      <c r="H282" s="11"/>
      <c r="I282" s="11"/>
      <c r="L282" s="10">
        <v>3</v>
      </c>
      <c r="M282" s="10" t="s">
        <v>528</v>
      </c>
      <c r="O282" s="10" t="s">
        <v>387</v>
      </c>
      <c r="P282" s="24" t="e">
        <v>#REF!</v>
      </c>
      <c r="Q282" s="10" t="s">
        <v>387</v>
      </c>
      <c r="R282" s="24" t="s">
        <v>799</v>
      </c>
      <c r="S282" s="10" t="s">
        <v>411</v>
      </c>
      <c r="T282" s="27"/>
      <c r="U282" s="27"/>
    </row>
    <row r="283" spans="1:21" s="10" customFormat="1" x14ac:dyDescent="0.2">
      <c r="A283" t="str">
        <f t="shared" si="8"/>
        <v>20114,1</v>
      </c>
      <c r="B283" s="14">
        <v>20114</v>
      </c>
      <c r="C283"/>
      <c r="D283" s="10">
        <v>1</v>
      </c>
      <c r="E283" s="27">
        <v>11</v>
      </c>
      <c r="G283" s="11"/>
      <c r="H283" s="11"/>
      <c r="I283" s="11"/>
      <c r="J283" s="11" t="s">
        <v>345</v>
      </c>
      <c r="K283" s="11" t="s">
        <v>800</v>
      </c>
      <c r="L283" s="10">
        <v>3</v>
      </c>
      <c r="M283" s="11"/>
      <c r="N283" s="11"/>
      <c r="O283" s="11" t="s">
        <v>345</v>
      </c>
      <c r="P283" s="24" t="e">
        <v>#REF!</v>
      </c>
      <c r="Q283" s="11" t="s">
        <v>345</v>
      </c>
      <c r="R283" s="24" t="s">
        <v>801</v>
      </c>
      <c r="S283" s="11" t="s">
        <v>802</v>
      </c>
      <c r="T283" s="27"/>
      <c r="U283" s="27"/>
    </row>
    <row r="284" spans="1:21" s="10" customFormat="1" x14ac:dyDescent="0.2">
      <c r="A284" t="str">
        <f t="shared" si="8"/>
        <v>20114,2</v>
      </c>
      <c r="B284" s="14">
        <v>20114</v>
      </c>
      <c r="C284"/>
      <c r="D284" s="10">
        <v>2</v>
      </c>
      <c r="E284" s="27">
        <v>101</v>
      </c>
      <c r="G284" s="11"/>
      <c r="H284" s="11"/>
      <c r="I284" s="11"/>
      <c r="J284" s="11" t="s">
        <v>649</v>
      </c>
      <c r="K284" s="11" t="s">
        <v>800</v>
      </c>
      <c r="L284" s="10">
        <v>3</v>
      </c>
      <c r="M284" s="11"/>
      <c r="N284" s="11"/>
      <c r="O284" s="11" t="s">
        <v>649</v>
      </c>
      <c r="P284" s="24" t="e">
        <v>#REF!</v>
      </c>
      <c r="Q284" s="11" t="s">
        <v>649</v>
      </c>
      <c r="R284" s="24" t="s">
        <v>803</v>
      </c>
      <c r="S284" s="11" t="s">
        <v>804</v>
      </c>
      <c r="T284" s="27"/>
      <c r="U284" s="27"/>
    </row>
    <row r="285" spans="1:21" s="10" customFormat="1" x14ac:dyDescent="0.2">
      <c r="A285" t="str">
        <f t="shared" si="8"/>
        <v>20114,3</v>
      </c>
      <c r="B285" s="14">
        <v>20114</v>
      </c>
      <c r="C285"/>
      <c r="D285" s="10">
        <v>3</v>
      </c>
      <c r="E285" s="27">
        <v>161</v>
      </c>
      <c r="G285" s="11"/>
      <c r="H285" s="11"/>
      <c r="I285" s="11"/>
      <c r="J285" s="11" t="s">
        <v>354</v>
      </c>
      <c r="K285" s="11" t="s">
        <v>800</v>
      </c>
      <c r="L285" s="10">
        <v>3</v>
      </c>
      <c r="M285" s="11"/>
      <c r="N285" s="11"/>
      <c r="O285" s="11" t="s">
        <v>354</v>
      </c>
      <c r="P285" s="24" t="e">
        <v>#REF!</v>
      </c>
      <c r="Q285" s="11" t="s">
        <v>354</v>
      </c>
      <c r="R285" s="24" t="s">
        <v>805</v>
      </c>
      <c r="S285" s="11" t="s">
        <v>806</v>
      </c>
      <c r="T285" s="27"/>
      <c r="U285" s="27"/>
    </row>
    <row r="286" spans="1:21" s="10" customFormat="1" x14ac:dyDescent="0.2">
      <c r="A286" t="str">
        <f t="shared" si="8"/>
        <v>20115,1</v>
      </c>
      <c r="B286" s="14">
        <v>20115</v>
      </c>
      <c r="C286"/>
      <c r="D286" s="10">
        <v>1</v>
      </c>
      <c r="E286" s="27">
        <v>31</v>
      </c>
      <c r="G286" s="11"/>
      <c r="H286" s="11"/>
      <c r="I286" s="11"/>
      <c r="J286" s="11"/>
      <c r="K286" s="11"/>
      <c r="L286" s="10">
        <v>3</v>
      </c>
      <c r="M286" s="11" t="s">
        <v>807</v>
      </c>
      <c r="N286" s="11"/>
      <c r="O286" s="11" t="s">
        <v>808</v>
      </c>
      <c r="P286" s="24" t="e">
        <v>#REF!</v>
      </c>
      <c r="Q286" s="11" t="s">
        <v>809</v>
      </c>
      <c r="R286" s="24" t="s">
        <v>810</v>
      </c>
      <c r="S286" s="11" t="s">
        <v>811</v>
      </c>
      <c r="T286" s="27"/>
      <c r="U286" s="27"/>
    </row>
    <row r="287" spans="1:21" s="10" customFormat="1" x14ac:dyDescent="0.2">
      <c r="A287" t="str">
        <f t="shared" si="8"/>
        <v>20115,2</v>
      </c>
      <c r="B287" s="14">
        <v>20115</v>
      </c>
      <c r="C287"/>
      <c r="D287" s="10">
        <v>2</v>
      </c>
      <c r="E287" s="27">
        <v>121</v>
      </c>
      <c r="G287" s="11"/>
      <c r="H287" s="11"/>
      <c r="I287" s="11"/>
      <c r="J287" s="11"/>
      <c r="K287" s="11"/>
      <c r="L287" s="10">
        <v>3</v>
      </c>
      <c r="M287" s="11" t="s">
        <v>812</v>
      </c>
      <c r="N287" s="11"/>
      <c r="O287" s="11" t="s">
        <v>391</v>
      </c>
      <c r="P287" s="24" t="e">
        <v>#REF!</v>
      </c>
      <c r="Q287" s="11" t="s">
        <v>331</v>
      </c>
      <c r="R287" s="24" t="s">
        <v>813</v>
      </c>
      <c r="S287" s="11" t="s">
        <v>804</v>
      </c>
      <c r="T287" s="27"/>
      <c r="U287" s="27"/>
    </row>
    <row r="288" spans="1:21" s="10" customFormat="1" x14ac:dyDescent="0.2">
      <c r="A288" t="str">
        <f t="shared" si="8"/>
        <v>20115,3</v>
      </c>
      <c r="B288" s="14">
        <v>20115</v>
      </c>
      <c r="C288"/>
      <c r="D288" s="10">
        <v>3</v>
      </c>
      <c r="E288" s="27">
        <v>201</v>
      </c>
      <c r="G288" s="11"/>
      <c r="H288" s="11"/>
      <c r="I288" s="11"/>
      <c r="J288" s="11"/>
      <c r="K288" s="11"/>
      <c r="L288" s="10">
        <v>3</v>
      </c>
      <c r="M288" s="11" t="s">
        <v>814</v>
      </c>
      <c r="N288" s="11"/>
      <c r="O288" s="11" t="s">
        <v>544</v>
      </c>
      <c r="P288" s="24" t="e">
        <v>#REF!</v>
      </c>
      <c r="Q288" s="11" t="s">
        <v>257</v>
      </c>
      <c r="R288" s="24" t="s">
        <v>815</v>
      </c>
      <c r="S288" s="11" t="s">
        <v>806</v>
      </c>
      <c r="T288" s="27"/>
      <c r="U288" s="27"/>
    </row>
    <row r="289" spans="1:21" s="10" customFormat="1" x14ac:dyDescent="0.2">
      <c r="A289" t="str">
        <f t="shared" si="8"/>
        <v>20121,1</v>
      </c>
      <c r="B289" s="14">
        <v>20121</v>
      </c>
      <c r="C289"/>
      <c r="D289" s="10">
        <v>1</v>
      </c>
      <c r="E289" s="27">
        <v>1</v>
      </c>
      <c r="K289" s="10" t="s">
        <v>256</v>
      </c>
      <c r="L289" s="10">
        <v>3</v>
      </c>
      <c r="O289" s="10" t="s">
        <v>257</v>
      </c>
      <c r="P289" s="24" t="e">
        <v>#REF!</v>
      </c>
      <c r="Q289" s="10" t="s">
        <v>257</v>
      </c>
      <c r="R289" s="24" t="s">
        <v>816</v>
      </c>
      <c r="S289" s="10" t="s">
        <v>259</v>
      </c>
      <c r="T289" s="27"/>
      <c r="U289" s="27"/>
    </row>
    <row r="290" spans="1:21" s="10" customFormat="1" x14ac:dyDescent="0.2">
      <c r="A290" t="str">
        <f t="shared" si="8"/>
        <v>20122,1</v>
      </c>
      <c r="B290" s="14">
        <v>20122</v>
      </c>
      <c r="C290"/>
      <c r="D290" s="10">
        <v>1</v>
      </c>
      <c r="E290" s="27">
        <v>1</v>
      </c>
      <c r="G290" s="11">
        <v>80</v>
      </c>
      <c r="H290" s="11">
        <v>80</v>
      </c>
      <c r="J290" s="11"/>
      <c r="K290" s="11" t="s">
        <v>817</v>
      </c>
      <c r="L290" s="10">
        <v>1.5</v>
      </c>
      <c r="M290" s="11"/>
      <c r="N290" s="11"/>
      <c r="O290" s="11" t="s">
        <v>818</v>
      </c>
      <c r="P290" s="24" t="e">
        <v>#REF!</v>
      </c>
      <c r="Q290" s="11" t="s">
        <v>819</v>
      </c>
      <c r="R290" s="24" t="s">
        <v>820</v>
      </c>
      <c r="S290" s="11" t="s">
        <v>821</v>
      </c>
      <c r="T290" s="27"/>
      <c r="U290" s="27"/>
    </row>
    <row r="291" spans="1:21" s="10" customFormat="1" x14ac:dyDescent="0.2">
      <c r="A291" t="str">
        <f t="shared" si="8"/>
        <v>20122,2</v>
      </c>
      <c r="B291" s="14">
        <v>20122</v>
      </c>
      <c r="C291"/>
      <c r="D291" s="10">
        <v>2</v>
      </c>
      <c r="E291" s="27">
        <v>81</v>
      </c>
      <c r="G291" s="11">
        <v>80</v>
      </c>
      <c r="H291" s="11">
        <v>80</v>
      </c>
      <c r="J291" s="11"/>
      <c r="K291" s="11" t="s">
        <v>822</v>
      </c>
      <c r="L291" s="10">
        <v>1.5</v>
      </c>
      <c r="N291" s="11"/>
      <c r="O291" s="11" t="s">
        <v>107</v>
      </c>
      <c r="P291" s="24" t="e">
        <v>#REF!</v>
      </c>
      <c r="Q291" s="11" t="s">
        <v>107</v>
      </c>
      <c r="R291" s="24" t="s">
        <v>823</v>
      </c>
      <c r="S291" s="11" t="s">
        <v>824</v>
      </c>
      <c r="T291" s="27"/>
      <c r="U291" s="27"/>
    </row>
    <row r="292" spans="1:21" s="10" customFormat="1" x14ac:dyDescent="0.2">
      <c r="A292" t="str">
        <f t="shared" si="8"/>
        <v>20122,3</v>
      </c>
      <c r="B292" s="14">
        <v>20122</v>
      </c>
      <c r="C292"/>
      <c r="D292" s="10">
        <v>3</v>
      </c>
      <c r="E292" s="27">
        <v>141</v>
      </c>
      <c r="G292" s="11">
        <v>80</v>
      </c>
      <c r="H292" s="11">
        <v>80</v>
      </c>
      <c r="J292" s="11"/>
      <c r="K292" s="11" t="s">
        <v>825</v>
      </c>
      <c r="L292" s="10">
        <v>1.5</v>
      </c>
      <c r="M292" s="11"/>
      <c r="N292" s="11"/>
      <c r="O292" s="11" t="s">
        <v>345</v>
      </c>
      <c r="P292" s="24" t="e">
        <v>#REF!</v>
      </c>
      <c r="Q292" s="11" t="s">
        <v>345</v>
      </c>
      <c r="R292" s="24" t="s">
        <v>826</v>
      </c>
      <c r="S292" s="11" t="s">
        <v>827</v>
      </c>
      <c r="T292" s="27"/>
      <c r="U292" s="27"/>
    </row>
    <row r="293" spans="1:21" s="10" customFormat="1" x14ac:dyDescent="0.2">
      <c r="A293" t="str">
        <f t="shared" si="8"/>
        <v>20123,1</v>
      </c>
      <c r="B293" s="14">
        <v>20123</v>
      </c>
      <c r="C293"/>
      <c r="D293" s="10">
        <v>1</v>
      </c>
      <c r="E293" s="27">
        <v>51</v>
      </c>
      <c r="G293" s="11"/>
      <c r="H293" s="11"/>
      <c r="I293" s="11"/>
      <c r="J293" s="11"/>
      <c r="K293" s="11" t="s">
        <v>266</v>
      </c>
      <c r="L293" s="10">
        <v>3</v>
      </c>
      <c r="M293" s="10" t="s">
        <v>409</v>
      </c>
      <c r="O293" s="10" t="s">
        <v>354</v>
      </c>
      <c r="P293" s="24" t="e">
        <v>#REF!</v>
      </c>
      <c r="Q293" s="10" t="s">
        <v>354</v>
      </c>
      <c r="R293" s="24" t="s">
        <v>828</v>
      </c>
      <c r="S293" s="10" t="s">
        <v>270</v>
      </c>
      <c r="T293" s="27"/>
      <c r="U293" s="27"/>
    </row>
    <row r="294" spans="1:21" s="10" customFormat="1" x14ac:dyDescent="0.2">
      <c r="A294" t="str">
        <f t="shared" si="8"/>
        <v>20123,2</v>
      </c>
      <c r="B294" s="14">
        <v>20123</v>
      </c>
      <c r="C294"/>
      <c r="D294" s="10">
        <v>2</v>
      </c>
      <c r="E294" s="27">
        <v>181</v>
      </c>
      <c r="G294" s="11"/>
      <c r="H294" s="11"/>
      <c r="I294" s="11"/>
      <c r="J294" s="11"/>
      <c r="K294" s="11" t="s">
        <v>266</v>
      </c>
      <c r="L294" s="10">
        <v>3</v>
      </c>
      <c r="M294" s="10" t="s">
        <v>528</v>
      </c>
      <c r="O294" s="10" t="s">
        <v>387</v>
      </c>
      <c r="P294" s="24" t="e">
        <v>#REF!</v>
      </c>
      <c r="Q294" s="10" t="s">
        <v>387</v>
      </c>
      <c r="R294" s="24" t="s">
        <v>829</v>
      </c>
      <c r="S294" s="10" t="s">
        <v>411</v>
      </c>
      <c r="T294" s="27"/>
      <c r="U294" s="27"/>
    </row>
    <row r="295" spans="1:21" s="10" customFormat="1" x14ac:dyDescent="0.2">
      <c r="A295" t="str">
        <f t="shared" si="8"/>
        <v>20124,1</v>
      </c>
      <c r="B295" s="14">
        <v>20124</v>
      </c>
      <c r="C295"/>
      <c r="D295" s="10">
        <v>1</v>
      </c>
      <c r="E295" s="27">
        <v>11</v>
      </c>
      <c r="G295" s="11"/>
      <c r="H295" s="11"/>
      <c r="I295" s="11"/>
      <c r="J295" s="11"/>
      <c r="K295" s="11" t="s">
        <v>266</v>
      </c>
      <c r="L295" s="10">
        <v>3</v>
      </c>
      <c r="M295" s="11" t="s">
        <v>830</v>
      </c>
      <c r="N295" s="11"/>
      <c r="O295" s="11" t="s">
        <v>831</v>
      </c>
      <c r="P295" s="24" t="e">
        <v>#REF!</v>
      </c>
      <c r="Q295" s="11" t="s">
        <v>831</v>
      </c>
      <c r="R295" s="24" t="s">
        <v>832</v>
      </c>
      <c r="S295" s="11" t="s">
        <v>833</v>
      </c>
      <c r="T295" s="27"/>
      <c r="U295" s="27"/>
    </row>
    <row r="296" spans="1:21" s="10" customFormat="1" x14ac:dyDescent="0.2">
      <c r="A296" t="str">
        <f t="shared" si="8"/>
        <v>20124,2</v>
      </c>
      <c r="B296" s="14">
        <v>20124</v>
      </c>
      <c r="C296"/>
      <c r="D296" s="10">
        <v>2</v>
      </c>
      <c r="E296" s="27">
        <v>101</v>
      </c>
      <c r="G296" s="11"/>
      <c r="H296" s="11"/>
      <c r="I296" s="11"/>
      <c r="J296" s="11"/>
      <c r="K296" s="11"/>
      <c r="L296" s="10">
        <v>3</v>
      </c>
      <c r="M296" s="11" t="s">
        <v>834</v>
      </c>
      <c r="N296" s="11"/>
      <c r="O296" s="11" t="s">
        <v>835</v>
      </c>
      <c r="P296" s="24" t="e">
        <v>#REF!</v>
      </c>
      <c r="Q296" s="11" t="s">
        <v>835</v>
      </c>
      <c r="R296" s="24" t="s">
        <v>836</v>
      </c>
      <c r="S296" s="11" t="s">
        <v>837</v>
      </c>
      <c r="T296" s="27"/>
      <c r="U296" s="27"/>
    </row>
    <row r="297" spans="1:21" s="10" customFormat="1" x14ac:dyDescent="0.2">
      <c r="A297" t="str">
        <f t="shared" si="8"/>
        <v>20124,3</v>
      </c>
      <c r="B297" s="14">
        <v>20124</v>
      </c>
      <c r="C297"/>
      <c r="D297" s="10">
        <v>3</v>
      </c>
      <c r="E297" s="27">
        <v>161</v>
      </c>
      <c r="G297" s="11"/>
      <c r="H297" s="11"/>
      <c r="I297" s="11"/>
      <c r="J297" s="11"/>
      <c r="K297" s="11"/>
      <c r="L297" s="10">
        <v>3</v>
      </c>
      <c r="M297" s="11" t="s">
        <v>838</v>
      </c>
      <c r="N297" s="11"/>
      <c r="O297" s="11" t="s">
        <v>839</v>
      </c>
      <c r="P297" s="24" t="e">
        <v>#REF!</v>
      </c>
      <c r="Q297" s="11" t="s">
        <v>839</v>
      </c>
      <c r="R297" s="24" t="s">
        <v>840</v>
      </c>
      <c r="S297" s="11" t="s">
        <v>841</v>
      </c>
      <c r="T297" s="27"/>
      <c r="U297" s="27"/>
    </row>
    <row r="298" spans="1:21" s="10" customFormat="1" x14ac:dyDescent="0.2">
      <c r="A298" t="str">
        <f t="shared" si="8"/>
        <v>20125,1</v>
      </c>
      <c r="B298" s="14">
        <v>20125</v>
      </c>
      <c r="C298"/>
      <c r="D298" s="10">
        <v>1</v>
      </c>
      <c r="E298" s="27">
        <v>31</v>
      </c>
      <c r="G298" s="11">
        <v>5</v>
      </c>
      <c r="H298" s="11">
        <v>10</v>
      </c>
      <c r="I298" s="11"/>
      <c r="J298" s="11"/>
      <c r="K298" s="11" t="s">
        <v>842</v>
      </c>
      <c r="L298" s="10">
        <v>3</v>
      </c>
      <c r="N298" s="11"/>
      <c r="O298" s="11" t="s">
        <v>843</v>
      </c>
      <c r="P298" s="24" t="e">
        <v>#REF!</v>
      </c>
      <c r="Q298" s="11" t="s">
        <v>843</v>
      </c>
      <c r="R298" s="24" t="s">
        <v>844</v>
      </c>
      <c r="S298" s="11" t="s">
        <v>845</v>
      </c>
      <c r="T298" s="27"/>
      <c r="U298" s="27"/>
    </row>
    <row r="299" spans="1:21" s="10" customFormat="1" x14ac:dyDescent="0.2">
      <c r="A299" t="str">
        <f t="shared" si="8"/>
        <v>20125,2</v>
      </c>
      <c r="B299" s="14">
        <v>20125</v>
      </c>
      <c r="C299"/>
      <c r="D299" s="10">
        <v>2</v>
      </c>
      <c r="E299" s="27">
        <v>121</v>
      </c>
      <c r="G299" s="11">
        <v>5</v>
      </c>
      <c r="H299" s="11">
        <v>10</v>
      </c>
      <c r="I299" s="11"/>
      <c r="J299" s="11"/>
      <c r="K299" s="11" t="s">
        <v>846</v>
      </c>
      <c r="L299" s="10">
        <v>3</v>
      </c>
      <c r="N299" s="11"/>
      <c r="O299" s="11" t="s">
        <v>331</v>
      </c>
      <c r="P299" s="24" t="e">
        <v>#REF!</v>
      </c>
      <c r="Q299" s="11" t="s">
        <v>331</v>
      </c>
      <c r="R299" s="24" t="s">
        <v>847</v>
      </c>
      <c r="S299" s="11" t="s">
        <v>848</v>
      </c>
      <c r="T299" s="27"/>
      <c r="U299" s="27"/>
    </row>
    <row r="300" spans="1:21" s="10" customFormat="1" x14ac:dyDescent="0.2">
      <c r="A300" t="str">
        <f t="shared" si="8"/>
        <v>20125,3</v>
      </c>
      <c r="B300" s="14">
        <v>20125</v>
      </c>
      <c r="C300"/>
      <c r="D300" s="10">
        <v>3</v>
      </c>
      <c r="E300" s="27">
        <v>201</v>
      </c>
      <c r="G300" s="11">
        <v>5</v>
      </c>
      <c r="H300" s="11">
        <v>10</v>
      </c>
      <c r="I300" s="11"/>
      <c r="J300" s="11"/>
      <c r="K300" s="11" t="s">
        <v>849</v>
      </c>
      <c r="L300" s="10">
        <v>3</v>
      </c>
      <c r="N300" s="11"/>
      <c r="O300" s="11" t="s">
        <v>107</v>
      </c>
      <c r="P300" s="24" t="e">
        <v>#REF!</v>
      </c>
      <c r="Q300" s="11" t="s">
        <v>107</v>
      </c>
      <c r="R300" s="24" t="s">
        <v>850</v>
      </c>
      <c r="S300" s="11" t="s">
        <v>851</v>
      </c>
      <c r="T300" s="27"/>
      <c r="U300" s="27"/>
    </row>
    <row r="301" spans="1:21" s="10" customFormat="1" x14ac:dyDescent="0.2">
      <c r="A301" t="str">
        <f t="shared" si="8"/>
        <v>20131,1</v>
      </c>
      <c r="B301" s="14">
        <v>20131</v>
      </c>
      <c r="C301"/>
      <c r="D301" s="10">
        <v>1</v>
      </c>
      <c r="E301" s="10">
        <v>1</v>
      </c>
      <c r="K301" s="10" t="s">
        <v>256</v>
      </c>
      <c r="L301" s="10">
        <v>3</v>
      </c>
      <c r="O301" s="10" t="s">
        <v>257</v>
      </c>
      <c r="P301" s="24" t="e">
        <v>#REF!</v>
      </c>
      <c r="Q301" s="10" t="s">
        <v>257</v>
      </c>
      <c r="R301" s="24" t="s">
        <v>852</v>
      </c>
      <c r="S301" s="10" t="s">
        <v>259</v>
      </c>
      <c r="T301" s="27"/>
      <c r="U301" s="27"/>
    </row>
    <row r="302" spans="1:21" s="10" customFormat="1" x14ac:dyDescent="0.2">
      <c r="A302" t="str">
        <f t="shared" si="8"/>
        <v>20132,1</v>
      </c>
      <c r="B302" s="14">
        <v>20132</v>
      </c>
      <c r="C302"/>
      <c r="D302" s="10">
        <v>1</v>
      </c>
      <c r="E302" s="27">
        <v>1</v>
      </c>
      <c r="G302" s="10">
        <v>80</v>
      </c>
      <c r="H302" s="10">
        <v>80</v>
      </c>
      <c r="K302" s="10" t="s">
        <v>853</v>
      </c>
      <c r="L302" s="10">
        <v>3</v>
      </c>
      <c r="O302" s="10" t="s">
        <v>854</v>
      </c>
      <c r="P302" s="24" t="e">
        <v>#REF!</v>
      </c>
      <c r="Q302" s="10" t="s">
        <v>854</v>
      </c>
      <c r="R302" s="24" t="s">
        <v>855</v>
      </c>
      <c r="S302" s="10" t="s">
        <v>856</v>
      </c>
      <c r="T302" s="27"/>
      <c r="U302" s="27"/>
    </row>
    <row r="303" spans="1:21" s="10" customFormat="1" x14ac:dyDescent="0.2">
      <c r="A303" t="str">
        <f t="shared" si="8"/>
        <v>20132,2</v>
      </c>
      <c r="B303" s="14">
        <v>20132</v>
      </c>
      <c r="C303"/>
      <c r="D303" s="10">
        <v>2</v>
      </c>
      <c r="E303" s="27">
        <v>51</v>
      </c>
      <c r="G303" s="10">
        <v>80</v>
      </c>
      <c r="H303" s="10">
        <v>80</v>
      </c>
      <c r="K303" s="10" t="s">
        <v>857</v>
      </c>
      <c r="L303" s="10">
        <v>3</v>
      </c>
      <c r="O303" s="10" t="s">
        <v>858</v>
      </c>
      <c r="P303" s="24" t="e">
        <v>#REF!</v>
      </c>
      <c r="Q303" s="10" t="s">
        <v>858</v>
      </c>
      <c r="R303" s="24" t="s">
        <v>859</v>
      </c>
      <c r="S303" s="10" t="s">
        <v>402</v>
      </c>
      <c r="T303" s="27"/>
      <c r="U303" s="27"/>
    </row>
    <row r="304" spans="1:21" s="10" customFormat="1" x14ac:dyDescent="0.2">
      <c r="A304" t="str">
        <f t="shared" si="8"/>
        <v>20132,3</v>
      </c>
      <c r="B304" s="14">
        <v>20132</v>
      </c>
      <c r="C304"/>
      <c r="D304" s="10">
        <v>3</v>
      </c>
      <c r="E304" s="27">
        <v>101</v>
      </c>
      <c r="G304" s="10">
        <v>80</v>
      </c>
      <c r="H304" s="10">
        <v>80</v>
      </c>
      <c r="K304" s="10" t="s">
        <v>860</v>
      </c>
      <c r="L304" s="10">
        <v>3</v>
      </c>
      <c r="O304" s="10" t="s">
        <v>431</v>
      </c>
      <c r="P304" s="24" t="e">
        <v>#REF!</v>
      </c>
      <c r="Q304" s="10" t="s">
        <v>431</v>
      </c>
      <c r="R304" s="24" t="s">
        <v>861</v>
      </c>
      <c r="S304" s="10" t="s">
        <v>406</v>
      </c>
      <c r="T304" s="27"/>
      <c r="U304" s="27"/>
    </row>
    <row r="305" spans="1:21" s="10" customFormat="1" x14ac:dyDescent="0.2">
      <c r="A305" t="str">
        <f t="shared" si="8"/>
        <v>20133,1</v>
      </c>
      <c r="B305" s="14">
        <v>20133</v>
      </c>
      <c r="C305"/>
      <c r="D305" s="10">
        <v>1</v>
      </c>
      <c r="E305" s="27">
        <v>11</v>
      </c>
      <c r="K305" s="10" t="s">
        <v>266</v>
      </c>
      <c r="L305" s="10">
        <v>3</v>
      </c>
      <c r="M305" s="10" t="s">
        <v>351</v>
      </c>
      <c r="O305" s="10" t="s">
        <v>345</v>
      </c>
      <c r="P305" s="24" t="e">
        <v>#REF!</v>
      </c>
      <c r="Q305" s="10" t="s">
        <v>345</v>
      </c>
      <c r="R305" s="24" t="s">
        <v>862</v>
      </c>
      <c r="S305" s="10" t="s">
        <v>277</v>
      </c>
      <c r="T305" s="27"/>
      <c r="U305" s="27"/>
    </row>
    <row r="306" spans="1:21" s="10" customFormat="1" x14ac:dyDescent="0.2">
      <c r="A306" t="str">
        <f t="shared" si="8"/>
        <v>20133,2</v>
      </c>
      <c r="B306" s="14">
        <v>20133</v>
      </c>
      <c r="C306"/>
      <c r="D306" s="10">
        <v>2</v>
      </c>
      <c r="E306" s="27">
        <v>121</v>
      </c>
      <c r="K306" s="10" t="s">
        <v>266</v>
      </c>
      <c r="L306" s="10">
        <v>3</v>
      </c>
      <c r="M306" s="10" t="s">
        <v>353</v>
      </c>
      <c r="O306" s="10" t="s">
        <v>354</v>
      </c>
      <c r="P306" s="24" t="e">
        <v>#REF!</v>
      </c>
      <c r="Q306" s="10" t="s">
        <v>354</v>
      </c>
      <c r="R306" s="24" t="s">
        <v>863</v>
      </c>
      <c r="S306" s="10" t="s">
        <v>356</v>
      </c>
      <c r="T306" s="27"/>
      <c r="U306" s="27"/>
    </row>
    <row r="307" spans="1:21" s="10" customFormat="1" x14ac:dyDescent="0.2">
      <c r="A307" t="str">
        <f t="shared" si="8"/>
        <v>20134,1</v>
      </c>
      <c r="B307" s="14">
        <v>20134</v>
      </c>
      <c r="C307"/>
      <c r="D307" s="10">
        <v>1</v>
      </c>
      <c r="E307" s="27">
        <v>31</v>
      </c>
      <c r="K307" s="10" t="s">
        <v>266</v>
      </c>
      <c r="L307" s="10">
        <v>3</v>
      </c>
      <c r="M307" s="10" t="s">
        <v>864</v>
      </c>
      <c r="O307" s="10" t="s">
        <v>865</v>
      </c>
      <c r="P307" s="24" t="e">
        <v>#REF!</v>
      </c>
      <c r="Q307" s="10" t="s">
        <v>865</v>
      </c>
      <c r="R307" s="24" t="s">
        <v>866</v>
      </c>
      <c r="S307" s="10" t="s">
        <v>867</v>
      </c>
      <c r="T307" s="27"/>
      <c r="U307" s="27"/>
    </row>
    <row r="308" spans="1:21" s="10" customFormat="1" x14ac:dyDescent="0.2">
      <c r="A308" t="str">
        <f t="shared" si="8"/>
        <v>20134,2</v>
      </c>
      <c r="B308" s="14">
        <v>20134</v>
      </c>
      <c r="C308"/>
      <c r="D308" s="10">
        <v>2</v>
      </c>
      <c r="E308" s="27">
        <v>81</v>
      </c>
      <c r="L308" s="10">
        <v>3</v>
      </c>
      <c r="M308" s="10" t="s">
        <v>868</v>
      </c>
      <c r="O308" s="10" t="s">
        <v>544</v>
      </c>
      <c r="P308" s="24" t="e">
        <v>#REF!</v>
      </c>
      <c r="Q308" s="10" t="s">
        <v>544</v>
      </c>
      <c r="R308" s="24" t="s">
        <v>869</v>
      </c>
      <c r="S308" s="10" t="s">
        <v>870</v>
      </c>
      <c r="T308" s="27"/>
      <c r="U308" s="27"/>
    </row>
    <row r="309" spans="1:21" s="10" customFormat="1" x14ac:dyDescent="0.2">
      <c r="A309" t="str">
        <f t="shared" si="8"/>
        <v>20134,3</v>
      </c>
      <c r="B309" s="14">
        <v>20134</v>
      </c>
      <c r="C309"/>
      <c r="D309" s="10">
        <v>3</v>
      </c>
      <c r="E309" s="27">
        <v>141</v>
      </c>
      <c r="L309" s="10">
        <v>3</v>
      </c>
      <c r="M309" s="10" t="s">
        <v>871</v>
      </c>
      <c r="O309" s="10" t="s">
        <v>331</v>
      </c>
      <c r="P309" s="24" t="e">
        <v>#REF!</v>
      </c>
      <c r="Q309" s="10" t="s">
        <v>331</v>
      </c>
      <c r="R309" s="24" t="s">
        <v>872</v>
      </c>
      <c r="S309" s="10" t="s">
        <v>873</v>
      </c>
      <c r="T309" s="27"/>
      <c r="U309" s="27"/>
    </row>
    <row r="310" spans="1:21" s="10" customFormat="1" x14ac:dyDescent="0.2">
      <c r="A310" t="str">
        <f t="shared" si="8"/>
        <v>20141,1</v>
      </c>
      <c r="B310" s="14">
        <v>20141</v>
      </c>
      <c r="C310"/>
      <c r="D310" s="10">
        <v>1</v>
      </c>
      <c r="E310" s="10">
        <v>1</v>
      </c>
      <c r="K310" s="10" t="s">
        <v>256</v>
      </c>
      <c r="L310" s="10">
        <v>3</v>
      </c>
      <c r="O310" s="10" t="s">
        <v>257</v>
      </c>
      <c r="P310" s="24" t="e">
        <v>#REF!</v>
      </c>
      <c r="Q310" s="10" t="s">
        <v>257</v>
      </c>
      <c r="R310" s="24" t="s">
        <v>874</v>
      </c>
      <c r="S310" s="10" t="s">
        <v>259</v>
      </c>
      <c r="T310" s="27"/>
      <c r="U310" s="27"/>
    </row>
    <row r="311" spans="1:21" s="10" customFormat="1" x14ac:dyDescent="0.2">
      <c r="A311" t="str">
        <f t="shared" si="8"/>
        <v>20142,1</v>
      </c>
      <c r="B311" s="14">
        <v>20142</v>
      </c>
      <c r="C311"/>
      <c r="D311" s="10">
        <v>1</v>
      </c>
      <c r="E311" s="10">
        <v>1</v>
      </c>
      <c r="G311" s="10">
        <v>80</v>
      </c>
      <c r="H311" s="10">
        <v>80</v>
      </c>
      <c r="K311" s="10" t="s">
        <v>875</v>
      </c>
      <c r="L311" s="10">
        <v>3</v>
      </c>
      <c r="O311" s="10" t="s">
        <v>133</v>
      </c>
      <c r="P311" s="24" t="e">
        <v>#REF!</v>
      </c>
      <c r="Q311" s="10" t="s">
        <v>133</v>
      </c>
      <c r="R311" s="24" t="s">
        <v>876</v>
      </c>
      <c r="S311" s="10" t="s">
        <v>877</v>
      </c>
      <c r="T311" s="27"/>
      <c r="U311" s="27"/>
    </row>
    <row r="312" spans="1:21" s="10" customFormat="1" x14ac:dyDescent="0.2">
      <c r="A312" t="str">
        <f t="shared" si="8"/>
        <v>20142,2</v>
      </c>
      <c r="B312" s="14">
        <v>20142</v>
      </c>
      <c r="C312"/>
      <c r="D312" s="10">
        <v>2</v>
      </c>
      <c r="E312" s="10">
        <v>41</v>
      </c>
      <c r="G312" s="10">
        <v>80</v>
      </c>
      <c r="H312" s="10">
        <v>80</v>
      </c>
      <c r="K312" s="10" t="s">
        <v>875</v>
      </c>
      <c r="L312" s="10">
        <v>3</v>
      </c>
      <c r="O312" s="10" t="s">
        <v>107</v>
      </c>
      <c r="P312" s="24" t="e">
        <v>#REF!</v>
      </c>
      <c r="Q312" s="10" t="s">
        <v>107</v>
      </c>
      <c r="R312" s="24" t="s">
        <v>878</v>
      </c>
      <c r="S312" s="10" t="s">
        <v>879</v>
      </c>
      <c r="T312" s="27"/>
      <c r="U312" s="27"/>
    </row>
    <row r="313" spans="1:21" s="10" customFormat="1" x14ac:dyDescent="0.2">
      <c r="A313" t="str">
        <f t="shared" si="8"/>
        <v>20142,3</v>
      </c>
      <c r="B313" s="14">
        <v>20142</v>
      </c>
      <c r="C313"/>
      <c r="D313" s="10">
        <v>3</v>
      </c>
      <c r="E313" s="10">
        <v>81</v>
      </c>
      <c r="G313" s="10">
        <v>80</v>
      </c>
      <c r="H313" s="10">
        <v>80</v>
      </c>
      <c r="K313" s="10" t="s">
        <v>875</v>
      </c>
      <c r="L313" s="10">
        <v>3</v>
      </c>
      <c r="O313" s="10" t="s">
        <v>345</v>
      </c>
      <c r="P313" s="24" t="e">
        <v>#REF!</v>
      </c>
      <c r="Q313" s="10" t="s">
        <v>345</v>
      </c>
      <c r="R313" s="24" t="s">
        <v>880</v>
      </c>
      <c r="S313" s="10" t="s">
        <v>881</v>
      </c>
      <c r="T313" s="27"/>
      <c r="U313" s="27"/>
    </row>
    <row r="314" spans="1:21" s="10" customFormat="1" x14ac:dyDescent="0.2">
      <c r="A314" t="str">
        <f t="shared" si="8"/>
        <v>20143,1</v>
      </c>
      <c r="B314" s="14">
        <v>20143</v>
      </c>
      <c r="C314"/>
      <c r="D314" s="10">
        <v>1</v>
      </c>
      <c r="E314" s="10">
        <v>11</v>
      </c>
      <c r="K314" s="10" t="s">
        <v>266</v>
      </c>
      <c r="L314" s="10">
        <v>3</v>
      </c>
      <c r="M314" s="10" t="s">
        <v>882</v>
      </c>
      <c r="O314" s="10" t="s">
        <v>883</v>
      </c>
      <c r="P314" s="24" t="e">
        <v>#REF!</v>
      </c>
      <c r="Q314" s="10" t="s">
        <v>883</v>
      </c>
      <c r="R314" s="24" t="s">
        <v>884</v>
      </c>
      <c r="T314" s="27"/>
      <c r="U314" s="27"/>
    </row>
    <row r="315" spans="1:21" s="10" customFormat="1" x14ac:dyDescent="0.2">
      <c r="A315" t="str">
        <f t="shared" si="8"/>
        <v>20143,2</v>
      </c>
      <c r="B315" s="14">
        <v>20143</v>
      </c>
      <c r="C315"/>
      <c r="D315" s="10">
        <v>2</v>
      </c>
      <c r="E315" s="10">
        <v>21</v>
      </c>
      <c r="K315" s="10" t="s">
        <v>266</v>
      </c>
      <c r="L315" s="10">
        <v>3</v>
      </c>
      <c r="M315" s="10" t="s">
        <v>882</v>
      </c>
      <c r="O315" s="10" t="s">
        <v>883</v>
      </c>
      <c r="P315" s="24" t="e">
        <v>#REF!</v>
      </c>
      <c r="Q315" s="10" t="s">
        <v>883</v>
      </c>
      <c r="R315" s="24" t="s">
        <v>885</v>
      </c>
      <c r="T315" s="27"/>
      <c r="U315" s="27"/>
    </row>
    <row r="316" spans="1:21" s="10" customFormat="1" x14ac:dyDescent="0.2">
      <c r="A316" t="str">
        <f t="shared" si="8"/>
        <v>20143,3</v>
      </c>
      <c r="B316" s="14">
        <v>20143</v>
      </c>
      <c r="C316"/>
      <c r="D316" s="10">
        <v>3</v>
      </c>
      <c r="E316" s="10">
        <v>61</v>
      </c>
      <c r="K316" s="10" t="s">
        <v>266</v>
      </c>
      <c r="L316" s="10">
        <v>3</v>
      </c>
      <c r="M316" s="10" t="s">
        <v>882</v>
      </c>
      <c r="O316" s="10" t="s">
        <v>883</v>
      </c>
      <c r="P316" s="24" t="e">
        <v>#REF!</v>
      </c>
      <c r="Q316" s="10" t="s">
        <v>883</v>
      </c>
      <c r="R316" s="24" t="s">
        <v>886</v>
      </c>
      <c r="T316" s="27"/>
      <c r="U316" s="27"/>
    </row>
    <row r="317" spans="1:21" s="10" customFormat="1" x14ac:dyDescent="0.2">
      <c r="A317" t="str">
        <f t="shared" si="8"/>
        <v>20151,1</v>
      </c>
      <c r="B317" s="14">
        <v>20151</v>
      </c>
      <c r="C317"/>
      <c r="D317" s="10">
        <v>1</v>
      </c>
      <c r="E317" s="10">
        <v>1</v>
      </c>
      <c r="K317" s="10" t="s">
        <v>256</v>
      </c>
      <c r="L317" s="10">
        <v>3</v>
      </c>
      <c r="O317" s="10" t="s">
        <v>257</v>
      </c>
      <c r="P317" s="24" t="e">
        <v>#REF!</v>
      </c>
      <c r="Q317" s="10" t="s">
        <v>257</v>
      </c>
      <c r="R317" s="24" t="s">
        <v>887</v>
      </c>
      <c r="S317" s="10" t="s">
        <v>259</v>
      </c>
      <c r="T317" s="27"/>
      <c r="U317" s="27"/>
    </row>
    <row r="318" spans="1:21" s="10" customFormat="1" x14ac:dyDescent="0.2">
      <c r="A318" t="str">
        <f t="shared" si="8"/>
        <v>20152,1</v>
      </c>
      <c r="B318" s="14">
        <v>20152</v>
      </c>
      <c r="C318"/>
      <c r="D318" s="10">
        <v>1</v>
      </c>
      <c r="E318" s="27">
        <v>1</v>
      </c>
      <c r="G318" s="10">
        <v>80</v>
      </c>
      <c r="H318" s="10">
        <v>80</v>
      </c>
      <c r="K318" s="10" t="s">
        <v>888</v>
      </c>
      <c r="L318" s="10">
        <v>3</v>
      </c>
      <c r="O318" s="10" t="s">
        <v>889</v>
      </c>
      <c r="P318" s="24" t="e">
        <v>#REF!</v>
      </c>
      <c r="Q318" s="10" t="s">
        <v>889</v>
      </c>
      <c r="R318" s="24" t="s">
        <v>890</v>
      </c>
      <c r="S318" s="10" t="s">
        <v>891</v>
      </c>
      <c r="T318" s="27"/>
      <c r="U318" s="27"/>
    </row>
    <row r="319" spans="1:21" s="10" customFormat="1" x14ac:dyDescent="0.2">
      <c r="A319" t="str">
        <f t="shared" si="8"/>
        <v>20152,2</v>
      </c>
      <c r="B319" s="14">
        <v>20152</v>
      </c>
      <c r="C319"/>
      <c r="D319" s="10">
        <v>2</v>
      </c>
      <c r="E319" s="27">
        <v>51</v>
      </c>
      <c r="G319" s="10">
        <v>80</v>
      </c>
      <c r="H319" s="10">
        <v>80</v>
      </c>
      <c r="K319" s="10" t="s">
        <v>892</v>
      </c>
      <c r="L319" s="10">
        <v>3</v>
      </c>
      <c r="O319" s="10" t="s">
        <v>391</v>
      </c>
      <c r="P319" s="24" t="e">
        <v>#REF!</v>
      </c>
      <c r="Q319" s="10" t="s">
        <v>391</v>
      </c>
      <c r="R319" s="24" t="s">
        <v>893</v>
      </c>
      <c r="S319" s="10" t="s">
        <v>402</v>
      </c>
      <c r="T319" s="27"/>
      <c r="U319" s="27"/>
    </row>
    <row r="320" spans="1:21" s="10" customFormat="1" x14ac:dyDescent="0.2">
      <c r="A320" t="str">
        <f t="shared" si="8"/>
        <v>20152,3</v>
      </c>
      <c r="B320" s="14">
        <v>20152</v>
      </c>
      <c r="C320"/>
      <c r="D320" s="10">
        <v>3</v>
      </c>
      <c r="E320" s="27">
        <v>101</v>
      </c>
      <c r="G320" s="10">
        <v>80</v>
      </c>
      <c r="H320" s="10">
        <v>80</v>
      </c>
      <c r="K320" s="10" t="s">
        <v>894</v>
      </c>
      <c r="L320" s="10">
        <v>3</v>
      </c>
      <c r="O320" s="10" t="s">
        <v>320</v>
      </c>
      <c r="P320" s="24" t="e">
        <v>#REF!</v>
      </c>
      <c r="Q320" s="10" t="s">
        <v>320</v>
      </c>
      <c r="R320" s="24" t="s">
        <v>895</v>
      </c>
      <c r="S320" s="10" t="s">
        <v>896</v>
      </c>
      <c r="T320" s="27"/>
      <c r="U320" s="27"/>
    </row>
    <row r="321" spans="1:21" s="10" customFormat="1" x14ac:dyDescent="0.2">
      <c r="A321" t="str">
        <f t="shared" si="8"/>
        <v>20153,1</v>
      </c>
      <c r="B321" s="14">
        <v>20153</v>
      </c>
      <c r="C321"/>
      <c r="D321" s="10">
        <v>1</v>
      </c>
      <c r="E321" s="27">
        <v>11</v>
      </c>
      <c r="K321" s="10" t="s">
        <v>266</v>
      </c>
      <c r="L321" s="10">
        <v>3</v>
      </c>
      <c r="M321" s="10" t="s">
        <v>407</v>
      </c>
      <c r="O321" s="10" t="s">
        <v>345</v>
      </c>
      <c r="P321" s="24" t="e">
        <v>#REF!</v>
      </c>
      <c r="Q321" s="10" t="s">
        <v>345</v>
      </c>
      <c r="R321" s="24" t="s">
        <v>897</v>
      </c>
      <c r="S321" s="10" t="s">
        <v>270</v>
      </c>
      <c r="T321" s="27"/>
      <c r="U321" s="27"/>
    </row>
    <row r="322" spans="1:21" s="10" customFormat="1" x14ac:dyDescent="0.2">
      <c r="A322" t="str">
        <f t="shared" si="8"/>
        <v>20153,2</v>
      </c>
      <c r="B322" s="14">
        <v>20153</v>
      </c>
      <c r="C322"/>
      <c r="D322" s="10">
        <v>2</v>
      </c>
      <c r="E322" s="27">
        <v>121</v>
      </c>
      <c r="K322" s="10" t="s">
        <v>266</v>
      </c>
      <c r="L322" s="10">
        <v>3</v>
      </c>
      <c r="M322" s="10" t="s">
        <v>409</v>
      </c>
      <c r="O322" s="10" t="s">
        <v>354</v>
      </c>
      <c r="P322" s="24" t="e">
        <v>#REF!</v>
      </c>
      <c r="Q322" s="10" t="s">
        <v>354</v>
      </c>
      <c r="R322" s="24" t="s">
        <v>898</v>
      </c>
      <c r="S322" s="10" t="s">
        <v>411</v>
      </c>
      <c r="T322" s="27"/>
      <c r="U322" s="27"/>
    </row>
    <row r="323" spans="1:21" s="10" customFormat="1" x14ac:dyDescent="0.2">
      <c r="A323" t="str">
        <f t="shared" si="8"/>
        <v>20154,1</v>
      </c>
      <c r="B323" s="14">
        <v>20154</v>
      </c>
      <c r="C323"/>
      <c r="D323" s="10">
        <v>1</v>
      </c>
      <c r="E323" s="27">
        <v>31</v>
      </c>
      <c r="K323" s="10" t="s">
        <v>266</v>
      </c>
      <c r="L323" s="10">
        <v>3</v>
      </c>
      <c r="M323" s="10" t="s">
        <v>899</v>
      </c>
      <c r="O323" s="10" t="s">
        <v>354</v>
      </c>
      <c r="P323" s="24" t="e">
        <v>#REF!</v>
      </c>
      <c r="Q323" s="10" t="s">
        <v>354</v>
      </c>
      <c r="R323" s="24" t="s">
        <v>900</v>
      </c>
      <c r="S323" s="10" t="s">
        <v>901</v>
      </c>
      <c r="T323" s="27"/>
      <c r="U323" s="27"/>
    </row>
    <row r="324" spans="1:21" s="10" customFormat="1" x14ac:dyDescent="0.2">
      <c r="A324" t="str">
        <f t="shared" si="8"/>
        <v>20154,2</v>
      </c>
      <c r="B324" s="14">
        <v>20154</v>
      </c>
      <c r="C324"/>
      <c r="D324" s="10">
        <v>2</v>
      </c>
      <c r="E324" s="27">
        <v>81</v>
      </c>
      <c r="L324" s="10">
        <v>3</v>
      </c>
      <c r="M324" s="10" t="s">
        <v>902</v>
      </c>
      <c r="O324" s="10" t="s">
        <v>387</v>
      </c>
      <c r="P324" s="24" t="e">
        <v>#REF!</v>
      </c>
      <c r="Q324" s="10" t="s">
        <v>387</v>
      </c>
      <c r="R324" s="24" t="s">
        <v>903</v>
      </c>
      <c r="S324" s="10" t="s">
        <v>904</v>
      </c>
      <c r="T324" s="27"/>
      <c r="U324" s="27"/>
    </row>
    <row r="325" spans="1:21" s="10" customFormat="1" x14ac:dyDescent="0.2">
      <c r="A325" t="str">
        <f t="shared" si="8"/>
        <v>20154,3</v>
      </c>
      <c r="B325" s="14">
        <v>20154</v>
      </c>
      <c r="C325"/>
      <c r="D325" s="10">
        <v>3</v>
      </c>
      <c r="E325" s="27">
        <v>141</v>
      </c>
      <c r="L325" s="10">
        <v>3</v>
      </c>
      <c r="M325" s="10" t="s">
        <v>905</v>
      </c>
      <c r="O325" s="10" t="s">
        <v>391</v>
      </c>
      <c r="P325" s="24" t="e">
        <v>#REF!</v>
      </c>
      <c r="Q325" s="10" t="s">
        <v>391</v>
      </c>
      <c r="R325" s="24" t="s">
        <v>906</v>
      </c>
      <c r="S325" s="10" t="s">
        <v>907</v>
      </c>
      <c r="T325" s="27"/>
      <c r="U325" s="27"/>
    </row>
    <row r="326" spans="1:21" s="10" customFormat="1" x14ac:dyDescent="0.2">
      <c r="A326" t="str">
        <f t="shared" si="8"/>
        <v>20161,1</v>
      </c>
      <c r="B326" s="14">
        <v>20161</v>
      </c>
      <c r="C326"/>
      <c r="D326" s="10">
        <v>1</v>
      </c>
      <c r="E326" s="27">
        <v>1</v>
      </c>
      <c r="K326" s="10" t="s">
        <v>256</v>
      </c>
      <c r="L326" s="10">
        <v>3</v>
      </c>
      <c r="M326" s="10" t="s">
        <v>908</v>
      </c>
      <c r="O326" s="10" t="s">
        <v>257</v>
      </c>
      <c r="P326" s="24" t="e">
        <v>#REF!</v>
      </c>
      <c r="Q326" s="10" t="s">
        <v>257</v>
      </c>
      <c r="R326" s="24" t="s">
        <v>909</v>
      </c>
      <c r="S326" s="10" t="s">
        <v>259</v>
      </c>
      <c r="T326" s="27"/>
      <c r="U326" s="27"/>
    </row>
    <row r="327" spans="1:21" s="10" customFormat="1" x14ac:dyDescent="0.2">
      <c r="A327" t="str">
        <f t="shared" si="8"/>
        <v>20162,1</v>
      </c>
      <c r="B327" s="14">
        <v>20162</v>
      </c>
      <c r="C327"/>
      <c r="D327" s="10">
        <v>1</v>
      </c>
      <c r="E327" s="27">
        <v>1</v>
      </c>
      <c r="G327" s="10">
        <v>80</v>
      </c>
      <c r="H327" s="10">
        <v>80</v>
      </c>
      <c r="K327" s="10" t="s">
        <v>910</v>
      </c>
      <c r="L327" s="10">
        <v>1.5</v>
      </c>
      <c r="O327" s="10" t="s">
        <v>911</v>
      </c>
      <c r="P327" s="24" t="e">
        <v>#REF!</v>
      </c>
      <c r="Q327" s="10" t="s">
        <v>911</v>
      </c>
      <c r="R327" s="24" t="s">
        <v>912</v>
      </c>
      <c r="S327" s="10" t="s">
        <v>913</v>
      </c>
      <c r="T327" s="27"/>
      <c r="U327" s="27"/>
    </row>
    <row r="328" spans="1:21" s="10" customFormat="1" x14ac:dyDescent="0.2">
      <c r="A328" t="str">
        <f t="shared" si="8"/>
        <v>20162,2</v>
      </c>
      <c r="B328" s="14">
        <v>20162</v>
      </c>
      <c r="C328"/>
      <c r="D328" s="10">
        <v>2</v>
      </c>
      <c r="E328" s="27">
        <v>81</v>
      </c>
      <c r="G328" s="10">
        <v>80</v>
      </c>
      <c r="H328" s="10">
        <v>80</v>
      </c>
      <c r="K328" s="10" t="s">
        <v>266</v>
      </c>
      <c r="L328" s="10">
        <v>1.5</v>
      </c>
      <c r="M328" s="10" t="s">
        <v>914</v>
      </c>
      <c r="O328" s="10" t="s">
        <v>915</v>
      </c>
      <c r="P328" s="24" t="e">
        <v>#REF!</v>
      </c>
      <c r="Q328" s="10" t="s">
        <v>915</v>
      </c>
      <c r="R328" s="24" t="s">
        <v>916</v>
      </c>
      <c r="S328" s="10" t="s">
        <v>917</v>
      </c>
      <c r="T328" s="27"/>
      <c r="U328" s="27"/>
    </row>
    <row r="329" spans="1:21" s="10" customFormat="1" x14ac:dyDescent="0.2">
      <c r="A329" t="str">
        <f t="shared" si="8"/>
        <v>20162,3</v>
      </c>
      <c r="B329" s="14">
        <v>20162</v>
      </c>
      <c r="C329"/>
      <c r="D329" s="10">
        <v>3</v>
      </c>
      <c r="E329" s="27">
        <v>141</v>
      </c>
      <c r="G329" s="10">
        <v>80</v>
      </c>
      <c r="H329" s="10">
        <v>80</v>
      </c>
      <c r="K329" s="10" t="s">
        <v>266</v>
      </c>
      <c r="L329" s="10">
        <v>1.5</v>
      </c>
      <c r="M329" s="10" t="s">
        <v>914</v>
      </c>
      <c r="O329" s="10" t="s">
        <v>918</v>
      </c>
      <c r="P329" s="24" t="e">
        <v>#REF!</v>
      </c>
      <c r="Q329" s="10" t="s">
        <v>918</v>
      </c>
      <c r="R329" s="24" t="s">
        <v>919</v>
      </c>
      <c r="S329" s="10" t="s">
        <v>920</v>
      </c>
      <c r="T329" s="27"/>
      <c r="U329" s="27"/>
    </row>
    <row r="330" spans="1:21" s="10" customFormat="1" x14ac:dyDescent="0.2">
      <c r="A330" t="str">
        <f t="shared" si="8"/>
        <v>20163,1</v>
      </c>
      <c r="B330" s="14">
        <v>20163</v>
      </c>
      <c r="C330"/>
      <c r="D330" s="10">
        <v>1</v>
      </c>
      <c r="E330" s="27">
        <v>51</v>
      </c>
      <c r="K330" s="10" t="s">
        <v>266</v>
      </c>
      <c r="L330" s="10">
        <v>3</v>
      </c>
      <c r="M330" s="10" t="s">
        <v>409</v>
      </c>
      <c r="O330" s="10" t="s">
        <v>354</v>
      </c>
      <c r="P330" s="24" t="e">
        <v>#REF!</v>
      </c>
      <c r="Q330" s="10" t="s">
        <v>354</v>
      </c>
      <c r="R330" s="24" t="s">
        <v>921</v>
      </c>
      <c r="S330" s="10" t="s">
        <v>270</v>
      </c>
      <c r="T330" s="27"/>
      <c r="U330" s="27"/>
    </row>
    <row r="331" spans="1:21" s="10" customFormat="1" x14ac:dyDescent="0.2">
      <c r="A331" t="str">
        <f t="shared" si="8"/>
        <v>20163,2</v>
      </c>
      <c r="B331" s="14">
        <v>20163</v>
      </c>
      <c r="C331"/>
      <c r="D331" s="10">
        <v>2</v>
      </c>
      <c r="E331" s="27">
        <v>181</v>
      </c>
      <c r="K331" s="10" t="s">
        <v>266</v>
      </c>
      <c r="L331" s="10">
        <v>3</v>
      </c>
      <c r="M331" s="10" t="s">
        <v>528</v>
      </c>
      <c r="O331" s="10" t="s">
        <v>387</v>
      </c>
      <c r="P331" s="24" t="e">
        <v>#REF!</v>
      </c>
      <c r="Q331" s="10" t="s">
        <v>387</v>
      </c>
      <c r="R331" s="24" t="s">
        <v>922</v>
      </c>
      <c r="S331" s="10" t="s">
        <v>411</v>
      </c>
      <c r="T331" s="27"/>
      <c r="U331" s="27"/>
    </row>
    <row r="332" spans="1:21" s="10" customFormat="1" x14ac:dyDescent="0.2">
      <c r="A332" t="str">
        <f t="shared" si="8"/>
        <v>20164,1</v>
      </c>
      <c r="B332" s="14">
        <v>20164</v>
      </c>
      <c r="C332"/>
      <c r="D332" s="10">
        <v>1</v>
      </c>
      <c r="E332" s="27">
        <v>11</v>
      </c>
      <c r="K332" s="10" t="s">
        <v>910</v>
      </c>
      <c r="L332" s="10">
        <v>3</v>
      </c>
      <c r="O332" s="10" t="s">
        <v>918</v>
      </c>
      <c r="P332" s="24" t="e">
        <v>#REF!</v>
      </c>
      <c r="Q332" s="10" t="s">
        <v>918</v>
      </c>
      <c r="R332" s="24" t="s">
        <v>923</v>
      </c>
      <c r="S332" s="10" t="s">
        <v>924</v>
      </c>
      <c r="T332" s="27"/>
      <c r="U332" s="27"/>
    </row>
    <row r="333" spans="1:21" s="10" customFormat="1" x14ac:dyDescent="0.2">
      <c r="A333" t="str">
        <f t="shared" si="8"/>
        <v>20164,2</v>
      </c>
      <c r="B333" s="14">
        <v>20164</v>
      </c>
      <c r="C333"/>
      <c r="D333" s="10">
        <v>2</v>
      </c>
      <c r="E333" s="27">
        <v>101</v>
      </c>
      <c r="K333" s="10" t="s">
        <v>910</v>
      </c>
      <c r="L333" s="10">
        <v>3</v>
      </c>
      <c r="O333" s="10" t="s">
        <v>614</v>
      </c>
      <c r="P333" s="24" t="e">
        <v>#REF!</v>
      </c>
      <c r="Q333" s="10" t="s">
        <v>614</v>
      </c>
      <c r="R333" s="24" t="s">
        <v>925</v>
      </c>
      <c r="S333" s="10" t="s">
        <v>926</v>
      </c>
      <c r="T333" s="27"/>
      <c r="U333" s="27"/>
    </row>
    <row r="334" spans="1:21" s="10" customFormat="1" x14ac:dyDescent="0.2">
      <c r="A334" t="str">
        <f t="shared" si="8"/>
        <v>20164,3</v>
      </c>
      <c r="B334" s="14">
        <v>20164</v>
      </c>
      <c r="C334"/>
      <c r="D334" s="10">
        <v>3</v>
      </c>
      <c r="E334" s="27">
        <v>161</v>
      </c>
      <c r="K334" s="10" t="s">
        <v>927</v>
      </c>
      <c r="L334" s="10">
        <v>3</v>
      </c>
      <c r="O334" s="10" t="s">
        <v>544</v>
      </c>
      <c r="P334" s="24" t="e">
        <v>#REF!</v>
      </c>
      <c r="Q334" s="10" t="s">
        <v>544</v>
      </c>
      <c r="R334" s="24" t="s">
        <v>928</v>
      </c>
      <c r="S334" s="10" t="s">
        <v>929</v>
      </c>
      <c r="T334" s="27"/>
      <c r="U334" s="27"/>
    </row>
    <row r="335" spans="1:21" s="10" customFormat="1" x14ac:dyDescent="0.2">
      <c r="A335" t="str">
        <f t="shared" si="8"/>
        <v>20165,1</v>
      </c>
      <c r="B335" s="14">
        <v>20165</v>
      </c>
      <c r="C335"/>
      <c r="D335" s="10">
        <v>1</v>
      </c>
      <c r="E335" s="27">
        <v>11</v>
      </c>
      <c r="L335" s="10">
        <v>3</v>
      </c>
      <c r="M335" s="10" t="s">
        <v>930</v>
      </c>
      <c r="O335" s="10" t="s">
        <v>931</v>
      </c>
      <c r="P335" s="24" t="e">
        <v>#REF!</v>
      </c>
      <c r="Q335" s="10" t="s">
        <v>931</v>
      </c>
      <c r="R335" s="24" t="s">
        <v>932</v>
      </c>
      <c r="S335" s="10" t="s">
        <v>933</v>
      </c>
      <c r="T335" s="27"/>
      <c r="U335" s="27"/>
    </row>
    <row r="336" spans="1:21" s="10" customFormat="1" x14ac:dyDescent="0.2">
      <c r="A336" t="str">
        <f t="shared" si="8"/>
        <v>20165,2</v>
      </c>
      <c r="B336" s="14">
        <v>20165</v>
      </c>
      <c r="C336"/>
      <c r="D336" s="10">
        <v>2</v>
      </c>
      <c r="E336" s="27">
        <v>101</v>
      </c>
      <c r="L336" s="10">
        <v>3</v>
      </c>
      <c r="M336" s="10" t="s">
        <v>934</v>
      </c>
      <c r="O336" s="10" t="s">
        <v>544</v>
      </c>
      <c r="P336" s="24" t="e">
        <v>#REF!</v>
      </c>
      <c r="Q336" s="10" t="s">
        <v>544</v>
      </c>
      <c r="R336" s="24" t="s">
        <v>935</v>
      </c>
      <c r="S336" s="10" t="s">
        <v>936</v>
      </c>
      <c r="T336" s="27"/>
      <c r="U336" s="27"/>
    </row>
    <row r="337" spans="1:21" s="10" customFormat="1" x14ac:dyDescent="0.2">
      <c r="A337" t="str">
        <f t="shared" si="8"/>
        <v>20165,3</v>
      </c>
      <c r="B337" s="14">
        <v>20165</v>
      </c>
      <c r="C337"/>
      <c r="D337" s="10">
        <v>3</v>
      </c>
      <c r="E337" s="27">
        <v>161</v>
      </c>
      <c r="L337" s="10">
        <v>3</v>
      </c>
      <c r="M337" s="10" t="s">
        <v>937</v>
      </c>
      <c r="O337" s="10" t="s">
        <v>918</v>
      </c>
      <c r="P337" s="24" t="e">
        <v>#REF!</v>
      </c>
      <c r="Q337" s="10" t="s">
        <v>918</v>
      </c>
      <c r="R337" s="24" t="s">
        <v>938</v>
      </c>
      <c r="S337" s="10" t="s">
        <v>939</v>
      </c>
      <c r="T337" s="27"/>
      <c r="U337" s="27"/>
    </row>
    <row r="338" spans="1:21" s="10" customFormat="1" x14ac:dyDescent="0.2">
      <c r="A338" t="str">
        <f t="shared" si="8"/>
        <v>20166,1</v>
      </c>
      <c r="B338" s="14">
        <v>20166</v>
      </c>
      <c r="C338"/>
      <c r="D338" s="10">
        <v>1</v>
      </c>
      <c r="E338" s="27">
        <v>31</v>
      </c>
      <c r="L338" s="10">
        <v>3</v>
      </c>
      <c r="M338" s="11" t="s">
        <v>940</v>
      </c>
      <c r="O338" s="10" t="s">
        <v>391</v>
      </c>
      <c r="P338" s="24" t="e">
        <v>#REF!</v>
      </c>
      <c r="Q338" s="10" t="s">
        <v>391</v>
      </c>
      <c r="R338" s="24" t="s">
        <v>941</v>
      </c>
      <c r="S338" s="10" t="s">
        <v>942</v>
      </c>
      <c r="T338" s="27"/>
      <c r="U338" s="27"/>
    </row>
    <row r="339" spans="1:21" s="10" customFormat="1" x14ac:dyDescent="0.2">
      <c r="A339" t="str">
        <f t="shared" si="8"/>
        <v>20166,2</v>
      </c>
      <c r="B339" s="14">
        <v>20166</v>
      </c>
      <c r="C339"/>
      <c r="D339" s="10">
        <v>2</v>
      </c>
      <c r="E339" s="27">
        <v>121</v>
      </c>
      <c r="L339" s="10">
        <v>3</v>
      </c>
      <c r="M339" s="11" t="s">
        <v>943</v>
      </c>
      <c r="O339" s="10" t="s">
        <v>544</v>
      </c>
      <c r="P339" s="24" t="e">
        <v>#REF!</v>
      </c>
      <c r="Q339" s="10" t="s">
        <v>544</v>
      </c>
      <c r="R339" s="24" t="s">
        <v>944</v>
      </c>
      <c r="S339" s="10" t="s">
        <v>945</v>
      </c>
      <c r="T339" s="27"/>
      <c r="U339" s="27"/>
    </row>
    <row r="340" spans="1:21" s="10" customFormat="1" x14ac:dyDescent="0.2">
      <c r="A340" t="str">
        <f t="shared" si="8"/>
        <v>20166,3</v>
      </c>
      <c r="B340" s="14">
        <v>20166</v>
      </c>
      <c r="C340"/>
      <c r="D340" s="10">
        <v>3</v>
      </c>
      <c r="E340" s="27">
        <v>201</v>
      </c>
      <c r="L340" s="10">
        <v>3</v>
      </c>
      <c r="M340" s="11" t="s">
        <v>946</v>
      </c>
      <c r="O340" s="10" t="s">
        <v>331</v>
      </c>
      <c r="P340" s="24" t="e">
        <v>#REF!</v>
      </c>
      <c r="Q340" s="10" t="s">
        <v>331</v>
      </c>
      <c r="R340" s="24" t="s">
        <v>947</v>
      </c>
      <c r="S340" s="10" t="s">
        <v>948</v>
      </c>
      <c r="T340" s="27"/>
      <c r="U340" s="27"/>
    </row>
    <row r="341" spans="1:21" s="10" customFormat="1" x14ac:dyDescent="0.2">
      <c r="A341" t="str">
        <f t="shared" ref="A341" si="9">B341&amp;","&amp;D341</f>
        <v>20167,1</v>
      </c>
      <c r="B341" s="14">
        <v>20167</v>
      </c>
      <c r="C341"/>
      <c r="D341" s="10">
        <v>1</v>
      </c>
      <c r="E341" s="27">
        <v>1</v>
      </c>
      <c r="G341" s="10">
        <v>999</v>
      </c>
      <c r="H341" s="10">
        <v>999</v>
      </c>
      <c r="K341" s="10" t="s">
        <v>256</v>
      </c>
      <c r="L341" s="10">
        <v>3</v>
      </c>
      <c r="M341" s="10" t="s">
        <v>908</v>
      </c>
      <c r="O341" s="10" t="s">
        <v>257</v>
      </c>
      <c r="P341" s="24" t="e">
        <v>#REF!</v>
      </c>
      <c r="Q341" s="10" t="s">
        <v>257</v>
      </c>
      <c r="R341" s="24" t="s">
        <v>909</v>
      </c>
      <c r="S341" s="10" t="s">
        <v>259</v>
      </c>
      <c r="T341" s="27"/>
      <c r="U341" s="27"/>
    </row>
    <row r="342" spans="1:21" s="10" customFormat="1" x14ac:dyDescent="0.2">
      <c r="A342" t="str">
        <f t="shared" ref="A342:A406" si="10">B342&amp;","&amp;D342</f>
        <v>20171,1</v>
      </c>
      <c r="B342" s="14">
        <v>20171</v>
      </c>
      <c r="C342"/>
      <c r="D342" s="10">
        <v>1</v>
      </c>
      <c r="E342" s="27">
        <v>1</v>
      </c>
      <c r="K342" s="10" t="s">
        <v>949</v>
      </c>
      <c r="L342" s="10">
        <v>3</v>
      </c>
      <c r="M342" s="10" t="s">
        <v>950</v>
      </c>
      <c r="O342" s="10" t="s">
        <v>257</v>
      </c>
      <c r="P342" s="24" t="e">
        <v>#REF!</v>
      </c>
      <c r="Q342" s="10" t="s">
        <v>257</v>
      </c>
      <c r="R342" s="24" t="s">
        <v>951</v>
      </c>
      <c r="S342" s="10" t="s">
        <v>259</v>
      </c>
      <c r="T342" s="27"/>
      <c r="U342" s="27"/>
    </row>
    <row r="343" spans="1:21" s="10" customFormat="1" x14ac:dyDescent="0.2">
      <c r="A343" t="str">
        <f t="shared" si="10"/>
        <v>20172,1</v>
      </c>
      <c r="B343" s="14">
        <v>20172</v>
      </c>
      <c r="C343"/>
      <c r="D343" s="10">
        <v>1</v>
      </c>
      <c r="E343" s="27">
        <v>1</v>
      </c>
      <c r="G343" s="10">
        <v>80</v>
      </c>
      <c r="H343" s="10">
        <v>80</v>
      </c>
      <c r="K343" s="15" t="s">
        <v>952</v>
      </c>
      <c r="L343" s="10">
        <v>3</v>
      </c>
      <c r="O343" s="15" t="s">
        <v>953</v>
      </c>
      <c r="P343" s="24" t="e">
        <v>#REF!</v>
      </c>
      <c r="Q343" s="15" t="s">
        <v>953</v>
      </c>
      <c r="R343" s="24">
        <v>6201721</v>
      </c>
      <c r="S343" s="10" t="s">
        <v>954</v>
      </c>
      <c r="T343" s="27"/>
      <c r="U343" s="27"/>
    </row>
    <row r="344" spans="1:21" s="10" customFormat="1" x14ac:dyDescent="0.2">
      <c r="A344" t="str">
        <f t="shared" si="10"/>
        <v>20172,2</v>
      </c>
      <c r="B344" s="14">
        <v>20172</v>
      </c>
      <c r="C344"/>
      <c r="D344" s="10">
        <v>2</v>
      </c>
      <c r="E344" s="27">
        <v>51</v>
      </c>
      <c r="G344" s="10">
        <v>80</v>
      </c>
      <c r="H344" s="10">
        <v>80</v>
      </c>
      <c r="K344" s="15" t="s">
        <v>955</v>
      </c>
      <c r="L344" s="10">
        <v>3</v>
      </c>
      <c r="O344" s="15" t="s">
        <v>918</v>
      </c>
      <c r="P344" s="24" t="e">
        <v>#REF!</v>
      </c>
      <c r="Q344" s="15" t="s">
        <v>918</v>
      </c>
      <c r="R344" s="24" t="s">
        <v>956</v>
      </c>
      <c r="S344" s="10" t="s">
        <v>377</v>
      </c>
      <c r="T344" s="27"/>
      <c r="U344" s="27"/>
    </row>
    <row r="345" spans="1:21" s="10" customFormat="1" x14ac:dyDescent="0.2">
      <c r="A345" t="str">
        <f t="shared" si="10"/>
        <v>20172,3</v>
      </c>
      <c r="B345" s="14">
        <v>20172</v>
      </c>
      <c r="C345"/>
      <c r="D345" s="10">
        <v>3</v>
      </c>
      <c r="E345" s="27">
        <v>101</v>
      </c>
      <c r="G345" s="10">
        <v>80</v>
      </c>
      <c r="H345" s="10">
        <v>80</v>
      </c>
      <c r="K345" s="15" t="s">
        <v>957</v>
      </c>
      <c r="L345" s="10">
        <v>3</v>
      </c>
      <c r="O345" s="15" t="s">
        <v>958</v>
      </c>
      <c r="P345" s="24" t="e">
        <v>#REF!</v>
      </c>
      <c r="Q345" s="15" t="s">
        <v>958</v>
      </c>
      <c r="R345" s="24" t="s">
        <v>959</v>
      </c>
      <c r="S345" s="10" t="s">
        <v>380</v>
      </c>
      <c r="T345" s="27"/>
      <c r="U345" s="27"/>
    </row>
    <row r="346" spans="1:21" s="10" customFormat="1" x14ac:dyDescent="0.2">
      <c r="A346" t="str">
        <f t="shared" si="10"/>
        <v>20173,1</v>
      </c>
      <c r="B346" s="14">
        <v>20173</v>
      </c>
      <c r="C346"/>
      <c r="D346" s="10">
        <v>1</v>
      </c>
      <c r="E346" s="27">
        <v>11</v>
      </c>
      <c r="L346" s="10">
        <v>3</v>
      </c>
      <c r="M346" s="10" t="s">
        <v>353</v>
      </c>
      <c r="O346" s="10" t="s">
        <v>354</v>
      </c>
      <c r="P346" s="24" t="e">
        <v>#REF!</v>
      </c>
      <c r="Q346" s="10" t="s">
        <v>354</v>
      </c>
      <c r="R346" s="24" t="s">
        <v>960</v>
      </c>
      <c r="S346" s="10" t="s">
        <v>277</v>
      </c>
      <c r="T346" s="27"/>
      <c r="U346" s="27"/>
    </row>
    <row r="347" spans="1:21" s="10" customFormat="1" x14ac:dyDescent="0.2">
      <c r="A347" t="str">
        <f t="shared" si="10"/>
        <v>20173,2</v>
      </c>
      <c r="B347" s="14">
        <v>20173</v>
      </c>
      <c r="C347"/>
      <c r="D347" s="10">
        <v>2</v>
      </c>
      <c r="E347" s="27">
        <v>121</v>
      </c>
      <c r="L347" s="10">
        <v>3</v>
      </c>
      <c r="M347" s="10" t="s">
        <v>573</v>
      </c>
      <c r="O347" s="10" t="s">
        <v>387</v>
      </c>
      <c r="P347" s="24" t="e">
        <v>#REF!</v>
      </c>
      <c r="Q347" s="10" t="s">
        <v>387</v>
      </c>
      <c r="R347" s="24" t="s">
        <v>961</v>
      </c>
      <c r="S347" s="10" t="s">
        <v>356</v>
      </c>
      <c r="T347" s="27"/>
      <c r="U347" s="27"/>
    </row>
    <row r="348" spans="1:21" s="10" customFormat="1" x14ac:dyDescent="0.2">
      <c r="A348" t="str">
        <f t="shared" si="10"/>
        <v>20174,1</v>
      </c>
      <c r="B348" s="14">
        <v>20174</v>
      </c>
      <c r="C348"/>
      <c r="D348" s="10">
        <v>1</v>
      </c>
      <c r="E348" s="27">
        <v>31</v>
      </c>
      <c r="K348" s="10" t="s">
        <v>266</v>
      </c>
      <c r="L348" s="10">
        <v>3</v>
      </c>
      <c r="O348" s="10" t="s">
        <v>544</v>
      </c>
      <c r="P348" s="24" t="e">
        <v>#REF!</v>
      </c>
      <c r="Q348" s="10" t="s">
        <v>544</v>
      </c>
      <c r="R348" s="24" t="s">
        <v>962</v>
      </c>
      <c r="S348" s="10" t="s">
        <v>963</v>
      </c>
      <c r="T348" s="27"/>
      <c r="U348" s="27"/>
    </row>
    <row r="349" spans="1:21" s="10" customFormat="1" x14ac:dyDescent="0.2">
      <c r="A349" t="str">
        <f t="shared" si="10"/>
        <v>20174,2</v>
      </c>
      <c r="B349" s="14">
        <v>20174</v>
      </c>
      <c r="C349"/>
      <c r="D349" s="10">
        <v>2</v>
      </c>
      <c r="E349" s="27">
        <v>81</v>
      </c>
      <c r="K349" s="10" t="s">
        <v>266</v>
      </c>
      <c r="L349" s="10">
        <v>3</v>
      </c>
      <c r="O349" s="10" t="s">
        <v>331</v>
      </c>
      <c r="P349" s="24" t="e">
        <v>#REF!</v>
      </c>
      <c r="Q349" s="10" t="s">
        <v>331</v>
      </c>
      <c r="R349" s="24" t="s">
        <v>964</v>
      </c>
      <c r="S349" s="10" t="s">
        <v>377</v>
      </c>
      <c r="T349" s="27"/>
      <c r="U349" s="27"/>
    </row>
    <row r="350" spans="1:21" s="10" customFormat="1" x14ac:dyDescent="0.2">
      <c r="A350" t="str">
        <f t="shared" si="10"/>
        <v>20174,3</v>
      </c>
      <c r="B350" s="14">
        <v>20174</v>
      </c>
      <c r="C350"/>
      <c r="D350" s="10">
        <v>3</v>
      </c>
      <c r="E350" s="27">
        <v>141</v>
      </c>
      <c r="L350" s="10">
        <v>3</v>
      </c>
      <c r="O350" s="10" t="s">
        <v>257</v>
      </c>
      <c r="P350" s="10" t="e">
        <v>#REF!</v>
      </c>
      <c r="Q350" s="10" t="s">
        <v>257</v>
      </c>
      <c r="R350" s="24" t="s">
        <v>965</v>
      </c>
      <c r="S350" s="10" t="s">
        <v>380</v>
      </c>
      <c r="T350" s="27"/>
      <c r="U350" s="27"/>
    </row>
    <row r="351" spans="1:21" s="10" customFormat="1" x14ac:dyDescent="0.2">
      <c r="A351" t="str">
        <f t="shared" si="10"/>
        <v>20175,1</v>
      </c>
      <c r="B351" s="14">
        <v>20175</v>
      </c>
      <c r="C351"/>
      <c r="D351" s="10">
        <v>1</v>
      </c>
      <c r="E351" s="27">
        <v>11</v>
      </c>
      <c r="K351" s="10" t="s">
        <v>966</v>
      </c>
      <c r="L351" s="10">
        <v>3</v>
      </c>
      <c r="O351" s="10" t="s">
        <v>883</v>
      </c>
      <c r="P351" s="24" t="e">
        <v>#REF!</v>
      </c>
      <c r="Q351" s="10" t="s">
        <v>883</v>
      </c>
      <c r="R351" s="24" t="s">
        <v>967</v>
      </c>
      <c r="S351" s="10" t="s">
        <v>259</v>
      </c>
      <c r="T351" s="27"/>
      <c r="U351" s="27"/>
    </row>
    <row r="352" spans="1:21" s="10" customFormat="1" x14ac:dyDescent="0.2">
      <c r="A352" t="str">
        <f t="shared" si="10"/>
        <v>20175,2</v>
      </c>
      <c r="B352" s="14">
        <v>20175</v>
      </c>
      <c r="C352"/>
      <c r="D352" s="10">
        <v>2</v>
      </c>
      <c r="E352" s="27">
        <v>101</v>
      </c>
      <c r="K352" s="10" t="s">
        <v>966</v>
      </c>
      <c r="L352" s="10">
        <v>3</v>
      </c>
      <c r="O352" s="10" t="s">
        <v>883</v>
      </c>
      <c r="P352" s="24" t="e">
        <v>#REF!</v>
      </c>
      <c r="Q352" s="10" t="s">
        <v>883</v>
      </c>
      <c r="R352" s="24" t="s">
        <v>968</v>
      </c>
      <c r="S352" s="10" t="s">
        <v>259</v>
      </c>
      <c r="T352" s="27"/>
      <c r="U352" s="27"/>
    </row>
    <row r="353" spans="1:21" s="10" customFormat="1" x14ac:dyDescent="0.2">
      <c r="A353" t="str">
        <f t="shared" si="10"/>
        <v>20175,3</v>
      </c>
      <c r="B353" s="14">
        <v>20175</v>
      </c>
      <c r="C353"/>
      <c r="D353" s="10">
        <v>3</v>
      </c>
      <c r="E353" s="27">
        <v>161</v>
      </c>
      <c r="K353" s="10" t="s">
        <v>966</v>
      </c>
      <c r="L353" s="10">
        <v>3</v>
      </c>
      <c r="O353" s="10" t="s">
        <v>883</v>
      </c>
      <c r="P353" s="24" t="e">
        <v>#REF!</v>
      </c>
      <c r="Q353" s="10" t="s">
        <v>883</v>
      </c>
      <c r="R353" s="24" t="s">
        <v>969</v>
      </c>
      <c r="S353" s="10" t="s">
        <v>259</v>
      </c>
      <c r="T353" s="27"/>
      <c r="U353" s="27"/>
    </row>
    <row r="354" spans="1:21" s="10" customFormat="1" x14ac:dyDescent="0.2">
      <c r="A354" t="str">
        <f t="shared" si="10"/>
        <v>20176,1</v>
      </c>
      <c r="B354" s="14">
        <v>20176</v>
      </c>
      <c r="C354"/>
      <c r="D354" s="10">
        <v>1</v>
      </c>
      <c r="E354" s="27">
        <v>31</v>
      </c>
      <c r="L354" s="10">
        <v>3</v>
      </c>
      <c r="M354" s="10" t="s">
        <v>970</v>
      </c>
      <c r="O354" s="10" t="s">
        <v>257</v>
      </c>
      <c r="P354" s="24" t="e">
        <v>#REF!</v>
      </c>
      <c r="Q354" s="10" t="s">
        <v>257</v>
      </c>
      <c r="R354" s="24" t="s">
        <v>971</v>
      </c>
      <c r="S354" s="10" t="s">
        <v>972</v>
      </c>
      <c r="T354" s="27"/>
      <c r="U354" s="27"/>
    </row>
    <row r="355" spans="1:21" s="10" customFormat="1" x14ac:dyDescent="0.2">
      <c r="A355" t="str">
        <f t="shared" si="10"/>
        <v>20176,2</v>
      </c>
      <c r="B355" s="14">
        <v>20176</v>
      </c>
      <c r="C355"/>
      <c r="D355" s="10">
        <v>2</v>
      </c>
      <c r="E355" s="27">
        <v>81</v>
      </c>
      <c r="L355" s="10">
        <v>3</v>
      </c>
      <c r="M355" s="10" t="s">
        <v>973</v>
      </c>
      <c r="O355" s="10" t="s">
        <v>918</v>
      </c>
      <c r="P355" s="24" t="e">
        <v>#REF!</v>
      </c>
      <c r="Q355" s="10" t="s">
        <v>918</v>
      </c>
      <c r="R355" s="24" t="s">
        <v>974</v>
      </c>
      <c r="S355" s="10" t="s">
        <v>535</v>
      </c>
      <c r="T355" s="27"/>
      <c r="U355" s="27"/>
    </row>
    <row r="356" spans="1:21" s="10" customFormat="1" x14ac:dyDescent="0.2">
      <c r="A356" t="str">
        <f t="shared" si="10"/>
        <v>20176,3</v>
      </c>
      <c r="B356" s="14">
        <v>20176</v>
      </c>
      <c r="C356"/>
      <c r="D356" s="10">
        <v>3</v>
      </c>
      <c r="E356" s="27">
        <v>141</v>
      </c>
      <c r="L356" s="10">
        <v>3</v>
      </c>
      <c r="M356" s="10" t="s">
        <v>975</v>
      </c>
      <c r="O356" s="10" t="s">
        <v>883</v>
      </c>
      <c r="P356" s="24" t="e">
        <v>#REF!</v>
      </c>
      <c r="Q356" s="10" t="s">
        <v>883</v>
      </c>
      <c r="R356" s="24" t="s">
        <v>976</v>
      </c>
      <c r="S356" s="10" t="s">
        <v>538</v>
      </c>
      <c r="T356" s="27"/>
      <c r="U356" s="27"/>
    </row>
    <row r="357" spans="1:21" s="10" customFormat="1" x14ac:dyDescent="0.2">
      <c r="A357" t="str">
        <f t="shared" si="10"/>
        <v>20177,1</v>
      </c>
      <c r="B357">
        <v>20177</v>
      </c>
      <c r="C357"/>
      <c r="D357" s="10">
        <v>1</v>
      </c>
      <c r="E357" s="27">
        <v>1</v>
      </c>
      <c r="K357" s="10" t="s">
        <v>949</v>
      </c>
      <c r="L357" s="10">
        <v>3</v>
      </c>
      <c r="O357" s="10" t="s">
        <v>257</v>
      </c>
      <c r="P357" s="24" t="e">
        <v>#REF!</v>
      </c>
      <c r="Q357" s="10" t="s">
        <v>257</v>
      </c>
      <c r="R357" s="24" t="s">
        <v>977</v>
      </c>
      <c r="S357" s="10" t="s">
        <v>259</v>
      </c>
      <c r="T357" s="27"/>
      <c r="U357" s="27"/>
    </row>
    <row r="358" spans="1:21" s="10" customFormat="1" x14ac:dyDescent="0.2">
      <c r="A358" t="str">
        <f t="shared" si="10"/>
        <v>20181,1</v>
      </c>
      <c r="B358" s="14">
        <v>20181</v>
      </c>
      <c r="C358"/>
      <c r="D358" s="10">
        <v>1</v>
      </c>
      <c r="E358" s="10">
        <v>1</v>
      </c>
      <c r="K358" s="10" t="s">
        <v>256</v>
      </c>
      <c r="L358" s="10">
        <v>3</v>
      </c>
      <c r="O358" s="10" t="s">
        <v>257</v>
      </c>
      <c r="P358" s="24" t="e">
        <v>#REF!</v>
      </c>
      <c r="Q358" s="10" t="s">
        <v>257</v>
      </c>
      <c r="R358" s="24" t="s">
        <v>978</v>
      </c>
      <c r="S358" s="10" t="s">
        <v>259</v>
      </c>
      <c r="T358" s="27"/>
      <c r="U358" s="27"/>
    </row>
    <row r="359" spans="1:21" s="10" customFormat="1" x14ac:dyDescent="0.2">
      <c r="A359" t="str">
        <f t="shared" si="10"/>
        <v>20182,1</v>
      </c>
      <c r="B359" s="14">
        <v>20182</v>
      </c>
      <c r="C359"/>
      <c r="D359" s="10">
        <v>1</v>
      </c>
      <c r="E359" s="10">
        <v>1</v>
      </c>
      <c r="G359" s="10">
        <v>80</v>
      </c>
      <c r="H359" s="10">
        <v>80</v>
      </c>
      <c r="K359" s="10" t="s">
        <v>979</v>
      </c>
      <c r="L359" s="10">
        <v>3</v>
      </c>
      <c r="O359" s="10" t="s">
        <v>980</v>
      </c>
      <c r="P359" s="24" t="e">
        <v>#REF!</v>
      </c>
      <c r="Q359" s="10" t="s">
        <v>980</v>
      </c>
      <c r="R359" s="24" t="s">
        <v>981</v>
      </c>
      <c r="S359" s="10" t="s">
        <v>982</v>
      </c>
      <c r="T359" s="27"/>
      <c r="U359" s="27"/>
    </row>
    <row r="360" spans="1:21" s="10" customFormat="1" x14ac:dyDescent="0.2">
      <c r="A360" t="str">
        <f t="shared" si="10"/>
        <v>20191,1</v>
      </c>
      <c r="B360" s="14">
        <v>20191</v>
      </c>
      <c r="C360"/>
      <c r="D360" s="10">
        <v>1</v>
      </c>
      <c r="E360" s="10">
        <v>1</v>
      </c>
      <c r="K360" s="10" t="s">
        <v>256</v>
      </c>
      <c r="L360" s="10">
        <v>3</v>
      </c>
      <c r="O360" s="10" t="s">
        <v>257</v>
      </c>
      <c r="P360" s="24" t="e">
        <v>#REF!</v>
      </c>
      <c r="Q360" s="10" t="s">
        <v>257</v>
      </c>
      <c r="R360" s="24" t="s">
        <v>983</v>
      </c>
      <c r="S360" s="10" t="s">
        <v>259</v>
      </c>
      <c r="T360" s="27"/>
      <c r="U360" s="27"/>
    </row>
    <row r="361" spans="1:21" s="10" customFormat="1" x14ac:dyDescent="0.2">
      <c r="A361" t="str">
        <f t="shared" si="10"/>
        <v>20192,1</v>
      </c>
      <c r="B361" s="14">
        <v>20192</v>
      </c>
      <c r="C361"/>
      <c r="D361" s="10">
        <v>1</v>
      </c>
      <c r="E361" s="10">
        <v>1</v>
      </c>
      <c r="G361" s="10">
        <v>80</v>
      </c>
      <c r="H361" s="10">
        <v>80</v>
      </c>
      <c r="K361" s="10" t="s">
        <v>716</v>
      </c>
      <c r="L361" s="10">
        <v>3</v>
      </c>
      <c r="O361" s="10" t="s">
        <v>984</v>
      </c>
      <c r="P361" s="24" t="e">
        <v>#REF!</v>
      </c>
      <c r="Q361" s="10" t="s">
        <v>984</v>
      </c>
      <c r="R361" s="24" t="s">
        <v>985</v>
      </c>
      <c r="S361" s="10" t="s">
        <v>986</v>
      </c>
      <c r="T361" s="27"/>
      <c r="U361" s="27"/>
    </row>
    <row r="362" spans="1:21" s="10" customFormat="1" x14ac:dyDescent="0.2">
      <c r="A362" t="str">
        <f t="shared" si="10"/>
        <v>20192,2</v>
      </c>
      <c r="B362" s="14">
        <v>20192</v>
      </c>
      <c r="C362"/>
      <c r="D362" s="10">
        <v>2</v>
      </c>
      <c r="E362" s="10">
        <v>41</v>
      </c>
      <c r="G362" s="10">
        <v>80</v>
      </c>
      <c r="H362" s="10">
        <v>80</v>
      </c>
      <c r="K362" s="10" t="s">
        <v>987</v>
      </c>
      <c r="L362" s="10">
        <v>3</v>
      </c>
      <c r="O362" s="10" t="s">
        <v>988</v>
      </c>
      <c r="P362" s="24" t="e">
        <v>#REF!</v>
      </c>
      <c r="Q362" s="10" t="s">
        <v>988</v>
      </c>
      <c r="R362" s="24" t="s">
        <v>989</v>
      </c>
      <c r="S362" s="10" t="s">
        <v>402</v>
      </c>
      <c r="T362" s="27"/>
      <c r="U362" s="27"/>
    </row>
    <row r="363" spans="1:21" s="10" customFormat="1" x14ac:dyDescent="0.2">
      <c r="A363" t="str">
        <f t="shared" si="10"/>
        <v>20192,3</v>
      </c>
      <c r="B363" s="14">
        <v>20192</v>
      </c>
      <c r="C363"/>
      <c r="D363" s="10">
        <v>3</v>
      </c>
      <c r="E363" s="10">
        <v>81</v>
      </c>
      <c r="G363" s="10">
        <v>80</v>
      </c>
      <c r="H363" s="10">
        <v>80</v>
      </c>
      <c r="K363" s="10" t="s">
        <v>266</v>
      </c>
      <c r="L363" s="10">
        <v>3</v>
      </c>
      <c r="M363" s="10" t="s">
        <v>990</v>
      </c>
      <c r="O363" s="10" t="s">
        <v>991</v>
      </c>
      <c r="P363" s="24" t="e">
        <v>#REF!</v>
      </c>
      <c r="Q363" s="10" t="s">
        <v>991</v>
      </c>
      <c r="R363" s="24" t="s">
        <v>992</v>
      </c>
      <c r="S363" s="10" t="s">
        <v>993</v>
      </c>
      <c r="T363" s="27"/>
      <c r="U363" s="27"/>
    </row>
    <row r="364" spans="1:21" s="10" customFormat="1" x14ac:dyDescent="0.2">
      <c r="A364" t="str">
        <f t="shared" si="10"/>
        <v>20193,1</v>
      </c>
      <c r="B364" s="14">
        <v>20193</v>
      </c>
      <c r="C364"/>
      <c r="D364" s="10">
        <v>1</v>
      </c>
      <c r="E364" s="10">
        <v>11</v>
      </c>
      <c r="K364" s="10" t="s">
        <v>422</v>
      </c>
      <c r="L364" s="10">
        <v>3</v>
      </c>
      <c r="O364" s="10" t="s">
        <v>994</v>
      </c>
      <c r="P364" s="24" t="e">
        <v>#REF!</v>
      </c>
      <c r="Q364" s="10" t="s">
        <v>994</v>
      </c>
      <c r="R364" s="24" t="s">
        <v>995</v>
      </c>
      <c r="S364" s="10" t="s">
        <v>996</v>
      </c>
      <c r="T364" s="27"/>
      <c r="U364" s="27"/>
    </row>
    <row r="365" spans="1:21" s="10" customFormat="1" x14ac:dyDescent="0.2">
      <c r="A365" t="str">
        <f t="shared" si="10"/>
        <v>20193,2</v>
      </c>
      <c r="B365" s="14">
        <v>20193</v>
      </c>
      <c r="C365"/>
      <c r="D365" s="10">
        <v>2</v>
      </c>
      <c r="E365" s="10">
        <v>21</v>
      </c>
      <c r="K365" s="10" t="s">
        <v>549</v>
      </c>
      <c r="L365" s="10">
        <v>3</v>
      </c>
      <c r="O365" s="10" t="s">
        <v>524</v>
      </c>
      <c r="P365" s="24" t="e">
        <v>#REF!</v>
      </c>
      <c r="Q365" s="10" t="s">
        <v>524</v>
      </c>
      <c r="R365" s="24" t="s">
        <v>997</v>
      </c>
      <c r="S365" s="10" t="s">
        <v>998</v>
      </c>
      <c r="T365" s="27"/>
      <c r="U365" s="27"/>
    </row>
    <row r="366" spans="1:21" s="10" customFormat="1" x14ac:dyDescent="0.2">
      <c r="A366" t="str">
        <f t="shared" si="10"/>
        <v>20193,3</v>
      </c>
      <c r="B366" s="14">
        <v>20193</v>
      </c>
      <c r="C366"/>
      <c r="D366" s="10">
        <v>3</v>
      </c>
      <c r="E366" s="10">
        <v>61</v>
      </c>
      <c r="K366" s="10" t="s">
        <v>999</v>
      </c>
      <c r="L366" s="10">
        <v>3</v>
      </c>
      <c r="O366" s="10" t="s">
        <v>133</v>
      </c>
      <c r="P366" s="24" t="e">
        <v>#REF!</v>
      </c>
      <c r="Q366" s="10" t="s">
        <v>133</v>
      </c>
      <c r="R366" s="24" t="s">
        <v>1000</v>
      </c>
      <c r="S366" s="10" t="s">
        <v>1001</v>
      </c>
      <c r="T366" s="27"/>
      <c r="U366" s="27"/>
    </row>
    <row r="367" spans="1:21" s="10" customFormat="1" x14ac:dyDescent="0.2">
      <c r="A367" t="str">
        <f t="shared" si="10"/>
        <v>20194,1</v>
      </c>
      <c r="B367" s="14">
        <v>20194</v>
      </c>
      <c r="C367"/>
      <c r="D367" s="10">
        <v>1</v>
      </c>
      <c r="E367" s="10">
        <v>6</v>
      </c>
      <c r="G367" s="10">
        <v>8</v>
      </c>
      <c r="H367" s="10">
        <v>8</v>
      </c>
      <c r="K367" s="10" t="s">
        <v>1002</v>
      </c>
      <c r="L367" s="10">
        <v>3</v>
      </c>
      <c r="O367" s="10" t="s">
        <v>133</v>
      </c>
      <c r="P367" s="24" t="e">
        <v>#REF!</v>
      </c>
      <c r="Q367" s="10" t="s">
        <v>133</v>
      </c>
      <c r="R367" s="24" t="s">
        <v>1003</v>
      </c>
      <c r="T367" s="27"/>
      <c r="U367" s="27"/>
    </row>
    <row r="368" spans="1:21" s="10" customFormat="1" x14ac:dyDescent="0.2">
      <c r="A368" t="str">
        <f t="shared" si="10"/>
        <v>30001,1</v>
      </c>
      <c r="B368" s="14">
        <v>30001</v>
      </c>
      <c r="C368"/>
      <c r="D368" s="10">
        <v>1</v>
      </c>
      <c r="E368" s="27">
        <v>1</v>
      </c>
      <c r="K368" s="10" t="s">
        <v>256</v>
      </c>
      <c r="L368" s="10">
        <v>3</v>
      </c>
      <c r="O368" s="10" t="s">
        <v>257</v>
      </c>
      <c r="P368" s="24" t="e">
        <v>#REF!</v>
      </c>
      <c r="Q368" s="10" t="s">
        <v>257</v>
      </c>
      <c r="R368" s="24" t="s">
        <v>1004</v>
      </c>
      <c r="S368" s="10" t="s">
        <v>259</v>
      </c>
      <c r="T368" s="27"/>
      <c r="U368" s="27"/>
    </row>
    <row r="369" spans="1:21" s="10" customFormat="1" x14ac:dyDescent="0.2">
      <c r="A369" t="str">
        <f t="shared" si="10"/>
        <v>30002,1</v>
      </c>
      <c r="B369" s="14">
        <v>30002</v>
      </c>
      <c r="C369"/>
      <c r="D369" s="10">
        <v>1</v>
      </c>
      <c r="E369" s="27">
        <v>1</v>
      </c>
      <c r="G369" s="10">
        <v>80</v>
      </c>
      <c r="H369" s="10">
        <v>80</v>
      </c>
      <c r="K369" s="10" t="s">
        <v>1005</v>
      </c>
      <c r="L369" s="10">
        <v>3</v>
      </c>
      <c r="O369" s="10" t="s">
        <v>1006</v>
      </c>
      <c r="P369" s="24" t="e">
        <v>#REF!</v>
      </c>
      <c r="Q369" s="10" t="s">
        <v>1006</v>
      </c>
      <c r="R369" s="24">
        <v>6300021</v>
      </c>
      <c r="S369" s="10" t="s">
        <v>1007</v>
      </c>
      <c r="T369" s="27"/>
      <c r="U369" s="27"/>
    </row>
    <row r="370" spans="1:21" s="10" customFormat="1" x14ac:dyDescent="0.2">
      <c r="A370" t="str">
        <f t="shared" si="10"/>
        <v>30002,2</v>
      </c>
      <c r="B370" s="14">
        <v>30002</v>
      </c>
      <c r="C370"/>
      <c r="D370" s="10">
        <v>2</v>
      </c>
      <c r="E370" s="27">
        <v>81</v>
      </c>
      <c r="G370" s="10">
        <v>80</v>
      </c>
      <c r="H370" s="10">
        <v>80</v>
      </c>
      <c r="K370" s="10" t="s">
        <v>1008</v>
      </c>
      <c r="L370" s="10">
        <v>3</v>
      </c>
      <c r="O370" s="10" t="s">
        <v>1009</v>
      </c>
      <c r="P370" s="24" t="e">
        <v>#REF!</v>
      </c>
      <c r="Q370" s="10" t="s">
        <v>1009</v>
      </c>
      <c r="R370" s="24" t="s">
        <v>1010</v>
      </c>
      <c r="S370" s="10" t="s">
        <v>1011</v>
      </c>
      <c r="T370" s="27"/>
      <c r="U370" s="27"/>
    </row>
    <row r="371" spans="1:21" s="10" customFormat="1" x14ac:dyDescent="0.2">
      <c r="A371" t="str">
        <f t="shared" si="10"/>
        <v>30002,3</v>
      </c>
      <c r="B371" s="14">
        <v>30002</v>
      </c>
      <c r="C371"/>
      <c r="D371" s="10">
        <v>3</v>
      </c>
      <c r="E371" s="27">
        <v>141</v>
      </c>
      <c r="G371" s="10">
        <v>80</v>
      </c>
      <c r="H371" s="10">
        <v>80</v>
      </c>
      <c r="K371" s="10" t="s">
        <v>1012</v>
      </c>
      <c r="L371" s="10">
        <v>3</v>
      </c>
      <c r="O371" s="10" t="s">
        <v>1013</v>
      </c>
      <c r="P371" s="24" t="e">
        <v>#REF!</v>
      </c>
      <c r="Q371" s="10" t="s">
        <v>1013</v>
      </c>
      <c r="R371" s="24" t="s">
        <v>1014</v>
      </c>
      <c r="S371" s="10" t="s">
        <v>1015</v>
      </c>
      <c r="T371" s="27"/>
      <c r="U371" s="27"/>
    </row>
    <row r="372" spans="1:21" s="10" customFormat="1" x14ac:dyDescent="0.2">
      <c r="A372" t="str">
        <f t="shared" si="10"/>
        <v>30003,1</v>
      </c>
      <c r="B372" s="14">
        <v>30003</v>
      </c>
      <c r="C372"/>
      <c r="D372" s="10">
        <v>1</v>
      </c>
      <c r="E372" s="27">
        <v>51</v>
      </c>
      <c r="K372" s="10" t="s">
        <v>266</v>
      </c>
      <c r="L372" s="10">
        <v>3</v>
      </c>
      <c r="M372" s="10" t="s">
        <v>353</v>
      </c>
      <c r="O372" s="10" t="s">
        <v>354</v>
      </c>
      <c r="P372" s="24" t="e">
        <v>#REF!</v>
      </c>
      <c r="Q372" s="10" t="s">
        <v>354</v>
      </c>
      <c r="R372" s="24" t="s">
        <v>1016</v>
      </c>
      <c r="S372" s="10" t="s">
        <v>277</v>
      </c>
      <c r="T372" s="27"/>
      <c r="U372" s="27"/>
    </row>
    <row r="373" spans="1:21" s="10" customFormat="1" x14ac:dyDescent="0.2">
      <c r="A373" t="str">
        <f t="shared" si="10"/>
        <v>30003,2</v>
      </c>
      <c r="B373" s="14">
        <v>30003</v>
      </c>
      <c r="C373"/>
      <c r="D373" s="10">
        <v>2</v>
      </c>
      <c r="E373" s="27">
        <v>181</v>
      </c>
      <c r="K373" s="10" t="s">
        <v>266</v>
      </c>
      <c r="L373" s="10">
        <v>3</v>
      </c>
      <c r="M373" s="10" t="s">
        <v>573</v>
      </c>
      <c r="O373" s="10" t="s">
        <v>387</v>
      </c>
      <c r="P373" s="24" t="e">
        <v>#REF!</v>
      </c>
      <c r="Q373" s="10" t="s">
        <v>387</v>
      </c>
      <c r="R373" s="24" t="s">
        <v>1017</v>
      </c>
      <c r="S373" s="10" t="s">
        <v>356</v>
      </c>
      <c r="T373" s="27"/>
      <c r="U373" s="27"/>
    </row>
    <row r="374" spans="1:21" s="10" customFormat="1" x14ac:dyDescent="0.2">
      <c r="A374" t="str">
        <f t="shared" si="10"/>
        <v>30004,1</v>
      </c>
      <c r="B374" s="14">
        <v>30004</v>
      </c>
      <c r="C374"/>
      <c r="D374" s="10">
        <v>1</v>
      </c>
      <c r="E374" s="27">
        <v>11</v>
      </c>
      <c r="K374" s="10" t="s">
        <v>266</v>
      </c>
      <c r="L374" s="10">
        <v>3</v>
      </c>
      <c r="M374" s="10" t="s">
        <v>1018</v>
      </c>
      <c r="O374" s="10" t="s">
        <v>465</v>
      </c>
      <c r="P374" s="24" t="e">
        <v>#REF!</v>
      </c>
      <c r="Q374" s="10" t="s">
        <v>465</v>
      </c>
      <c r="R374" s="24" t="s">
        <v>1019</v>
      </c>
      <c r="S374" s="10" t="s">
        <v>1020</v>
      </c>
      <c r="T374" s="27"/>
      <c r="U374" s="27"/>
    </row>
    <row r="375" spans="1:21" s="10" customFormat="1" x14ac:dyDescent="0.2">
      <c r="A375" t="str">
        <f t="shared" si="10"/>
        <v>30004,2</v>
      </c>
      <c r="B375" s="14">
        <v>30004</v>
      </c>
      <c r="C375"/>
      <c r="D375" s="10">
        <v>2</v>
      </c>
      <c r="E375" s="27">
        <v>101</v>
      </c>
      <c r="L375" s="10">
        <v>3</v>
      </c>
      <c r="M375" s="10" t="s">
        <v>1021</v>
      </c>
      <c r="O375" s="10" t="s">
        <v>387</v>
      </c>
      <c r="P375" s="24" t="e">
        <v>#REF!</v>
      </c>
      <c r="Q375" s="10" t="s">
        <v>387</v>
      </c>
      <c r="R375" s="24" t="s">
        <v>1022</v>
      </c>
      <c r="S375" s="10" t="s">
        <v>377</v>
      </c>
      <c r="T375" s="27"/>
      <c r="U375" s="27"/>
    </row>
    <row r="376" spans="1:21" s="10" customFormat="1" x14ac:dyDescent="0.2">
      <c r="A376" t="str">
        <f t="shared" si="10"/>
        <v>30004,3</v>
      </c>
      <c r="B376" s="14">
        <v>30004</v>
      </c>
      <c r="C376"/>
      <c r="D376" s="10">
        <v>3</v>
      </c>
      <c r="E376" s="27">
        <v>161</v>
      </c>
      <c r="L376" s="10">
        <v>3</v>
      </c>
      <c r="M376" s="10" t="s">
        <v>1023</v>
      </c>
      <c r="O376" s="10" t="s">
        <v>544</v>
      </c>
      <c r="P376" s="24" t="e">
        <v>#REF!</v>
      </c>
      <c r="Q376" s="10" t="s">
        <v>544</v>
      </c>
      <c r="R376" s="24" t="s">
        <v>1024</v>
      </c>
      <c r="S376" s="10" t="s">
        <v>380</v>
      </c>
      <c r="T376" s="27"/>
      <c r="U376" s="27"/>
    </row>
    <row r="377" spans="1:21" s="10" customFormat="1" x14ac:dyDescent="0.2">
      <c r="A377" t="str">
        <f t="shared" si="10"/>
        <v>30005,1</v>
      </c>
      <c r="B377" s="14">
        <v>30005</v>
      </c>
      <c r="C377"/>
      <c r="D377" s="10">
        <v>1</v>
      </c>
      <c r="E377" s="27">
        <v>31</v>
      </c>
      <c r="G377" s="10">
        <v>8</v>
      </c>
      <c r="H377" s="10">
        <v>8</v>
      </c>
      <c r="K377" s="10" t="s">
        <v>1025</v>
      </c>
      <c r="L377" s="10">
        <v>3</v>
      </c>
      <c r="O377" s="10" t="s">
        <v>1026</v>
      </c>
      <c r="P377" s="24" t="e">
        <v>#REF!</v>
      </c>
      <c r="Q377" s="10" t="s">
        <v>1026</v>
      </c>
      <c r="R377" s="24" t="s">
        <v>1027</v>
      </c>
      <c r="S377" s="10" t="s">
        <v>1028</v>
      </c>
      <c r="T377" s="27"/>
      <c r="U377" s="27"/>
    </row>
    <row r="378" spans="1:21" s="10" customFormat="1" x14ac:dyDescent="0.2">
      <c r="A378" t="str">
        <f t="shared" si="10"/>
        <v>30005,2</v>
      </c>
      <c r="B378" s="14">
        <v>30005</v>
      </c>
      <c r="C378"/>
      <c r="D378" s="10">
        <v>2</v>
      </c>
      <c r="E378" s="27">
        <v>121</v>
      </c>
      <c r="G378" s="10">
        <v>8</v>
      </c>
      <c r="H378" s="10">
        <v>8</v>
      </c>
      <c r="K378" s="10" t="s">
        <v>1025</v>
      </c>
      <c r="L378" s="10">
        <v>3</v>
      </c>
      <c r="O378" s="10" t="s">
        <v>569</v>
      </c>
      <c r="P378" s="24" t="e">
        <v>#REF!</v>
      </c>
      <c r="Q378" s="10" t="s">
        <v>569</v>
      </c>
      <c r="R378" s="24" t="s">
        <v>1029</v>
      </c>
      <c r="S378" s="10" t="s">
        <v>1030</v>
      </c>
      <c r="T378" s="27"/>
      <c r="U378" s="27"/>
    </row>
    <row r="379" spans="1:21" s="10" customFormat="1" x14ac:dyDescent="0.2">
      <c r="A379" t="str">
        <f t="shared" si="10"/>
        <v>30005,3</v>
      </c>
      <c r="B379" s="14">
        <v>30005</v>
      </c>
      <c r="C379"/>
      <c r="D379" s="10">
        <v>3</v>
      </c>
      <c r="E379" s="27">
        <v>201</v>
      </c>
      <c r="G379" s="10">
        <v>8</v>
      </c>
      <c r="H379" s="10">
        <v>8</v>
      </c>
      <c r="K379" s="10" t="s">
        <v>1031</v>
      </c>
      <c r="L379" s="10">
        <v>3</v>
      </c>
      <c r="O379" s="10" t="s">
        <v>391</v>
      </c>
      <c r="P379" s="24" t="e">
        <v>#REF!</v>
      </c>
      <c r="Q379" s="10" t="s">
        <v>391</v>
      </c>
      <c r="R379" s="24" t="s">
        <v>1032</v>
      </c>
      <c r="S379" s="10" t="s">
        <v>1033</v>
      </c>
      <c r="T379" s="27"/>
      <c r="U379" s="27"/>
    </row>
    <row r="380" spans="1:21" s="10" customFormat="1" x14ac:dyDescent="0.2">
      <c r="A380" t="str">
        <f t="shared" ref="A380" si="11">B380&amp;","&amp;D380</f>
        <v>30006,1</v>
      </c>
      <c r="B380" s="14">
        <v>30006</v>
      </c>
      <c r="C380"/>
      <c r="D380" s="10">
        <v>1</v>
      </c>
      <c r="E380" s="27">
        <v>1</v>
      </c>
      <c r="G380" s="10">
        <v>140</v>
      </c>
      <c r="H380" s="10">
        <v>140</v>
      </c>
      <c r="K380" s="10" t="s">
        <v>1034</v>
      </c>
      <c r="L380" s="10">
        <v>3</v>
      </c>
      <c r="O380" s="10" t="s">
        <v>1006</v>
      </c>
      <c r="P380" s="24" t="e">
        <v>#REF!</v>
      </c>
      <c r="Q380" s="10" t="s">
        <v>1006</v>
      </c>
      <c r="R380" s="24">
        <v>6300021</v>
      </c>
      <c r="S380" s="10" t="s">
        <v>1007</v>
      </c>
      <c r="T380" s="27"/>
      <c r="U380" s="27"/>
    </row>
    <row r="381" spans="1:21" s="10" customFormat="1" x14ac:dyDescent="0.2">
      <c r="A381" t="str">
        <f t="shared" si="10"/>
        <v>30011,1</v>
      </c>
      <c r="B381" s="14">
        <v>30011</v>
      </c>
      <c r="C381"/>
      <c r="D381" s="10">
        <v>1</v>
      </c>
      <c r="E381" s="27">
        <v>1</v>
      </c>
      <c r="K381" s="10" t="s">
        <v>256</v>
      </c>
      <c r="L381" s="10">
        <v>3</v>
      </c>
      <c r="O381" s="10" t="s">
        <v>257</v>
      </c>
      <c r="P381" s="24" t="e">
        <v>#REF!</v>
      </c>
      <c r="Q381" s="10" t="s">
        <v>257</v>
      </c>
      <c r="R381" s="24" t="s">
        <v>1035</v>
      </c>
      <c r="S381" s="10" t="s">
        <v>259</v>
      </c>
      <c r="T381" s="27"/>
      <c r="U381" s="27"/>
    </row>
    <row r="382" spans="1:21" s="10" customFormat="1" x14ac:dyDescent="0.2">
      <c r="A382" t="str">
        <f t="shared" si="10"/>
        <v>30012,1</v>
      </c>
      <c r="B382" s="14">
        <v>30012</v>
      </c>
      <c r="C382"/>
      <c r="D382" s="10">
        <v>1</v>
      </c>
      <c r="E382" s="27">
        <v>1</v>
      </c>
      <c r="G382" s="10">
        <v>80</v>
      </c>
      <c r="H382" s="10">
        <v>80</v>
      </c>
      <c r="K382" s="10" t="s">
        <v>1036</v>
      </c>
      <c r="L382" s="10">
        <v>3</v>
      </c>
      <c r="O382" s="10" t="s">
        <v>1037</v>
      </c>
      <c r="P382" s="24" t="e">
        <v>#REF!</v>
      </c>
      <c r="Q382" s="10" t="s">
        <v>1037</v>
      </c>
      <c r="R382" s="24" t="s">
        <v>1038</v>
      </c>
      <c r="S382" s="10" t="s">
        <v>1039</v>
      </c>
      <c r="T382" s="27"/>
      <c r="U382" s="27"/>
    </row>
    <row r="383" spans="1:21" s="10" customFormat="1" x14ac:dyDescent="0.2">
      <c r="A383" t="str">
        <f t="shared" si="10"/>
        <v>30012,2</v>
      </c>
      <c r="B383" s="14">
        <v>30012</v>
      </c>
      <c r="C383"/>
      <c r="D383" s="10">
        <v>2</v>
      </c>
      <c r="E383" s="27">
        <v>81</v>
      </c>
      <c r="G383" s="10">
        <v>80</v>
      </c>
      <c r="H383" s="10">
        <v>80</v>
      </c>
      <c r="K383" s="10" t="s">
        <v>1040</v>
      </c>
      <c r="L383" s="10">
        <v>3</v>
      </c>
      <c r="O383" s="10" t="s">
        <v>375</v>
      </c>
      <c r="P383" s="24" t="e">
        <v>#REF!</v>
      </c>
      <c r="Q383" s="10" t="s">
        <v>375</v>
      </c>
      <c r="R383" s="24" t="s">
        <v>1041</v>
      </c>
      <c r="S383" s="10" t="s">
        <v>1042</v>
      </c>
      <c r="T383" s="27"/>
      <c r="U383" s="27"/>
    </row>
    <row r="384" spans="1:21" s="10" customFormat="1" x14ac:dyDescent="0.2">
      <c r="A384" t="str">
        <f t="shared" si="10"/>
        <v>30012,3</v>
      </c>
      <c r="B384" s="14">
        <v>30012</v>
      </c>
      <c r="C384"/>
      <c r="D384" s="10">
        <v>3</v>
      </c>
      <c r="E384" s="27">
        <v>141</v>
      </c>
      <c r="G384" s="10">
        <v>80</v>
      </c>
      <c r="H384" s="10">
        <v>80</v>
      </c>
      <c r="K384" s="10" t="s">
        <v>1043</v>
      </c>
      <c r="L384" s="10">
        <v>3</v>
      </c>
      <c r="O384" s="10" t="s">
        <v>431</v>
      </c>
      <c r="P384" s="24" t="e">
        <v>#REF!</v>
      </c>
      <c r="Q384" s="10" t="s">
        <v>431</v>
      </c>
      <c r="R384" s="24" t="s">
        <v>1044</v>
      </c>
      <c r="S384" s="10" t="s">
        <v>1045</v>
      </c>
      <c r="T384" s="27"/>
      <c r="U384" s="27"/>
    </row>
    <row r="385" spans="1:21" s="10" customFormat="1" x14ac:dyDescent="0.2">
      <c r="A385" t="str">
        <f t="shared" si="10"/>
        <v>30013,1</v>
      </c>
      <c r="B385" s="14">
        <v>30013</v>
      </c>
      <c r="C385"/>
      <c r="D385" s="10">
        <v>1</v>
      </c>
      <c r="E385" s="27">
        <v>51</v>
      </c>
      <c r="K385" s="10" t="s">
        <v>266</v>
      </c>
      <c r="L385" s="10">
        <v>3</v>
      </c>
      <c r="M385" s="10" t="s">
        <v>409</v>
      </c>
      <c r="O385" s="10" t="s">
        <v>354</v>
      </c>
      <c r="P385" s="24" t="e">
        <v>#REF!</v>
      </c>
      <c r="Q385" s="10" t="s">
        <v>354</v>
      </c>
      <c r="R385" s="24" t="s">
        <v>1046</v>
      </c>
      <c r="S385" s="10" t="s">
        <v>270</v>
      </c>
      <c r="T385" s="27"/>
      <c r="U385" s="27"/>
    </row>
    <row r="386" spans="1:21" s="10" customFormat="1" x14ac:dyDescent="0.2">
      <c r="A386" t="str">
        <f t="shared" si="10"/>
        <v>30013,2</v>
      </c>
      <c r="B386" s="14">
        <v>30013</v>
      </c>
      <c r="C386"/>
      <c r="D386" s="10">
        <v>2</v>
      </c>
      <c r="E386" s="27">
        <v>181</v>
      </c>
      <c r="K386" s="10" t="s">
        <v>266</v>
      </c>
      <c r="L386" s="10">
        <v>3</v>
      </c>
      <c r="M386" s="10" t="s">
        <v>528</v>
      </c>
      <c r="O386" s="10" t="s">
        <v>387</v>
      </c>
      <c r="P386" s="24" t="e">
        <v>#REF!</v>
      </c>
      <c r="Q386" s="10" t="s">
        <v>387</v>
      </c>
      <c r="R386" s="24" t="s">
        <v>1047</v>
      </c>
      <c r="S386" s="10" t="s">
        <v>411</v>
      </c>
      <c r="T386" s="27"/>
      <c r="U386" s="27"/>
    </row>
    <row r="387" spans="1:21" s="10" customFormat="1" x14ac:dyDescent="0.2">
      <c r="A387" t="str">
        <f t="shared" si="10"/>
        <v>30014,1</v>
      </c>
      <c r="B387" s="14">
        <v>30014</v>
      </c>
      <c r="C387"/>
      <c r="D387" s="10">
        <v>1</v>
      </c>
      <c r="E387" s="27">
        <v>11</v>
      </c>
      <c r="K387" s="10" t="s">
        <v>266</v>
      </c>
      <c r="L387" s="10">
        <v>3</v>
      </c>
      <c r="M387" s="10" t="s">
        <v>1048</v>
      </c>
      <c r="O387" s="10" t="s">
        <v>354</v>
      </c>
      <c r="P387" s="24" t="e">
        <v>#REF!</v>
      </c>
      <c r="Q387" s="10" t="s">
        <v>354</v>
      </c>
      <c r="R387" s="24" t="s">
        <v>1049</v>
      </c>
      <c r="S387" s="10" t="s">
        <v>1050</v>
      </c>
      <c r="T387" s="27"/>
      <c r="U387" s="27"/>
    </row>
    <row r="388" spans="1:21" s="10" customFormat="1" x14ac:dyDescent="0.2">
      <c r="A388" t="str">
        <f t="shared" si="10"/>
        <v>30014,2</v>
      </c>
      <c r="B388" s="14">
        <v>30014</v>
      </c>
      <c r="C388"/>
      <c r="D388" s="10">
        <v>2</v>
      </c>
      <c r="E388" s="27">
        <v>101</v>
      </c>
      <c r="L388" s="10">
        <v>3</v>
      </c>
      <c r="M388" s="10" t="s">
        <v>1051</v>
      </c>
      <c r="O388" s="10" t="s">
        <v>387</v>
      </c>
      <c r="P388" s="24" t="e">
        <v>#REF!</v>
      </c>
      <c r="Q388" s="10" t="s">
        <v>387</v>
      </c>
      <c r="R388" s="24" t="s">
        <v>1052</v>
      </c>
      <c r="S388" s="10" t="s">
        <v>535</v>
      </c>
      <c r="T388" s="27"/>
      <c r="U388" s="27"/>
    </row>
    <row r="389" spans="1:21" s="10" customFormat="1" x14ac:dyDescent="0.2">
      <c r="A389" t="str">
        <f t="shared" si="10"/>
        <v>30014,3</v>
      </c>
      <c r="B389" s="14">
        <v>30014</v>
      </c>
      <c r="C389"/>
      <c r="D389" s="10">
        <v>3</v>
      </c>
      <c r="E389" s="27">
        <v>161</v>
      </c>
      <c r="L389" s="10">
        <v>3</v>
      </c>
      <c r="M389" s="10" t="s">
        <v>1053</v>
      </c>
      <c r="O389" s="10" t="s">
        <v>391</v>
      </c>
      <c r="P389" s="24" t="e">
        <v>#REF!</v>
      </c>
      <c r="Q389" s="10" t="s">
        <v>391</v>
      </c>
      <c r="R389" s="24" t="s">
        <v>1054</v>
      </c>
      <c r="S389" s="10" t="s">
        <v>538</v>
      </c>
      <c r="T389" s="27"/>
      <c r="U389" s="27"/>
    </row>
    <row r="390" spans="1:21" s="10" customFormat="1" x14ac:dyDescent="0.2">
      <c r="A390" t="str">
        <f t="shared" si="10"/>
        <v>30015,1</v>
      </c>
      <c r="B390" s="14">
        <v>30015</v>
      </c>
      <c r="C390"/>
      <c r="D390" s="10">
        <v>1</v>
      </c>
      <c r="E390" s="27">
        <v>31</v>
      </c>
      <c r="K390" s="10" t="s">
        <v>1055</v>
      </c>
      <c r="L390" s="10">
        <v>3</v>
      </c>
      <c r="O390" s="10" t="s">
        <v>1056</v>
      </c>
      <c r="P390" s="10" t="e">
        <v>#REF!</v>
      </c>
      <c r="Q390" s="10" t="s">
        <v>1056</v>
      </c>
      <c r="R390" s="24" t="s">
        <v>1057</v>
      </c>
      <c r="S390" s="10" t="s">
        <v>1058</v>
      </c>
      <c r="T390" s="27"/>
      <c r="U390" s="27"/>
    </row>
    <row r="391" spans="1:21" s="10" customFormat="1" x14ac:dyDescent="0.2">
      <c r="A391" t="str">
        <f t="shared" si="10"/>
        <v>30015,2</v>
      </c>
      <c r="B391" s="14">
        <v>30015</v>
      </c>
      <c r="C391"/>
      <c r="D391" s="10">
        <v>2</v>
      </c>
      <c r="E391" s="27">
        <v>121</v>
      </c>
      <c r="K391" s="10" t="s">
        <v>1059</v>
      </c>
      <c r="L391" s="10">
        <v>3</v>
      </c>
      <c r="O391" s="10" t="s">
        <v>1060</v>
      </c>
      <c r="P391" s="24" t="e">
        <v>#REF!</v>
      </c>
      <c r="Q391" s="10" t="s">
        <v>1060</v>
      </c>
      <c r="R391" s="24" t="s">
        <v>1061</v>
      </c>
      <c r="S391" s="10" t="s">
        <v>1062</v>
      </c>
      <c r="T391" s="27"/>
      <c r="U391" s="27"/>
    </row>
    <row r="392" spans="1:21" s="10" customFormat="1" x14ac:dyDescent="0.2">
      <c r="A392" t="str">
        <f t="shared" si="10"/>
        <v>30015,3</v>
      </c>
      <c r="B392" s="14">
        <v>30015</v>
      </c>
      <c r="C392"/>
      <c r="D392" s="10">
        <v>3</v>
      </c>
      <c r="E392" s="27">
        <v>201</v>
      </c>
      <c r="K392" s="10" t="s">
        <v>1063</v>
      </c>
      <c r="L392" s="10">
        <v>3</v>
      </c>
      <c r="O392" s="10" t="s">
        <v>107</v>
      </c>
      <c r="P392" s="24" t="e">
        <v>#REF!</v>
      </c>
      <c r="Q392" s="10" t="s">
        <v>107</v>
      </c>
      <c r="R392" s="24" t="s">
        <v>1064</v>
      </c>
      <c r="S392" s="10" t="s">
        <v>827</v>
      </c>
      <c r="T392" s="27"/>
      <c r="U392" s="27"/>
    </row>
    <row r="393" spans="1:21" s="10" customFormat="1" x14ac:dyDescent="0.2">
      <c r="A393" t="str">
        <f t="shared" si="10"/>
        <v>30016,1</v>
      </c>
      <c r="B393" s="14">
        <v>30016</v>
      </c>
      <c r="C393"/>
      <c r="D393" s="10">
        <v>1</v>
      </c>
      <c r="E393" s="27">
        <v>1</v>
      </c>
      <c r="K393" s="10" t="s">
        <v>1055</v>
      </c>
      <c r="L393" s="10">
        <v>3</v>
      </c>
      <c r="P393" s="24"/>
      <c r="R393" s="24" t="s">
        <v>1065</v>
      </c>
      <c r="S393" s="10" t="s">
        <v>1066</v>
      </c>
      <c r="T393" s="27"/>
      <c r="U393" s="27"/>
    </row>
    <row r="394" spans="1:21" s="10" customFormat="1" x14ac:dyDescent="0.2">
      <c r="A394" t="str">
        <f t="shared" si="10"/>
        <v>30021,1</v>
      </c>
      <c r="B394" s="14">
        <v>30021</v>
      </c>
      <c r="C394"/>
      <c r="D394" s="10">
        <v>1</v>
      </c>
      <c r="E394" s="10">
        <v>1</v>
      </c>
      <c r="K394" s="10" t="s">
        <v>256</v>
      </c>
      <c r="L394" s="10">
        <v>3</v>
      </c>
      <c r="O394" s="10" t="s">
        <v>257</v>
      </c>
      <c r="P394" s="24" t="e">
        <v>#REF!</v>
      </c>
      <c r="Q394" s="10" t="s">
        <v>257</v>
      </c>
      <c r="R394" s="24" t="s">
        <v>1067</v>
      </c>
      <c r="S394" s="10" t="s">
        <v>259</v>
      </c>
      <c r="T394" s="27"/>
      <c r="U394" s="27"/>
    </row>
    <row r="395" spans="1:21" s="10" customFormat="1" x14ac:dyDescent="0.2">
      <c r="A395" t="str">
        <f t="shared" si="10"/>
        <v>30031,1</v>
      </c>
      <c r="B395" s="14">
        <v>30031</v>
      </c>
      <c r="C395"/>
      <c r="D395" s="10">
        <v>1</v>
      </c>
      <c r="E395" s="27">
        <v>1</v>
      </c>
      <c r="K395" s="10" t="s">
        <v>256</v>
      </c>
      <c r="L395" s="10">
        <v>3</v>
      </c>
      <c r="O395" s="10" t="s">
        <v>257</v>
      </c>
      <c r="P395" s="24" t="e">
        <v>#REF!</v>
      </c>
      <c r="Q395" s="10" t="s">
        <v>257</v>
      </c>
      <c r="R395" s="24" t="s">
        <v>1068</v>
      </c>
      <c r="S395" s="10" t="s">
        <v>259</v>
      </c>
      <c r="T395" s="27"/>
      <c r="U395" s="27"/>
    </row>
    <row r="396" spans="1:21" s="10" customFormat="1" x14ac:dyDescent="0.2">
      <c r="A396" t="str">
        <f t="shared" si="10"/>
        <v>30032,1</v>
      </c>
      <c r="B396" s="14">
        <v>30032</v>
      </c>
      <c r="C396"/>
      <c r="D396" s="10">
        <v>1</v>
      </c>
      <c r="E396" s="27">
        <v>1</v>
      </c>
      <c r="G396" s="10">
        <v>80</v>
      </c>
      <c r="H396" s="10">
        <v>80</v>
      </c>
      <c r="K396" s="10" t="s">
        <v>1069</v>
      </c>
      <c r="L396" s="10">
        <v>3</v>
      </c>
      <c r="O396" s="10" t="s">
        <v>502</v>
      </c>
      <c r="P396" s="24" t="e">
        <v>#REF!</v>
      </c>
      <c r="Q396" s="10" t="s">
        <v>502</v>
      </c>
      <c r="R396" s="24" t="s">
        <v>1070</v>
      </c>
      <c r="S396" s="10" t="s">
        <v>1071</v>
      </c>
      <c r="T396" s="27"/>
      <c r="U396" s="27"/>
    </row>
    <row r="397" spans="1:21" s="10" customFormat="1" x14ac:dyDescent="0.2">
      <c r="A397" t="str">
        <f t="shared" si="10"/>
        <v>30032,2</v>
      </c>
      <c r="B397" s="14">
        <v>30032</v>
      </c>
      <c r="C397"/>
      <c r="D397" s="10">
        <v>2</v>
      </c>
      <c r="E397" s="27">
        <v>81</v>
      </c>
      <c r="G397" s="10">
        <v>80</v>
      </c>
      <c r="H397" s="10">
        <v>80</v>
      </c>
      <c r="K397" s="10" t="s">
        <v>1072</v>
      </c>
      <c r="L397" s="10">
        <v>3</v>
      </c>
      <c r="O397" s="10" t="s">
        <v>427</v>
      </c>
      <c r="P397" s="24" t="e">
        <v>#REF!</v>
      </c>
      <c r="Q397" s="10" t="s">
        <v>427</v>
      </c>
      <c r="R397" s="24" t="s">
        <v>1073</v>
      </c>
      <c r="S397" s="10" t="s">
        <v>455</v>
      </c>
      <c r="T397" s="27"/>
      <c r="U397" s="27"/>
    </row>
    <row r="398" spans="1:21" s="10" customFormat="1" x14ac:dyDescent="0.2">
      <c r="A398" t="str">
        <f t="shared" si="10"/>
        <v>30032,3</v>
      </c>
      <c r="B398" s="14">
        <v>30032</v>
      </c>
      <c r="C398"/>
      <c r="D398" s="10">
        <v>3</v>
      </c>
      <c r="E398" s="27">
        <v>141</v>
      </c>
      <c r="G398" s="10">
        <v>80</v>
      </c>
      <c r="H398" s="10">
        <v>80</v>
      </c>
      <c r="K398" s="10" t="s">
        <v>1074</v>
      </c>
      <c r="L398" s="10">
        <v>3</v>
      </c>
      <c r="O398" s="10" t="s">
        <v>107</v>
      </c>
      <c r="P398" s="24" t="e">
        <v>#REF!</v>
      </c>
      <c r="Q398" s="10" t="s">
        <v>107</v>
      </c>
      <c r="R398" s="24" t="s">
        <v>1075</v>
      </c>
      <c r="S398" s="10" t="s">
        <v>1076</v>
      </c>
      <c r="T398" s="27"/>
      <c r="U398" s="27"/>
    </row>
    <row r="399" spans="1:21" s="10" customFormat="1" x14ac:dyDescent="0.2">
      <c r="A399" t="str">
        <f t="shared" si="10"/>
        <v>30033,1</v>
      </c>
      <c r="B399" s="14">
        <v>30033</v>
      </c>
      <c r="C399"/>
      <c r="D399" s="10">
        <v>1</v>
      </c>
      <c r="E399" s="27">
        <v>51</v>
      </c>
      <c r="K399" s="10" t="s">
        <v>266</v>
      </c>
      <c r="L399" s="10">
        <v>3</v>
      </c>
      <c r="M399" s="10" t="s">
        <v>409</v>
      </c>
      <c r="O399" s="10" t="s">
        <v>354</v>
      </c>
      <c r="P399" s="24" t="e">
        <v>#REF!</v>
      </c>
      <c r="Q399" s="10" t="s">
        <v>354</v>
      </c>
      <c r="R399" s="24" t="s">
        <v>1077</v>
      </c>
      <c r="S399" s="10" t="s">
        <v>270</v>
      </c>
      <c r="T399" s="27"/>
      <c r="U399" s="27"/>
    </row>
    <row r="400" spans="1:21" s="10" customFormat="1" x14ac:dyDescent="0.2">
      <c r="A400" t="str">
        <f t="shared" si="10"/>
        <v>30033,2</v>
      </c>
      <c r="B400" s="14">
        <v>30033</v>
      </c>
      <c r="C400"/>
      <c r="D400" s="10">
        <v>2</v>
      </c>
      <c r="E400" s="27">
        <v>181</v>
      </c>
      <c r="K400" s="10" t="s">
        <v>266</v>
      </c>
      <c r="L400" s="10">
        <v>3</v>
      </c>
      <c r="M400" s="10" t="s">
        <v>528</v>
      </c>
      <c r="O400" s="10" t="s">
        <v>387</v>
      </c>
      <c r="P400" s="24" t="e">
        <v>#REF!</v>
      </c>
      <c r="Q400" s="10" t="s">
        <v>387</v>
      </c>
      <c r="R400" s="24" t="s">
        <v>1078</v>
      </c>
      <c r="S400" s="10" t="s">
        <v>411</v>
      </c>
      <c r="T400" s="27"/>
      <c r="U400" s="27"/>
    </row>
    <row r="401" spans="1:21" s="10" customFormat="1" x14ac:dyDescent="0.2">
      <c r="A401" t="str">
        <f t="shared" si="10"/>
        <v>30034,1</v>
      </c>
      <c r="B401" s="14">
        <v>30034</v>
      </c>
      <c r="C401"/>
      <c r="D401" s="10">
        <v>1</v>
      </c>
      <c r="E401" s="27">
        <v>11</v>
      </c>
      <c r="K401" s="10" t="s">
        <v>266</v>
      </c>
      <c r="L401" s="10">
        <v>3</v>
      </c>
      <c r="M401" s="10" t="s">
        <v>1079</v>
      </c>
      <c r="O401" s="10" t="s">
        <v>1080</v>
      </c>
      <c r="P401" s="24" t="e">
        <v>#REF!</v>
      </c>
      <c r="Q401" s="10" t="s">
        <v>1080</v>
      </c>
      <c r="R401" s="24" t="s">
        <v>1081</v>
      </c>
      <c r="S401" s="10" t="s">
        <v>1082</v>
      </c>
      <c r="T401" s="27"/>
      <c r="U401" s="27"/>
    </row>
    <row r="402" spans="1:21" s="10" customFormat="1" x14ac:dyDescent="0.2">
      <c r="A402" t="str">
        <f t="shared" si="10"/>
        <v>30034,2</v>
      </c>
      <c r="B402" s="14">
        <v>30034</v>
      </c>
      <c r="C402"/>
      <c r="D402" s="10">
        <v>2</v>
      </c>
      <c r="E402" s="27">
        <v>101</v>
      </c>
      <c r="L402" s="10">
        <v>3</v>
      </c>
      <c r="M402" s="10" t="s">
        <v>1083</v>
      </c>
      <c r="O402" s="10" t="s">
        <v>1084</v>
      </c>
      <c r="P402" s="24" t="e">
        <v>#REF!</v>
      </c>
      <c r="Q402" s="10" t="s">
        <v>1084</v>
      </c>
      <c r="R402" s="24" t="s">
        <v>1085</v>
      </c>
      <c r="S402" s="10" t="s">
        <v>1086</v>
      </c>
      <c r="T402" s="27"/>
      <c r="U402" s="27"/>
    </row>
    <row r="403" spans="1:21" s="10" customFormat="1" x14ac:dyDescent="0.2">
      <c r="A403" t="str">
        <f t="shared" si="10"/>
        <v>30034,3</v>
      </c>
      <c r="B403" s="14">
        <v>30034</v>
      </c>
      <c r="C403"/>
      <c r="D403" s="10">
        <v>3</v>
      </c>
      <c r="E403" s="27">
        <v>161</v>
      </c>
      <c r="L403" s="10">
        <v>3</v>
      </c>
      <c r="M403" s="10" t="s">
        <v>1087</v>
      </c>
      <c r="O403" s="10" t="s">
        <v>808</v>
      </c>
      <c r="P403" s="24" t="e">
        <v>#REF!</v>
      </c>
      <c r="Q403" s="10" t="s">
        <v>808</v>
      </c>
      <c r="R403" s="24" t="s">
        <v>1088</v>
      </c>
      <c r="S403" s="10" t="s">
        <v>1089</v>
      </c>
      <c r="T403" s="27"/>
      <c r="U403" s="27"/>
    </row>
    <row r="404" spans="1:21" s="10" customFormat="1" x14ac:dyDescent="0.2">
      <c r="A404" t="str">
        <f t="shared" si="10"/>
        <v>30035,1</v>
      </c>
      <c r="B404" s="14">
        <v>30035</v>
      </c>
      <c r="C404"/>
      <c r="D404" s="10">
        <v>1</v>
      </c>
      <c r="E404" s="27">
        <v>31</v>
      </c>
      <c r="L404" s="10">
        <v>3</v>
      </c>
      <c r="M404" s="10" t="s">
        <v>1090</v>
      </c>
      <c r="O404" s="10" t="s">
        <v>1091</v>
      </c>
      <c r="P404" s="24" t="e">
        <v>#REF!</v>
      </c>
      <c r="Q404" s="10" t="s">
        <v>1091</v>
      </c>
      <c r="R404" s="24" t="s">
        <v>1092</v>
      </c>
      <c r="S404" s="10" t="s">
        <v>1093</v>
      </c>
      <c r="T404" s="27"/>
      <c r="U404" s="27"/>
    </row>
    <row r="405" spans="1:21" s="10" customFormat="1" x14ac:dyDescent="0.2">
      <c r="A405" t="str">
        <f t="shared" si="10"/>
        <v>30035,2</v>
      </c>
      <c r="B405" s="14">
        <v>30035</v>
      </c>
      <c r="C405"/>
      <c r="D405" s="10">
        <v>2</v>
      </c>
      <c r="E405" s="27">
        <v>121</v>
      </c>
      <c r="L405" s="10">
        <v>3</v>
      </c>
      <c r="M405" s="10" t="s">
        <v>1094</v>
      </c>
      <c r="O405" s="10" t="s">
        <v>354</v>
      </c>
      <c r="P405" s="24" t="e">
        <v>#REF!</v>
      </c>
      <c r="Q405" s="10" t="s">
        <v>354</v>
      </c>
      <c r="R405" s="24" t="s">
        <v>1095</v>
      </c>
      <c r="S405" s="10" t="s">
        <v>593</v>
      </c>
      <c r="T405" s="27"/>
      <c r="U405" s="27"/>
    </row>
    <row r="406" spans="1:21" s="10" customFormat="1" x14ac:dyDescent="0.2">
      <c r="A406" t="str">
        <f t="shared" si="10"/>
        <v>30035,3</v>
      </c>
      <c r="B406" s="14">
        <v>30035</v>
      </c>
      <c r="C406"/>
      <c r="D406" s="10">
        <v>3</v>
      </c>
      <c r="E406" s="27">
        <v>201</v>
      </c>
      <c r="L406" s="10">
        <v>3</v>
      </c>
      <c r="M406" s="10" t="s">
        <v>1096</v>
      </c>
      <c r="O406" s="10" t="s">
        <v>354</v>
      </c>
      <c r="P406" s="24" t="e">
        <v>#REF!</v>
      </c>
      <c r="Q406" s="10" t="s">
        <v>354</v>
      </c>
      <c r="R406" s="24" t="s">
        <v>1097</v>
      </c>
      <c r="S406" s="10" t="s">
        <v>1098</v>
      </c>
      <c r="T406" s="27"/>
      <c r="U406" s="27"/>
    </row>
    <row r="407" spans="1:21" s="10" customFormat="1" x14ac:dyDescent="0.2">
      <c r="A407" t="str">
        <f t="shared" ref="A407:A470" si="12">B407&amp;","&amp;D407</f>
        <v>30041,1</v>
      </c>
      <c r="B407" s="14">
        <v>30041</v>
      </c>
      <c r="C407"/>
      <c r="D407" s="10">
        <v>1</v>
      </c>
      <c r="E407" s="27">
        <v>1</v>
      </c>
      <c r="K407" s="10" t="s">
        <v>1099</v>
      </c>
      <c r="L407" s="10">
        <v>3</v>
      </c>
      <c r="O407" s="10" t="s">
        <v>614</v>
      </c>
      <c r="P407" s="24" t="e">
        <v>#REF!</v>
      </c>
      <c r="Q407" s="10" t="s">
        <v>614</v>
      </c>
      <c r="R407" s="24" t="s">
        <v>1100</v>
      </c>
      <c r="S407" s="10" t="s">
        <v>259</v>
      </c>
      <c r="T407" s="27"/>
      <c r="U407" s="27"/>
    </row>
    <row r="408" spans="1:21" s="10" customFormat="1" x14ac:dyDescent="0.2">
      <c r="A408" t="str">
        <f t="shared" si="12"/>
        <v>30042,1</v>
      </c>
      <c r="B408" s="14">
        <v>30042</v>
      </c>
      <c r="C408"/>
      <c r="D408" s="10">
        <v>1</v>
      </c>
      <c r="E408" s="27">
        <v>1</v>
      </c>
      <c r="G408" s="10">
        <v>80</v>
      </c>
      <c r="H408" s="10">
        <v>80</v>
      </c>
      <c r="K408" s="10" t="s">
        <v>1101</v>
      </c>
      <c r="L408" s="10">
        <v>3</v>
      </c>
      <c r="O408" s="10" t="s">
        <v>362</v>
      </c>
      <c r="P408" s="24" t="e">
        <v>#REF!</v>
      </c>
      <c r="Q408" s="10" t="s">
        <v>362</v>
      </c>
      <c r="R408" s="24" t="s">
        <v>1102</v>
      </c>
      <c r="S408" s="10" t="s">
        <v>1103</v>
      </c>
      <c r="T408" s="27"/>
      <c r="U408" s="27"/>
    </row>
    <row r="409" spans="1:21" s="10" customFormat="1" x14ac:dyDescent="0.2">
      <c r="A409" t="str">
        <f t="shared" si="12"/>
        <v>30042,2</v>
      </c>
      <c r="B409" s="14">
        <v>30042</v>
      </c>
      <c r="C409"/>
      <c r="D409" s="10">
        <v>2</v>
      </c>
      <c r="E409" s="27">
        <v>81</v>
      </c>
      <c r="G409" s="10">
        <v>80</v>
      </c>
      <c r="H409" s="10">
        <v>80</v>
      </c>
      <c r="K409" s="10" t="s">
        <v>1104</v>
      </c>
      <c r="L409" s="10">
        <v>3</v>
      </c>
      <c r="O409" s="10" t="s">
        <v>1105</v>
      </c>
      <c r="P409" s="24" t="e">
        <v>#REF!</v>
      </c>
      <c r="Q409" s="10" t="s">
        <v>1105</v>
      </c>
      <c r="R409" s="24" t="s">
        <v>1106</v>
      </c>
      <c r="S409" s="10" t="s">
        <v>1107</v>
      </c>
      <c r="T409" s="27"/>
      <c r="U409" s="27"/>
    </row>
    <row r="410" spans="1:21" s="10" customFormat="1" x14ac:dyDescent="0.2">
      <c r="A410" t="str">
        <f t="shared" si="12"/>
        <v>30042,3</v>
      </c>
      <c r="B410" s="14">
        <v>30042</v>
      </c>
      <c r="C410"/>
      <c r="D410" s="10">
        <v>3</v>
      </c>
      <c r="E410" s="27">
        <v>141</v>
      </c>
      <c r="G410" s="10">
        <v>80</v>
      </c>
      <c r="H410" s="10">
        <v>80</v>
      </c>
      <c r="K410" s="10" t="s">
        <v>1108</v>
      </c>
      <c r="L410" s="10">
        <v>3</v>
      </c>
      <c r="O410" s="10" t="s">
        <v>918</v>
      </c>
      <c r="P410" s="24" t="e">
        <v>#REF!</v>
      </c>
      <c r="Q410" s="10" t="s">
        <v>918</v>
      </c>
      <c r="R410" s="24" t="s">
        <v>1109</v>
      </c>
      <c r="S410" s="10" t="s">
        <v>1110</v>
      </c>
      <c r="T410" s="27"/>
      <c r="U410" s="27"/>
    </row>
    <row r="411" spans="1:21" s="10" customFormat="1" x14ac:dyDescent="0.2">
      <c r="A411" t="str">
        <f t="shared" si="12"/>
        <v>30043,1</v>
      </c>
      <c r="B411" s="14">
        <v>30043</v>
      </c>
      <c r="C411"/>
      <c r="D411" s="10">
        <v>1</v>
      </c>
      <c r="E411" s="27">
        <v>51</v>
      </c>
      <c r="K411" s="10" t="s">
        <v>266</v>
      </c>
      <c r="L411" s="10">
        <v>3</v>
      </c>
      <c r="M411" s="10" t="s">
        <v>409</v>
      </c>
      <c r="O411" s="10" t="s">
        <v>354</v>
      </c>
      <c r="P411" s="24" t="e">
        <v>#REF!</v>
      </c>
      <c r="Q411" s="10" t="s">
        <v>354</v>
      </c>
      <c r="R411" s="24" t="s">
        <v>1111</v>
      </c>
      <c r="S411" s="10" t="s">
        <v>270</v>
      </c>
      <c r="T411" s="27"/>
      <c r="U411" s="27"/>
    </row>
    <row r="412" spans="1:21" s="10" customFormat="1" x14ac:dyDescent="0.2">
      <c r="A412" t="str">
        <f t="shared" si="12"/>
        <v>30043,2</v>
      </c>
      <c r="B412" s="14">
        <v>30043</v>
      </c>
      <c r="C412"/>
      <c r="D412" s="10">
        <v>2</v>
      </c>
      <c r="E412" s="27">
        <v>181</v>
      </c>
      <c r="K412" s="10" t="s">
        <v>266</v>
      </c>
      <c r="L412" s="10">
        <v>3</v>
      </c>
      <c r="M412" s="10" t="s">
        <v>528</v>
      </c>
      <c r="O412" s="10" t="s">
        <v>387</v>
      </c>
      <c r="P412" s="24" t="e">
        <v>#REF!</v>
      </c>
      <c r="Q412" s="10" t="s">
        <v>387</v>
      </c>
      <c r="R412" s="24" t="s">
        <v>1112</v>
      </c>
      <c r="S412" s="10" t="s">
        <v>411</v>
      </c>
      <c r="T412" s="27"/>
      <c r="U412" s="27"/>
    </row>
    <row r="413" spans="1:21" s="10" customFormat="1" x14ac:dyDescent="0.2">
      <c r="A413" t="str">
        <f t="shared" si="12"/>
        <v>30044,1</v>
      </c>
      <c r="B413" s="14">
        <v>30044</v>
      </c>
      <c r="C413"/>
      <c r="D413" s="10">
        <v>1</v>
      </c>
      <c r="E413" s="27">
        <v>1</v>
      </c>
      <c r="K413" s="10" t="s">
        <v>1113</v>
      </c>
      <c r="L413" s="10">
        <v>3</v>
      </c>
      <c r="O413" s="10" t="s">
        <v>1114</v>
      </c>
      <c r="P413" s="24" t="e">
        <v>#REF!</v>
      </c>
      <c r="Q413" s="10" t="s">
        <v>1114</v>
      </c>
      <c r="R413" s="24" t="s">
        <v>1115</v>
      </c>
      <c r="S413" s="10" t="s">
        <v>1116</v>
      </c>
      <c r="T413" s="27"/>
      <c r="U413" s="27"/>
    </row>
    <row r="414" spans="1:21" s="10" customFormat="1" x14ac:dyDescent="0.2">
      <c r="A414" t="str">
        <f t="shared" si="12"/>
        <v>30044,2</v>
      </c>
      <c r="B414" s="14">
        <v>30044</v>
      </c>
      <c r="C414"/>
      <c r="D414" s="10">
        <v>2</v>
      </c>
      <c r="E414" s="27">
        <v>81</v>
      </c>
      <c r="K414" s="10" t="s">
        <v>1117</v>
      </c>
      <c r="L414" s="10">
        <v>3</v>
      </c>
      <c r="O414" s="10" t="s">
        <v>524</v>
      </c>
      <c r="P414" s="24" t="e">
        <v>#REF!</v>
      </c>
      <c r="Q414" s="10" t="s">
        <v>524</v>
      </c>
      <c r="R414" s="24" t="s">
        <v>1118</v>
      </c>
      <c r="S414" s="10" t="s">
        <v>1119</v>
      </c>
      <c r="T414" s="27"/>
      <c r="U414" s="27"/>
    </row>
    <row r="415" spans="1:21" s="10" customFormat="1" x14ac:dyDescent="0.2">
      <c r="A415" t="str">
        <f t="shared" si="12"/>
        <v>30044,3</v>
      </c>
      <c r="B415" s="14">
        <v>30044</v>
      </c>
      <c r="C415"/>
      <c r="D415" s="10">
        <v>3</v>
      </c>
      <c r="E415" s="27">
        <v>141</v>
      </c>
      <c r="K415" s="10" t="s">
        <v>1120</v>
      </c>
      <c r="L415" s="10">
        <v>3</v>
      </c>
      <c r="O415" s="10" t="s">
        <v>345</v>
      </c>
      <c r="P415" s="24" t="e">
        <v>#REF!</v>
      </c>
      <c r="Q415" s="10" t="s">
        <v>345</v>
      </c>
      <c r="R415" s="24" t="s">
        <v>1121</v>
      </c>
      <c r="S415" s="10" t="s">
        <v>1122</v>
      </c>
      <c r="T415" s="27"/>
      <c r="U415" s="27"/>
    </row>
    <row r="416" spans="1:21" s="10" customFormat="1" x14ac:dyDescent="0.2">
      <c r="A416" t="str">
        <f t="shared" si="12"/>
        <v>30045,1</v>
      </c>
      <c r="B416" s="14">
        <v>30045</v>
      </c>
      <c r="C416"/>
      <c r="D416" s="10">
        <v>1</v>
      </c>
      <c r="E416" s="27">
        <v>1</v>
      </c>
      <c r="K416" s="10" t="s">
        <v>1123</v>
      </c>
      <c r="L416" s="10">
        <v>3</v>
      </c>
      <c r="O416" s="10" t="s">
        <v>915</v>
      </c>
      <c r="P416" s="24" t="e">
        <v>#REF!</v>
      </c>
      <c r="Q416" s="10" t="s">
        <v>915</v>
      </c>
      <c r="R416" s="24" t="s">
        <v>1124</v>
      </c>
      <c r="S416" s="10" t="s">
        <v>1125</v>
      </c>
      <c r="T416" s="27"/>
      <c r="U416" s="27"/>
    </row>
    <row r="417" spans="1:21" s="10" customFormat="1" x14ac:dyDescent="0.2">
      <c r="A417" t="str">
        <f t="shared" si="12"/>
        <v>30045,2</v>
      </c>
      <c r="B417" s="14">
        <v>30045</v>
      </c>
      <c r="C417"/>
      <c r="D417" s="10">
        <v>2</v>
      </c>
      <c r="E417" s="27">
        <v>81</v>
      </c>
      <c r="K417" s="10" t="s">
        <v>1126</v>
      </c>
      <c r="L417" s="10">
        <v>3</v>
      </c>
      <c r="O417" s="10" t="s">
        <v>524</v>
      </c>
      <c r="P417" s="24" t="e">
        <v>#REF!</v>
      </c>
      <c r="Q417" s="10" t="s">
        <v>524</v>
      </c>
      <c r="R417" s="24" t="s">
        <v>1127</v>
      </c>
      <c r="S417" s="10" t="s">
        <v>1119</v>
      </c>
      <c r="T417" s="27"/>
      <c r="U417" s="27"/>
    </row>
    <row r="418" spans="1:21" s="10" customFormat="1" x14ac:dyDescent="0.2">
      <c r="A418" t="str">
        <f t="shared" si="12"/>
        <v>30045,3</v>
      </c>
      <c r="B418" s="14">
        <v>30045</v>
      </c>
      <c r="C418"/>
      <c r="D418" s="10">
        <v>3</v>
      </c>
      <c r="E418" s="27">
        <v>141</v>
      </c>
      <c r="K418" s="10" t="s">
        <v>1128</v>
      </c>
      <c r="L418" s="10">
        <v>3</v>
      </c>
      <c r="O418" s="10" t="s">
        <v>915</v>
      </c>
      <c r="P418" s="24" t="e">
        <v>#REF!</v>
      </c>
      <c r="Q418" s="10" t="s">
        <v>915</v>
      </c>
      <c r="R418" s="24" t="s">
        <v>1129</v>
      </c>
      <c r="S418" s="10" t="s">
        <v>1130</v>
      </c>
      <c r="T418" s="27"/>
      <c r="U418" s="27"/>
    </row>
    <row r="419" spans="1:21" s="10" customFormat="1" x14ac:dyDescent="0.2">
      <c r="A419" t="str">
        <f t="shared" si="12"/>
        <v>30046,1</v>
      </c>
      <c r="B419" s="14">
        <v>30046</v>
      </c>
      <c r="C419"/>
      <c r="D419" s="10">
        <v>1</v>
      </c>
      <c r="E419" s="27">
        <v>1</v>
      </c>
      <c r="K419" s="10" t="s">
        <v>1131</v>
      </c>
      <c r="L419" s="10">
        <v>3</v>
      </c>
      <c r="O419" s="10" t="s">
        <v>915</v>
      </c>
      <c r="P419" s="24" t="e">
        <v>#REF!</v>
      </c>
      <c r="Q419" s="10" t="s">
        <v>915</v>
      </c>
      <c r="R419" s="24" t="s">
        <v>1132</v>
      </c>
      <c r="S419" s="10" t="s">
        <v>1125</v>
      </c>
      <c r="T419" s="27"/>
      <c r="U419" s="27"/>
    </row>
    <row r="420" spans="1:21" s="10" customFormat="1" x14ac:dyDescent="0.2">
      <c r="A420" t="str">
        <f t="shared" si="12"/>
        <v>30046,2</v>
      </c>
      <c r="B420" s="14">
        <v>30046</v>
      </c>
      <c r="C420"/>
      <c r="D420" s="10">
        <v>2</v>
      </c>
      <c r="E420" s="27">
        <v>81</v>
      </c>
      <c r="K420" s="10" t="s">
        <v>1133</v>
      </c>
      <c r="L420" s="10">
        <v>3</v>
      </c>
      <c r="O420" s="10" t="s">
        <v>524</v>
      </c>
      <c r="P420" s="24" t="e">
        <v>#REF!</v>
      </c>
      <c r="Q420" s="10" t="s">
        <v>524</v>
      </c>
      <c r="R420" s="24" t="s">
        <v>1134</v>
      </c>
      <c r="S420" s="10" t="s">
        <v>1119</v>
      </c>
      <c r="T420" s="27"/>
      <c r="U420" s="27"/>
    </row>
    <row r="421" spans="1:21" s="10" customFormat="1" x14ac:dyDescent="0.2">
      <c r="A421" t="str">
        <f t="shared" si="12"/>
        <v>30046,3</v>
      </c>
      <c r="B421" s="14">
        <v>30046</v>
      </c>
      <c r="C421"/>
      <c r="D421" s="10">
        <v>3</v>
      </c>
      <c r="E421" s="27">
        <v>141</v>
      </c>
      <c r="K421" s="10" t="s">
        <v>1135</v>
      </c>
      <c r="L421" s="10">
        <v>3</v>
      </c>
      <c r="O421" s="10" t="s">
        <v>915</v>
      </c>
      <c r="P421" s="24" t="e">
        <v>#REF!</v>
      </c>
      <c r="Q421" s="10" t="s">
        <v>915</v>
      </c>
      <c r="R421" s="24" t="s">
        <v>1136</v>
      </c>
      <c r="S421" s="10" t="s">
        <v>1130</v>
      </c>
      <c r="T421" s="27"/>
      <c r="U421" s="27"/>
    </row>
    <row r="422" spans="1:21" s="10" customFormat="1" x14ac:dyDescent="0.2">
      <c r="A422" t="str">
        <f t="shared" si="12"/>
        <v>30047,1</v>
      </c>
      <c r="B422" s="14">
        <v>30047</v>
      </c>
      <c r="C422"/>
      <c r="D422" s="10">
        <v>1</v>
      </c>
      <c r="E422" s="10">
        <v>1</v>
      </c>
      <c r="K422" s="10" t="s">
        <v>1002</v>
      </c>
      <c r="L422" s="10">
        <v>3</v>
      </c>
      <c r="O422" s="10" t="s">
        <v>883</v>
      </c>
      <c r="P422" s="24" t="e">
        <v>#REF!</v>
      </c>
      <c r="Q422" s="10" t="s">
        <v>883</v>
      </c>
      <c r="R422" s="24" t="s">
        <v>1137</v>
      </c>
      <c r="S422" s="10" t="s">
        <v>259</v>
      </c>
      <c r="T422" s="27"/>
      <c r="U422" s="27"/>
    </row>
    <row r="423" spans="1:21" s="10" customFormat="1" x14ac:dyDescent="0.2">
      <c r="A423" t="str">
        <f t="shared" si="12"/>
        <v>30048,1</v>
      </c>
      <c r="B423" s="14">
        <v>30048</v>
      </c>
      <c r="C423"/>
      <c r="D423" s="10">
        <v>1</v>
      </c>
      <c r="E423" s="27">
        <v>1</v>
      </c>
      <c r="K423" s="10" t="s">
        <v>1138</v>
      </c>
      <c r="L423" s="10">
        <v>3</v>
      </c>
      <c r="O423" s="10" t="s">
        <v>915</v>
      </c>
      <c r="P423" s="24" t="e">
        <v>#REF!</v>
      </c>
      <c r="Q423" s="10" t="s">
        <v>915</v>
      </c>
      <c r="R423" s="24" t="s">
        <v>1139</v>
      </c>
      <c r="S423" s="10" t="s">
        <v>1125</v>
      </c>
      <c r="T423" s="27"/>
      <c r="U423" s="27"/>
    </row>
    <row r="424" spans="1:21" s="10" customFormat="1" x14ac:dyDescent="0.2">
      <c r="A424" t="str">
        <f t="shared" si="12"/>
        <v>30048,2</v>
      </c>
      <c r="B424" s="14">
        <v>30048</v>
      </c>
      <c r="C424"/>
      <c r="D424" s="10">
        <v>2</v>
      </c>
      <c r="E424" s="27">
        <v>81</v>
      </c>
      <c r="K424" s="10" t="s">
        <v>1140</v>
      </c>
      <c r="L424" s="10">
        <v>3</v>
      </c>
      <c r="O424" s="10" t="s">
        <v>524</v>
      </c>
      <c r="P424" s="24" t="e">
        <v>#REF!</v>
      </c>
      <c r="Q424" s="10" t="s">
        <v>524</v>
      </c>
      <c r="R424" s="24" t="s">
        <v>1141</v>
      </c>
      <c r="S424" s="10" t="s">
        <v>1119</v>
      </c>
      <c r="T424" s="27"/>
      <c r="U424" s="27"/>
    </row>
    <row r="425" spans="1:21" s="10" customFormat="1" x14ac:dyDescent="0.2">
      <c r="A425" t="str">
        <f t="shared" si="12"/>
        <v>30048,3</v>
      </c>
      <c r="B425" s="14">
        <v>30048</v>
      </c>
      <c r="C425"/>
      <c r="D425" s="10">
        <v>3</v>
      </c>
      <c r="E425" s="27">
        <v>141</v>
      </c>
      <c r="K425" s="10" t="s">
        <v>1142</v>
      </c>
      <c r="L425" s="10">
        <v>3</v>
      </c>
      <c r="O425" s="10" t="s">
        <v>524</v>
      </c>
      <c r="P425" s="24" t="e">
        <v>#REF!</v>
      </c>
      <c r="Q425" s="10" t="s">
        <v>524</v>
      </c>
      <c r="R425" s="24" t="s">
        <v>1143</v>
      </c>
      <c r="S425" s="10" t="s">
        <v>1119</v>
      </c>
      <c r="T425" s="27"/>
      <c r="U425" s="27"/>
    </row>
    <row r="426" spans="1:21" s="10" customFormat="1" x14ac:dyDescent="0.2">
      <c r="A426" t="str">
        <f t="shared" si="12"/>
        <v>30049,1</v>
      </c>
      <c r="B426" s="14">
        <v>30049</v>
      </c>
      <c r="C426"/>
      <c r="D426" s="10">
        <v>1</v>
      </c>
      <c r="E426" s="27">
        <v>11</v>
      </c>
      <c r="L426" s="10">
        <v>3</v>
      </c>
      <c r="M426" s="10" t="s">
        <v>1144</v>
      </c>
      <c r="O426" s="10" t="s">
        <v>1114</v>
      </c>
      <c r="P426" s="24" t="e">
        <v>#REF!</v>
      </c>
      <c r="Q426" s="10" t="s">
        <v>1114</v>
      </c>
      <c r="R426" s="24" t="s">
        <v>1145</v>
      </c>
      <c r="S426" s="10" t="s">
        <v>1116</v>
      </c>
      <c r="T426" s="27"/>
      <c r="U426" s="27"/>
    </row>
    <row r="427" spans="1:21" s="10" customFormat="1" x14ac:dyDescent="0.2">
      <c r="A427" t="str">
        <f t="shared" si="12"/>
        <v>30049,2</v>
      </c>
      <c r="B427" s="14">
        <v>30049</v>
      </c>
      <c r="C427"/>
      <c r="D427" s="10">
        <v>2</v>
      </c>
      <c r="E427" s="27">
        <v>101</v>
      </c>
      <c r="L427" s="10">
        <v>3</v>
      </c>
      <c r="M427" s="10" t="s">
        <v>1146</v>
      </c>
      <c r="O427" s="10" t="s">
        <v>524</v>
      </c>
      <c r="P427" s="24" t="e">
        <v>#REF!</v>
      </c>
      <c r="Q427" s="10" t="s">
        <v>524</v>
      </c>
      <c r="R427" s="24" t="s">
        <v>1147</v>
      </c>
      <c r="S427" s="10" t="s">
        <v>1119</v>
      </c>
      <c r="T427" s="27"/>
      <c r="U427" s="27"/>
    </row>
    <row r="428" spans="1:21" s="10" customFormat="1" x14ac:dyDescent="0.2">
      <c r="A428" t="str">
        <f t="shared" si="12"/>
        <v>30049,3</v>
      </c>
      <c r="B428" s="14">
        <v>30049</v>
      </c>
      <c r="C428"/>
      <c r="D428" s="10">
        <v>3</v>
      </c>
      <c r="E428" s="27">
        <v>161</v>
      </c>
      <c r="L428" s="10">
        <v>3</v>
      </c>
      <c r="M428" s="10" t="s">
        <v>1148</v>
      </c>
      <c r="O428" s="10" t="s">
        <v>345</v>
      </c>
      <c r="P428" s="24" t="e">
        <v>#REF!</v>
      </c>
      <c r="Q428" s="10" t="s">
        <v>345</v>
      </c>
      <c r="R428" s="24" t="s">
        <v>1149</v>
      </c>
      <c r="S428" s="10" t="s">
        <v>1122</v>
      </c>
      <c r="T428" s="27"/>
      <c r="U428" s="27"/>
    </row>
    <row r="429" spans="1:21" s="10" customFormat="1" x14ac:dyDescent="0.2">
      <c r="A429" t="str">
        <f t="shared" si="12"/>
        <v>30050,1</v>
      </c>
      <c r="B429" s="14">
        <v>30050</v>
      </c>
      <c r="C429"/>
      <c r="D429" s="10">
        <v>1</v>
      </c>
      <c r="E429" s="27">
        <v>31</v>
      </c>
      <c r="G429" s="10">
        <v>8</v>
      </c>
      <c r="H429" s="10">
        <v>8</v>
      </c>
      <c r="K429" s="10" t="s">
        <v>1150</v>
      </c>
      <c r="L429" s="10">
        <v>3</v>
      </c>
      <c r="O429" s="10" t="s">
        <v>1151</v>
      </c>
      <c r="P429" s="24" t="e">
        <v>#REF!</v>
      </c>
      <c r="Q429" s="10" t="s">
        <v>1151</v>
      </c>
      <c r="R429" s="24" t="s">
        <v>1152</v>
      </c>
      <c r="S429" s="10" t="s">
        <v>1153</v>
      </c>
      <c r="T429" s="27"/>
      <c r="U429" s="27"/>
    </row>
    <row r="430" spans="1:21" s="10" customFormat="1" x14ac:dyDescent="0.2">
      <c r="A430" t="str">
        <f t="shared" si="12"/>
        <v>30050,2</v>
      </c>
      <c r="B430" s="14">
        <v>30050</v>
      </c>
      <c r="C430"/>
      <c r="D430" s="10">
        <v>2</v>
      </c>
      <c r="E430" s="27">
        <v>121</v>
      </c>
      <c r="G430" s="10">
        <v>8</v>
      </c>
      <c r="H430" s="10">
        <v>8</v>
      </c>
      <c r="K430" s="10" t="s">
        <v>1154</v>
      </c>
      <c r="L430" s="10">
        <v>3</v>
      </c>
      <c r="O430" s="10" t="s">
        <v>544</v>
      </c>
      <c r="P430" s="24" t="e">
        <v>#REF!</v>
      </c>
      <c r="Q430" s="10" t="s">
        <v>544</v>
      </c>
      <c r="R430" s="24" t="s">
        <v>1155</v>
      </c>
      <c r="S430" s="10" t="s">
        <v>1156</v>
      </c>
      <c r="T430" s="27"/>
      <c r="U430" s="27"/>
    </row>
    <row r="431" spans="1:21" s="10" customFormat="1" x14ac:dyDescent="0.2">
      <c r="A431" t="str">
        <f t="shared" si="12"/>
        <v>30050,3</v>
      </c>
      <c r="B431" s="14">
        <v>30050</v>
      </c>
      <c r="C431"/>
      <c r="D431" s="10">
        <v>3</v>
      </c>
      <c r="E431" s="27">
        <v>201</v>
      </c>
      <c r="G431" s="10">
        <v>8</v>
      </c>
      <c r="H431" s="10">
        <v>8</v>
      </c>
      <c r="K431" s="10" t="s">
        <v>1157</v>
      </c>
      <c r="L431" s="10">
        <v>3</v>
      </c>
      <c r="O431" s="10" t="s">
        <v>1158</v>
      </c>
      <c r="P431" s="24" t="e">
        <v>#REF!</v>
      </c>
      <c r="Q431" s="10" t="s">
        <v>1158</v>
      </c>
      <c r="R431" s="24" t="s">
        <v>1159</v>
      </c>
      <c r="S431" s="10" t="s">
        <v>827</v>
      </c>
      <c r="T431" s="27"/>
      <c r="U431" s="27"/>
    </row>
    <row r="432" spans="1:21" s="10" customFormat="1" x14ac:dyDescent="0.2">
      <c r="A432" t="str">
        <f t="shared" si="12"/>
        <v>30051,1</v>
      </c>
      <c r="B432" s="14">
        <v>30051</v>
      </c>
      <c r="C432"/>
      <c r="D432" s="10">
        <v>1</v>
      </c>
      <c r="E432" s="27">
        <v>1</v>
      </c>
      <c r="K432" s="10" t="s">
        <v>256</v>
      </c>
      <c r="L432" s="10">
        <v>3</v>
      </c>
      <c r="O432" s="10" t="s">
        <v>257</v>
      </c>
      <c r="P432" s="24" t="e">
        <v>#REF!</v>
      </c>
      <c r="Q432" s="10" t="s">
        <v>257</v>
      </c>
      <c r="R432" s="24" t="s">
        <v>1160</v>
      </c>
      <c r="S432" s="10" t="s">
        <v>259</v>
      </c>
      <c r="T432" s="27"/>
      <c r="U432" s="27"/>
    </row>
    <row r="433" spans="1:21" s="10" customFormat="1" x14ac:dyDescent="0.2">
      <c r="A433" t="str">
        <f t="shared" si="12"/>
        <v>30052,1</v>
      </c>
      <c r="B433" s="14">
        <v>30052</v>
      </c>
      <c r="C433"/>
      <c r="D433" s="10">
        <v>1</v>
      </c>
      <c r="E433" s="27">
        <v>1</v>
      </c>
      <c r="G433" s="10">
        <v>80</v>
      </c>
      <c r="H433" s="10">
        <v>80</v>
      </c>
      <c r="K433" s="10" t="s">
        <v>1161</v>
      </c>
      <c r="L433" s="10">
        <v>3</v>
      </c>
      <c r="O433" s="10" t="s">
        <v>1162</v>
      </c>
      <c r="P433" s="24" t="e">
        <v>#REF!</v>
      </c>
      <c r="Q433" s="10" t="s">
        <v>1162</v>
      </c>
      <c r="R433" s="24" t="s">
        <v>1163</v>
      </c>
      <c r="S433" s="10" t="s">
        <v>1164</v>
      </c>
      <c r="T433" s="27"/>
      <c r="U433" s="27"/>
    </row>
    <row r="434" spans="1:21" s="10" customFormat="1" x14ac:dyDescent="0.2">
      <c r="A434" t="str">
        <f t="shared" si="12"/>
        <v>30052,2</v>
      </c>
      <c r="B434" s="14">
        <v>30052</v>
      </c>
      <c r="C434"/>
      <c r="D434" s="10">
        <v>2</v>
      </c>
      <c r="E434" s="27">
        <v>81</v>
      </c>
      <c r="G434" s="10">
        <v>80</v>
      </c>
      <c r="H434" s="10">
        <v>80</v>
      </c>
      <c r="K434" s="10" t="s">
        <v>1165</v>
      </c>
      <c r="L434" s="10">
        <v>3</v>
      </c>
      <c r="O434" s="10" t="s">
        <v>1105</v>
      </c>
      <c r="P434" s="24" t="e">
        <v>#REF!</v>
      </c>
      <c r="Q434" s="10" t="s">
        <v>1105</v>
      </c>
      <c r="R434" s="24" t="s">
        <v>1166</v>
      </c>
      <c r="S434" s="10" t="s">
        <v>402</v>
      </c>
      <c r="T434" s="27"/>
      <c r="U434" s="27"/>
    </row>
    <row r="435" spans="1:21" s="10" customFormat="1" x14ac:dyDescent="0.2">
      <c r="A435" t="str">
        <f t="shared" si="12"/>
        <v>30052,3</v>
      </c>
      <c r="B435" s="14">
        <v>30052</v>
      </c>
      <c r="C435"/>
      <c r="D435" s="10">
        <v>3</v>
      </c>
      <c r="E435" s="27">
        <v>141</v>
      </c>
      <c r="G435" s="10">
        <v>80</v>
      </c>
      <c r="H435" s="10">
        <v>80</v>
      </c>
      <c r="K435" s="10" t="s">
        <v>1167</v>
      </c>
      <c r="L435" s="10">
        <v>3</v>
      </c>
      <c r="O435" s="10" t="s">
        <v>107</v>
      </c>
      <c r="P435" s="24" t="e">
        <v>#REF!</v>
      </c>
      <c r="Q435" s="10" t="s">
        <v>107</v>
      </c>
      <c r="R435" s="24" t="s">
        <v>1168</v>
      </c>
      <c r="S435" s="10" t="s">
        <v>1169</v>
      </c>
      <c r="T435" s="27"/>
      <c r="U435" s="27"/>
    </row>
    <row r="436" spans="1:21" s="10" customFormat="1" x14ac:dyDescent="0.2">
      <c r="A436" t="str">
        <f t="shared" si="12"/>
        <v>30053,1</v>
      </c>
      <c r="B436" s="14">
        <v>30053</v>
      </c>
      <c r="C436"/>
      <c r="D436" s="10">
        <v>1</v>
      </c>
      <c r="E436" s="27">
        <v>51</v>
      </c>
      <c r="K436" s="10" t="s">
        <v>266</v>
      </c>
      <c r="L436" s="10">
        <v>3</v>
      </c>
      <c r="M436" s="10" t="s">
        <v>409</v>
      </c>
      <c r="O436" s="10" t="s">
        <v>354</v>
      </c>
      <c r="P436" s="24" t="e">
        <v>#REF!</v>
      </c>
      <c r="Q436" s="10" t="s">
        <v>354</v>
      </c>
      <c r="R436" s="24" t="s">
        <v>1170</v>
      </c>
      <c r="S436" s="10" t="s">
        <v>270</v>
      </c>
      <c r="T436" s="27"/>
      <c r="U436" s="27"/>
    </row>
    <row r="437" spans="1:21" s="10" customFormat="1" x14ac:dyDescent="0.2">
      <c r="A437" t="str">
        <f t="shared" si="12"/>
        <v>30053,2</v>
      </c>
      <c r="B437" s="14">
        <v>30053</v>
      </c>
      <c r="C437"/>
      <c r="D437" s="10">
        <v>2</v>
      </c>
      <c r="E437" s="27">
        <v>181</v>
      </c>
      <c r="K437" s="10" t="s">
        <v>266</v>
      </c>
      <c r="L437" s="10">
        <v>3</v>
      </c>
      <c r="M437" s="10" t="s">
        <v>528</v>
      </c>
      <c r="O437" s="10" t="s">
        <v>387</v>
      </c>
      <c r="P437" s="24" t="e">
        <v>#REF!</v>
      </c>
      <c r="Q437" s="10" t="s">
        <v>387</v>
      </c>
      <c r="R437" s="24" t="s">
        <v>1171</v>
      </c>
      <c r="S437" s="10" t="s">
        <v>411</v>
      </c>
      <c r="T437" s="27"/>
      <c r="U437" s="27"/>
    </row>
    <row r="438" spans="1:21" s="10" customFormat="1" x14ac:dyDescent="0.2">
      <c r="A438" t="str">
        <f t="shared" si="12"/>
        <v>30054,1</v>
      </c>
      <c r="B438" s="14">
        <v>30054</v>
      </c>
      <c r="C438"/>
      <c r="D438" s="10">
        <v>1</v>
      </c>
      <c r="E438" s="27">
        <v>11</v>
      </c>
      <c r="K438" s="10" t="s">
        <v>266</v>
      </c>
      <c r="L438" s="10">
        <v>3</v>
      </c>
      <c r="M438" s="10" t="s">
        <v>1172</v>
      </c>
      <c r="O438" s="10" t="s">
        <v>1173</v>
      </c>
      <c r="P438" s="10" t="e">
        <v>#REF!</v>
      </c>
      <c r="Q438" s="10" t="s">
        <v>1173</v>
      </c>
      <c r="R438" s="24" t="s">
        <v>1174</v>
      </c>
      <c r="S438" s="10" t="s">
        <v>1175</v>
      </c>
      <c r="T438" s="27"/>
      <c r="U438" s="27"/>
    </row>
    <row r="439" spans="1:21" s="10" customFormat="1" x14ac:dyDescent="0.2">
      <c r="A439" t="str">
        <f t="shared" si="12"/>
        <v>30054,2</v>
      </c>
      <c r="B439" s="14">
        <v>30054</v>
      </c>
      <c r="C439"/>
      <c r="D439" s="10">
        <v>2</v>
      </c>
      <c r="E439" s="27">
        <v>101</v>
      </c>
      <c r="L439" s="10">
        <v>3</v>
      </c>
      <c r="M439" s="10" t="s">
        <v>1176</v>
      </c>
      <c r="O439" s="10" t="s">
        <v>1177</v>
      </c>
      <c r="P439" s="24" t="e">
        <v>#REF!</v>
      </c>
      <c r="Q439" s="10" t="s">
        <v>1177</v>
      </c>
      <c r="R439" s="24" t="s">
        <v>1178</v>
      </c>
      <c r="S439" s="10" t="s">
        <v>1179</v>
      </c>
      <c r="T439" s="27"/>
      <c r="U439" s="27"/>
    </row>
    <row r="440" spans="1:21" s="10" customFormat="1" x14ac:dyDescent="0.2">
      <c r="A440" t="str">
        <f t="shared" si="12"/>
        <v>30054,3</v>
      </c>
      <c r="B440" s="14">
        <v>30054</v>
      </c>
      <c r="C440"/>
      <c r="D440" s="10">
        <v>3</v>
      </c>
      <c r="E440" s="27">
        <v>161</v>
      </c>
      <c r="L440" s="10">
        <v>3</v>
      </c>
      <c r="M440" s="10" t="s">
        <v>1180</v>
      </c>
      <c r="O440" s="10" t="s">
        <v>819</v>
      </c>
      <c r="P440" s="24" t="e">
        <v>#REF!</v>
      </c>
      <c r="Q440" s="10" t="s">
        <v>819</v>
      </c>
      <c r="R440" s="24" t="s">
        <v>1181</v>
      </c>
      <c r="S440" s="10" t="s">
        <v>1182</v>
      </c>
      <c r="T440" s="27"/>
      <c r="U440" s="27"/>
    </row>
    <row r="441" spans="1:21" s="10" customFormat="1" x14ac:dyDescent="0.2">
      <c r="A441" t="str">
        <f t="shared" si="12"/>
        <v>30055,1</v>
      </c>
      <c r="B441" s="14">
        <v>30055</v>
      </c>
      <c r="C441"/>
      <c r="D441" s="10">
        <v>1</v>
      </c>
      <c r="E441" s="27">
        <v>31</v>
      </c>
      <c r="L441" s="10">
        <v>3</v>
      </c>
      <c r="M441" s="10" t="s">
        <v>415</v>
      </c>
      <c r="O441" s="10" t="s">
        <v>354</v>
      </c>
      <c r="P441" s="24" t="e">
        <v>#REF!</v>
      </c>
      <c r="Q441" s="10" t="s">
        <v>354</v>
      </c>
      <c r="R441" s="24" t="s">
        <v>1183</v>
      </c>
      <c r="S441" s="10" t="s">
        <v>1184</v>
      </c>
      <c r="T441" s="27"/>
      <c r="U441" s="27"/>
    </row>
    <row r="442" spans="1:21" s="10" customFormat="1" x14ac:dyDescent="0.2">
      <c r="A442" t="str">
        <f t="shared" si="12"/>
        <v>30055,2</v>
      </c>
      <c r="B442" s="14">
        <v>30055</v>
      </c>
      <c r="C442"/>
      <c r="D442" s="10">
        <v>2</v>
      </c>
      <c r="E442" s="27">
        <v>121</v>
      </c>
      <c r="L442" s="10">
        <v>3</v>
      </c>
      <c r="M442" s="10" t="s">
        <v>1185</v>
      </c>
      <c r="O442" s="10" t="s">
        <v>387</v>
      </c>
      <c r="P442" s="24" t="e">
        <v>#REF!</v>
      </c>
      <c r="Q442" s="10" t="s">
        <v>387</v>
      </c>
      <c r="R442" s="24" t="s">
        <v>1186</v>
      </c>
      <c r="S442" s="10" t="s">
        <v>1187</v>
      </c>
      <c r="T442" s="27"/>
      <c r="U442" s="27"/>
    </row>
    <row r="443" spans="1:21" s="10" customFormat="1" x14ac:dyDescent="0.2">
      <c r="A443" t="str">
        <f t="shared" si="12"/>
        <v>30055,3</v>
      </c>
      <c r="B443" s="14">
        <v>30055</v>
      </c>
      <c r="C443"/>
      <c r="D443" s="10">
        <v>3</v>
      </c>
      <c r="E443" s="27">
        <v>201</v>
      </c>
      <c r="L443" s="10">
        <v>3</v>
      </c>
      <c r="M443" s="10" t="s">
        <v>418</v>
      </c>
      <c r="O443" s="10" t="s">
        <v>391</v>
      </c>
      <c r="P443" s="24" t="e">
        <v>#REF!</v>
      </c>
      <c r="Q443" s="10" t="s">
        <v>391</v>
      </c>
      <c r="R443" s="24" t="s">
        <v>1188</v>
      </c>
      <c r="S443" s="10" t="s">
        <v>896</v>
      </c>
      <c r="T443" s="27"/>
      <c r="U443" s="27"/>
    </row>
    <row r="444" spans="1:21" s="10" customFormat="1" x14ac:dyDescent="0.2">
      <c r="A444" t="str">
        <f t="shared" si="12"/>
        <v>30061,1</v>
      </c>
      <c r="B444" s="14">
        <v>30061</v>
      </c>
      <c r="C444"/>
      <c r="D444" s="10">
        <v>1</v>
      </c>
      <c r="E444" s="27">
        <v>1</v>
      </c>
      <c r="K444" s="10" t="s">
        <v>256</v>
      </c>
      <c r="L444" s="10">
        <v>3</v>
      </c>
      <c r="O444" s="10" t="s">
        <v>257</v>
      </c>
      <c r="P444" s="24" t="e">
        <v>#REF!</v>
      </c>
      <c r="Q444" s="10" t="s">
        <v>257</v>
      </c>
      <c r="R444" s="24" t="s">
        <v>1189</v>
      </c>
      <c r="S444" s="10" t="s">
        <v>259</v>
      </c>
      <c r="T444" s="27"/>
      <c r="U444" s="27"/>
    </row>
    <row r="445" spans="1:21" s="10" customFormat="1" x14ac:dyDescent="0.2">
      <c r="A445" t="str">
        <f t="shared" si="12"/>
        <v>30062,1</v>
      </c>
      <c r="B445" s="14">
        <v>30062</v>
      </c>
      <c r="C445"/>
      <c r="D445" s="10">
        <v>1</v>
      </c>
      <c r="E445" s="27">
        <v>1</v>
      </c>
      <c r="G445" s="10">
        <v>80</v>
      </c>
      <c r="H445" s="10">
        <v>80</v>
      </c>
      <c r="K445" s="10" t="s">
        <v>1190</v>
      </c>
      <c r="L445" s="10">
        <v>3</v>
      </c>
      <c r="O445" s="10" t="s">
        <v>1191</v>
      </c>
      <c r="P445" s="24" t="e">
        <v>#REF!</v>
      </c>
      <c r="Q445" s="10" t="s">
        <v>1191</v>
      </c>
      <c r="R445" s="24" t="s">
        <v>1192</v>
      </c>
      <c r="S445" s="10" t="s">
        <v>1193</v>
      </c>
      <c r="T445" s="27"/>
      <c r="U445" s="27"/>
    </row>
    <row r="446" spans="1:21" s="10" customFormat="1" x14ac:dyDescent="0.2">
      <c r="A446" t="str">
        <f t="shared" si="12"/>
        <v>30062,2</v>
      </c>
      <c r="B446" s="14">
        <v>30062</v>
      </c>
      <c r="C446"/>
      <c r="D446" s="10">
        <v>2</v>
      </c>
      <c r="E446" s="27">
        <v>81</v>
      </c>
      <c r="G446" s="10">
        <v>80</v>
      </c>
      <c r="H446" s="10">
        <v>80</v>
      </c>
      <c r="K446" s="10" t="s">
        <v>1194</v>
      </c>
      <c r="L446" s="10">
        <v>3</v>
      </c>
      <c r="O446" s="10" t="s">
        <v>354</v>
      </c>
      <c r="P446" s="24" t="e">
        <v>#REF!</v>
      </c>
      <c r="Q446" s="10" t="s">
        <v>354</v>
      </c>
      <c r="R446" s="24" t="s">
        <v>1195</v>
      </c>
      <c r="S446" s="10" t="s">
        <v>1196</v>
      </c>
      <c r="T446" s="27"/>
      <c r="U446" s="27"/>
    </row>
    <row r="447" spans="1:21" s="10" customFormat="1" x14ac:dyDescent="0.2">
      <c r="A447" t="str">
        <f t="shared" si="12"/>
        <v>30062,3</v>
      </c>
      <c r="B447" s="14">
        <v>30062</v>
      </c>
      <c r="C447"/>
      <c r="D447" s="10">
        <v>3</v>
      </c>
      <c r="E447" s="27">
        <v>141</v>
      </c>
      <c r="G447" s="10">
        <v>80</v>
      </c>
      <c r="H447" s="10">
        <v>80</v>
      </c>
      <c r="K447" s="10" t="s">
        <v>1197</v>
      </c>
      <c r="L447" s="10">
        <v>3</v>
      </c>
      <c r="O447" s="10" t="s">
        <v>345</v>
      </c>
      <c r="P447" s="24" t="e">
        <v>#REF!</v>
      </c>
      <c r="Q447" s="10" t="s">
        <v>345</v>
      </c>
      <c r="R447" s="24" t="s">
        <v>1198</v>
      </c>
      <c r="S447" s="10" t="s">
        <v>607</v>
      </c>
      <c r="T447" s="27"/>
      <c r="U447" s="27"/>
    </row>
    <row r="448" spans="1:21" s="10" customFormat="1" x14ac:dyDescent="0.2">
      <c r="A448" t="str">
        <f t="shared" si="12"/>
        <v>30063,1</v>
      </c>
      <c r="B448" s="14">
        <v>30063</v>
      </c>
      <c r="C448"/>
      <c r="D448" s="10">
        <v>1</v>
      </c>
      <c r="E448" s="27">
        <v>51</v>
      </c>
      <c r="L448" s="10">
        <v>3</v>
      </c>
      <c r="M448" s="10" t="s">
        <v>353</v>
      </c>
      <c r="O448" s="10" t="s">
        <v>354</v>
      </c>
      <c r="P448" s="24" t="e">
        <v>#REF!</v>
      </c>
      <c r="Q448" s="10" t="s">
        <v>354</v>
      </c>
      <c r="R448" s="24" t="s">
        <v>1199</v>
      </c>
      <c r="S448" s="10" t="s">
        <v>277</v>
      </c>
      <c r="T448" s="27"/>
      <c r="U448" s="27"/>
    </row>
    <row r="449" spans="1:21" s="10" customFormat="1" x14ac:dyDescent="0.2">
      <c r="A449" t="str">
        <f t="shared" si="12"/>
        <v>30063,2</v>
      </c>
      <c r="B449" s="14">
        <v>30063</v>
      </c>
      <c r="C449"/>
      <c r="D449" s="10">
        <v>2</v>
      </c>
      <c r="E449" s="27">
        <v>181</v>
      </c>
      <c r="L449" s="10">
        <v>3</v>
      </c>
      <c r="M449" s="10" t="s">
        <v>573</v>
      </c>
      <c r="O449" s="10" t="s">
        <v>387</v>
      </c>
      <c r="P449" s="24" t="e">
        <v>#REF!</v>
      </c>
      <c r="Q449" s="10" t="s">
        <v>387</v>
      </c>
      <c r="R449" s="24" t="s">
        <v>1200</v>
      </c>
      <c r="S449" s="10" t="s">
        <v>356</v>
      </c>
      <c r="T449" s="27"/>
      <c r="U449" s="27"/>
    </row>
    <row r="450" spans="1:21" s="10" customFormat="1" x14ac:dyDescent="0.2">
      <c r="A450" t="str">
        <f t="shared" si="12"/>
        <v>30064,1</v>
      </c>
      <c r="B450" s="14">
        <v>30064</v>
      </c>
      <c r="C450"/>
      <c r="D450" s="10">
        <v>1</v>
      </c>
      <c r="E450" s="27">
        <v>11</v>
      </c>
      <c r="G450" s="10">
        <v>5</v>
      </c>
      <c r="H450" s="10">
        <v>10</v>
      </c>
      <c r="J450" s="10" t="s">
        <v>1201</v>
      </c>
      <c r="K450" s="10" t="s">
        <v>1202</v>
      </c>
      <c r="L450" s="10">
        <v>3</v>
      </c>
      <c r="O450" s="10" t="s">
        <v>994</v>
      </c>
      <c r="P450" s="24" t="e">
        <v>#REF!</v>
      </c>
      <c r="Q450" s="10" t="s">
        <v>994</v>
      </c>
      <c r="R450" s="24" t="s">
        <v>1203</v>
      </c>
      <c r="S450" s="10" t="s">
        <v>1204</v>
      </c>
      <c r="T450" s="27"/>
      <c r="U450" s="27"/>
    </row>
    <row r="451" spans="1:21" s="10" customFormat="1" x14ac:dyDescent="0.2">
      <c r="A451" t="str">
        <f t="shared" si="12"/>
        <v>30064,2</v>
      </c>
      <c r="B451" s="14">
        <v>30064</v>
      </c>
      <c r="C451"/>
      <c r="D451" s="10">
        <v>2</v>
      </c>
      <c r="E451" s="27">
        <v>101</v>
      </c>
      <c r="G451" s="10">
        <v>5</v>
      </c>
      <c r="H451" s="10">
        <v>10</v>
      </c>
      <c r="J451" s="10" t="s">
        <v>1205</v>
      </c>
      <c r="K451" s="10" t="s">
        <v>1206</v>
      </c>
      <c r="L451" s="10">
        <v>3</v>
      </c>
      <c r="O451" s="10" t="s">
        <v>614</v>
      </c>
      <c r="P451" s="24" t="e">
        <v>#REF!</v>
      </c>
      <c r="Q451" s="10" t="s">
        <v>614</v>
      </c>
      <c r="R451" s="24" t="s">
        <v>1207</v>
      </c>
      <c r="S451" s="10" t="s">
        <v>535</v>
      </c>
      <c r="T451" s="27"/>
      <c r="U451" s="27"/>
    </row>
    <row r="452" spans="1:21" s="10" customFormat="1" x14ac:dyDescent="0.2">
      <c r="A452" t="str">
        <f t="shared" si="12"/>
        <v>30064,3</v>
      </c>
      <c r="B452" s="14">
        <v>30064</v>
      </c>
      <c r="C452"/>
      <c r="D452" s="10">
        <v>3</v>
      </c>
      <c r="E452" s="27">
        <v>161</v>
      </c>
      <c r="G452" s="10">
        <v>5</v>
      </c>
      <c r="H452" s="10">
        <v>10</v>
      </c>
      <c r="J452" s="10" t="s">
        <v>1208</v>
      </c>
      <c r="K452" s="10" t="s">
        <v>1206</v>
      </c>
      <c r="L452" s="10">
        <v>3</v>
      </c>
      <c r="O452" s="10" t="s">
        <v>1209</v>
      </c>
      <c r="P452" s="24" t="e">
        <v>#REF!</v>
      </c>
      <c r="Q452" s="10" t="s">
        <v>1209</v>
      </c>
      <c r="R452" s="24" t="s">
        <v>1210</v>
      </c>
      <c r="S452" s="10" t="s">
        <v>538</v>
      </c>
      <c r="T452" s="27"/>
      <c r="U452" s="27"/>
    </row>
    <row r="453" spans="1:21" s="10" customFormat="1" x14ac:dyDescent="0.2">
      <c r="A453" t="str">
        <f t="shared" si="12"/>
        <v>30065,1</v>
      </c>
      <c r="B453" s="14">
        <v>30065</v>
      </c>
      <c r="C453"/>
      <c r="D453" s="10">
        <v>1</v>
      </c>
      <c r="E453" s="27">
        <v>31</v>
      </c>
      <c r="L453" s="10">
        <v>3</v>
      </c>
      <c r="M453" s="10" t="s">
        <v>1211</v>
      </c>
      <c r="O453" s="10" t="s">
        <v>1212</v>
      </c>
      <c r="P453" s="24" t="e">
        <v>#REF!</v>
      </c>
      <c r="Q453" s="10" t="s">
        <v>1212</v>
      </c>
      <c r="R453" s="24" t="s">
        <v>1213</v>
      </c>
      <c r="S453" s="10" t="s">
        <v>1214</v>
      </c>
      <c r="T453" s="27"/>
      <c r="U453" s="27"/>
    </row>
    <row r="454" spans="1:21" s="10" customFormat="1" x14ac:dyDescent="0.2">
      <c r="A454" t="str">
        <f t="shared" si="12"/>
        <v>30065,2</v>
      </c>
      <c r="B454" s="14">
        <v>30065</v>
      </c>
      <c r="C454"/>
      <c r="D454" s="10">
        <v>2</v>
      </c>
      <c r="E454" s="27">
        <v>121</v>
      </c>
      <c r="L454" s="10">
        <v>3</v>
      </c>
      <c r="M454" s="10" t="s">
        <v>1211</v>
      </c>
      <c r="O454" s="10" t="s">
        <v>1158</v>
      </c>
      <c r="P454" s="24" t="e">
        <v>#REF!</v>
      </c>
      <c r="Q454" s="10" t="s">
        <v>1158</v>
      </c>
      <c r="R454" s="24" t="s">
        <v>1215</v>
      </c>
      <c r="S454" s="10" t="s">
        <v>1216</v>
      </c>
      <c r="T454" s="27"/>
      <c r="U454" s="27"/>
    </row>
    <row r="455" spans="1:21" s="10" customFormat="1" x14ac:dyDescent="0.2">
      <c r="A455" t="str">
        <f t="shared" si="12"/>
        <v>30065,3</v>
      </c>
      <c r="B455" s="14">
        <v>30065</v>
      </c>
      <c r="C455"/>
      <c r="D455" s="10">
        <v>3</v>
      </c>
      <c r="E455" s="27">
        <v>201</v>
      </c>
      <c r="L455" s="10">
        <v>3</v>
      </c>
      <c r="M455" s="10" t="s">
        <v>1211</v>
      </c>
      <c r="O455" s="10" t="s">
        <v>649</v>
      </c>
      <c r="P455" s="24" t="e">
        <v>#REF!</v>
      </c>
      <c r="Q455" s="10" t="s">
        <v>649</v>
      </c>
      <c r="R455" s="24" t="s">
        <v>1217</v>
      </c>
      <c r="S455" s="10" t="s">
        <v>1218</v>
      </c>
      <c r="T455" s="27"/>
      <c r="U455" s="27"/>
    </row>
    <row r="456" spans="1:21" s="10" customFormat="1" x14ac:dyDescent="0.2">
      <c r="A456" t="str">
        <f t="shared" si="12"/>
        <v>30071,1</v>
      </c>
      <c r="B456" s="14">
        <v>30071</v>
      </c>
      <c r="C456"/>
      <c r="D456" s="10">
        <v>1</v>
      </c>
      <c r="E456" s="10">
        <v>1</v>
      </c>
      <c r="K456" s="10" t="s">
        <v>256</v>
      </c>
      <c r="L456" s="10">
        <v>3</v>
      </c>
      <c r="O456" s="10" t="s">
        <v>257</v>
      </c>
      <c r="P456" s="24" t="e">
        <v>#REF!</v>
      </c>
      <c r="Q456" s="10" t="s">
        <v>257</v>
      </c>
      <c r="R456" s="24" t="s">
        <v>1219</v>
      </c>
      <c r="S456" s="10" t="s">
        <v>259</v>
      </c>
      <c r="T456" s="27"/>
      <c r="U456" s="27"/>
    </row>
    <row r="457" spans="1:21" s="10" customFormat="1" x14ac:dyDescent="0.2">
      <c r="A457" t="str">
        <f t="shared" si="12"/>
        <v>30081,1</v>
      </c>
      <c r="B457" s="14">
        <v>30081</v>
      </c>
      <c r="C457"/>
      <c r="D457" s="10">
        <v>1</v>
      </c>
      <c r="E457" s="27">
        <v>1</v>
      </c>
      <c r="K457" s="10" t="s">
        <v>256</v>
      </c>
      <c r="L457" s="10">
        <v>3</v>
      </c>
      <c r="O457" s="10" t="s">
        <v>257</v>
      </c>
      <c r="P457" s="24" t="e">
        <v>#REF!</v>
      </c>
      <c r="Q457" s="10" t="s">
        <v>257</v>
      </c>
      <c r="R457" s="24" t="s">
        <v>1220</v>
      </c>
      <c r="S457" s="10" t="s">
        <v>259</v>
      </c>
      <c r="T457" s="27"/>
      <c r="U457" s="27"/>
    </row>
    <row r="458" spans="1:21" s="10" customFormat="1" x14ac:dyDescent="0.2">
      <c r="A458" t="str">
        <f t="shared" si="12"/>
        <v>30082,1</v>
      </c>
      <c r="B458" s="14">
        <v>30082</v>
      </c>
      <c r="C458"/>
      <c r="D458" s="10">
        <v>1</v>
      </c>
      <c r="E458" s="27">
        <v>1</v>
      </c>
      <c r="G458" s="10">
        <v>80</v>
      </c>
      <c r="H458" s="10">
        <v>80</v>
      </c>
      <c r="K458" s="10" t="s">
        <v>1221</v>
      </c>
      <c r="L458" s="10">
        <v>3</v>
      </c>
      <c r="O458" s="10" t="s">
        <v>1222</v>
      </c>
      <c r="P458" s="24" t="e">
        <v>#REF!</v>
      </c>
      <c r="Q458" s="10" t="s">
        <v>1222</v>
      </c>
      <c r="R458" s="24" t="s">
        <v>1223</v>
      </c>
      <c r="S458" s="10" t="s">
        <v>1224</v>
      </c>
      <c r="T458" s="27"/>
      <c r="U458" s="27"/>
    </row>
    <row r="459" spans="1:21" s="10" customFormat="1" x14ac:dyDescent="0.2">
      <c r="A459" t="str">
        <f t="shared" si="12"/>
        <v>30082,2</v>
      </c>
      <c r="B459" s="14">
        <v>30082</v>
      </c>
      <c r="C459"/>
      <c r="D459" s="10">
        <v>2</v>
      </c>
      <c r="E459" s="27">
        <v>81</v>
      </c>
      <c r="G459" s="10">
        <v>80</v>
      </c>
      <c r="H459" s="10">
        <v>80</v>
      </c>
      <c r="K459" s="10" t="s">
        <v>1225</v>
      </c>
      <c r="L459" s="10">
        <v>3</v>
      </c>
      <c r="O459" s="10" t="s">
        <v>320</v>
      </c>
      <c r="P459" s="24" t="e">
        <v>#REF!</v>
      </c>
      <c r="Q459" s="10" t="s">
        <v>320</v>
      </c>
      <c r="R459" s="24" t="s">
        <v>1226</v>
      </c>
      <c r="S459" s="10" t="s">
        <v>1227</v>
      </c>
      <c r="T459" s="27"/>
      <c r="U459" s="27"/>
    </row>
    <row r="460" spans="1:21" s="10" customFormat="1" x14ac:dyDescent="0.2">
      <c r="A460" t="str">
        <f t="shared" si="12"/>
        <v>30082,3</v>
      </c>
      <c r="B460" s="14">
        <v>30082</v>
      </c>
      <c r="C460"/>
      <c r="D460" s="10">
        <v>3</v>
      </c>
      <c r="E460" s="27">
        <v>141</v>
      </c>
      <c r="G460" s="10">
        <v>80</v>
      </c>
      <c r="H460" s="10">
        <v>80</v>
      </c>
      <c r="K460" s="10" t="s">
        <v>1228</v>
      </c>
      <c r="L460" s="10">
        <v>3</v>
      </c>
      <c r="O460" s="10" t="s">
        <v>569</v>
      </c>
      <c r="P460" s="24" t="e">
        <v>#REF!</v>
      </c>
      <c r="Q460" s="10" t="s">
        <v>569</v>
      </c>
      <c r="R460" s="24" t="s">
        <v>1229</v>
      </c>
      <c r="S460" s="10" t="s">
        <v>1230</v>
      </c>
      <c r="T460" s="27"/>
      <c r="U460" s="27"/>
    </row>
    <row r="461" spans="1:21" s="10" customFormat="1" x14ac:dyDescent="0.2">
      <c r="A461" t="str">
        <f t="shared" si="12"/>
        <v>30083,1</v>
      </c>
      <c r="B461" s="14">
        <v>30083</v>
      </c>
      <c r="C461"/>
      <c r="D461" s="10">
        <v>1</v>
      </c>
      <c r="E461" s="27">
        <v>51</v>
      </c>
      <c r="L461" s="10">
        <v>3</v>
      </c>
      <c r="M461" s="10" t="s">
        <v>409</v>
      </c>
      <c r="O461" s="10" t="s">
        <v>354</v>
      </c>
      <c r="P461" s="24" t="e">
        <v>#REF!</v>
      </c>
      <c r="Q461" s="10" t="s">
        <v>354</v>
      </c>
      <c r="R461" s="24" t="s">
        <v>1231</v>
      </c>
      <c r="S461" s="10" t="s">
        <v>270</v>
      </c>
      <c r="T461" s="27"/>
      <c r="U461" s="27"/>
    </row>
    <row r="462" spans="1:21" s="10" customFormat="1" x14ac:dyDescent="0.2">
      <c r="A462" t="str">
        <f t="shared" si="12"/>
        <v>30083,2</v>
      </c>
      <c r="B462" s="14">
        <v>30083</v>
      </c>
      <c r="C462"/>
      <c r="D462" s="10">
        <v>2</v>
      </c>
      <c r="E462" s="27">
        <v>181</v>
      </c>
      <c r="L462" s="10">
        <v>3</v>
      </c>
      <c r="M462" s="10" t="s">
        <v>528</v>
      </c>
      <c r="O462" s="10" t="s">
        <v>387</v>
      </c>
      <c r="P462" s="24" t="e">
        <v>#REF!</v>
      </c>
      <c r="Q462" s="10" t="s">
        <v>387</v>
      </c>
      <c r="R462" s="24" t="s">
        <v>1232</v>
      </c>
      <c r="S462" s="10" t="s">
        <v>411</v>
      </c>
      <c r="T462" s="27"/>
      <c r="U462" s="27"/>
    </row>
    <row r="463" spans="1:21" s="10" customFormat="1" x14ac:dyDescent="0.2">
      <c r="A463" t="str">
        <f t="shared" si="12"/>
        <v>30084,1</v>
      </c>
      <c r="B463" s="14">
        <v>30084</v>
      </c>
      <c r="C463"/>
      <c r="D463" s="10">
        <v>1</v>
      </c>
      <c r="E463" s="27">
        <v>11</v>
      </c>
      <c r="L463" s="10">
        <v>3</v>
      </c>
      <c r="M463" s="10" t="s">
        <v>1233</v>
      </c>
      <c r="O463" s="10" t="s">
        <v>1234</v>
      </c>
      <c r="P463" s="24" t="e">
        <v>#REF!</v>
      </c>
      <c r="Q463" s="10" t="s">
        <v>1235</v>
      </c>
      <c r="R463" s="24" t="s">
        <v>1236</v>
      </c>
      <c r="S463" s="10" t="s">
        <v>1237</v>
      </c>
      <c r="T463" s="27"/>
      <c r="U463" s="27"/>
    </row>
    <row r="464" spans="1:21" s="10" customFormat="1" x14ac:dyDescent="0.2">
      <c r="A464" t="str">
        <f t="shared" si="12"/>
        <v>30084,2</v>
      </c>
      <c r="B464" s="14">
        <v>30084</v>
      </c>
      <c r="C464"/>
      <c r="D464" s="10">
        <v>2</v>
      </c>
      <c r="E464" s="27">
        <v>101</v>
      </c>
      <c r="L464" s="10">
        <v>3</v>
      </c>
      <c r="M464" s="10" t="s">
        <v>1238</v>
      </c>
      <c r="O464" s="10" t="s">
        <v>614</v>
      </c>
      <c r="P464" s="24" t="e">
        <v>#REF!</v>
      </c>
      <c r="Q464" s="10" t="s">
        <v>614</v>
      </c>
      <c r="R464" s="24" t="s">
        <v>1239</v>
      </c>
      <c r="S464" s="10" t="s">
        <v>1240</v>
      </c>
      <c r="T464" s="27"/>
      <c r="U464" s="27"/>
    </row>
    <row r="465" spans="1:21" s="10" customFormat="1" x14ac:dyDescent="0.2">
      <c r="A465" t="str">
        <f t="shared" si="12"/>
        <v>30084,3</v>
      </c>
      <c r="B465" s="14">
        <v>30084</v>
      </c>
      <c r="C465"/>
      <c r="D465" s="10">
        <v>3</v>
      </c>
      <c r="E465" s="27">
        <v>161</v>
      </c>
      <c r="L465" s="10">
        <v>3</v>
      </c>
      <c r="M465" s="10" t="s">
        <v>1241</v>
      </c>
      <c r="O465" s="10" t="s">
        <v>1242</v>
      </c>
      <c r="P465" s="24" t="e">
        <v>#REF!</v>
      </c>
      <c r="Q465" s="10" t="s">
        <v>1242</v>
      </c>
      <c r="R465" s="24" t="s">
        <v>1243</v>
      </c>
      <c r="S465" s="10" t="s">
        <v>1244</v>
      </c>
      <c r="T465" s="27"/>
      <c r="U465" s="27"/>
    </row>
    <row r="466" spans="1:21" s="10" customFormat="1" x14ac:dyDescent="0.2">
      <c r="A466" t="str">
        <f t="shared" si="12"/>
        <v>30085,1</v>
      </c>
      <c r="B466" s="14">
        <v>30085</v>
      </c>
      <c r="C466"/>
      <c r="D466" s="10">
        <v>1</v>
      </c>
      <c r="E466" s="27">
        <v>31</v>
      </c>
      <c r="L466" s="10">
        <v>3</v>
      </c>
      <c r="M466" s="10" t="s">
        <v>1245</v>
      </c>
      <c r="O466" s="10" t="s">
        <v>354</v>
      </c>
      <c r="P466" s="24" t="e">
        <v>#REF!</v>
      </c>
      <c r="Q466" s="10" t="s">
        <v>354</v>
      </c>
      <c r="R466" s="24" t="s">
        <v>1246</v>
      </c>
      <c r="S466" s="10" t="s">
        <v>1247</v>
      </c>
      <c r="T466" s="27"/>
      <c r="U466" s="27"/>
    </row>
    <row r="467" spans="1:21" s="10" customFormat="1" x14ac:dyDescent="0.2">
      <c r="A467" t="str">
        <f t="shared" si="12"/>
        <v>30085,2</v>
      </c>
      <c r="B467" s="14">
        <v>30085</v>
      </c>
      <c r="C467"/>
      <c r="D467" s="10">
        <v>2</v>
      </c>
      <c r="E467" s="27">
        <v>121</v>
      </c>
      <c r="L467" s="10">
        <v>3</v>
      </c>
      <c r="M467" s="10" t="s">
        <v>1248</v>
      </c>
      <c r="O467" s="10" t="s">
        <v>387</v>
      </c>
      <c r="P467" s="24" t="e">
        <v>#REF!</v>
      </c>
      <c r="Q467" s="10" t="s">
        <v>387</v>
      </c>
      <c r="R467" s="24" t="s">
        <v>1249</v>
      </c>
      <c r="S467" s="10" t="s">
        <v>1250</v>
      </c>
      <c r="T467" s="27"/>
      <c r="U467" s="27"/>
    </row>
    <row r="468" spans="1:21" s="10" customFormat="1" x14ac:dyDescent="0.2">
      <c r="A468" t="str">
        <f t="shared" si="12"/>
        <v>30085,3</v>
      </c>
      <c r="B468" s="14">
        <v>30085</v>
      </c>
      <c r="C468"/>
      <c r="D468" s="10">
        <v>3</v>
      </c>
      <c r="E468" s="27">
        <v>201</v>
      </c>
      <c r="L468" s="10">
        <v>3</v>
      </c>
      <c r="M468" s="10" t="s">
        <v>1251</v>
      </c>
      <c r="O468" s="10" t="s">
        <v>391</v>
      </c>
      <c r="P468" s="24" t="e">
        <v>#REF!</v>
      </c>
      <c r="Q468" s="10" t="s">
        <v>391</v>
      </c>
      <c r="R468" s="24" t="s">
        <v>1252</v>
      </c>
      <c r="S468" s="10" t="s">
        <v>1253</v>
      </c>
      <c r="T468" s="27"/>
      <c r="U468" s="27"/>
    </row>
    <row r="469" spans="1:21" s="10" customFormat="1" x14ac:dyDescent="0.2">
      <c r="A469" t="str">
        <f t="shared" si="12"/>
        <v>30091,1</v>
      </c>
      <c r="B469" s="14">
        <v>30091</v>
      </c>
      <c r="C469"/>
      <c r="D469" s="10">
        <v>1</v>
      </c>
      <c r="E469" s="27">
        <v>1</v>
      </c>
      <c r="K469" s="10" t="s">
        <v>256</v>
      </c>
      <c r="L469" s="10">
        <v>2</v>
      </c>
      <c r="O469" s="10" t="s">
        <v>257</v>
      </c>
      <c r="P469" s="24" t="e">
        <v>#REF!</v>
      </c>
      <c r="Q469" s="10" t="s">
        <v>257</v>
      </c>
      <c r="R469" s="24" t="s">
        <v>1254</v>
      </c>
      <c r="S469" s="10" t="s">
        <v>259</v>
      </c>
      <c r="T469" s="27"/>
      <c r="U469" s="27"/>
    </row>
    <row r="470" spans="1:21" s="10" customFormat="1" x14ac:dyDescent="0.2">
      <c r="A470" t="str">
        <f t="shared" si="12"/>
        <v>30092,1</v>
      </c>
      <c r="B470" s="14">
        <v>30092</v>
      </c>
      <c r="C470"/>
      <c r="D470" s="10">
        <v>1</v>
      </c>
      <c r="E470" s="27">
        <v>1</v>
      </c>
      <c r="G470" s="10">
        <v>80</v>
      </c>
      <c r="H470" s="10">
        <v>80</v>
      </c>
      <c r="K470" s="10" t="s">
        <v>1255</v>
      </c>
      <c r="L470" s="10">
        <v>2</v>
      </c>
      <c r="M470" s="10" t="s">
        <v>1256</v>
      </c>
      <c r="O470" s="10" t="s">
        <v>1257</v>
      </c>
      <c r="P470" s="24" t="e">
        <v>#REF!</v>
      </c>
      <c r="Q470" s="10" t="s">
        <v>1257</v>
      </c>
      <c r="R470" s="24" t="s">
        <v>1258</v>
      </c>
      <c r="S470" s="10" t="s">
        <v>1259</v>
      </c>
      <c r="T470" s="27"/>
      <c r="U470" s="27"/>
    </row>
    <row r="471" spans="1:21" s="10" customFormat="1" x14ac:dyDescent="0.2">
      <c r="A471" t="str">
        <f t="shared" ref="A471:A536" si="13">B471&amp;","&amp;D471</f>
        <v>30092,2</v>
      </c>
      <c r="B471" s="14">
        <v>30092</v>
      </c>
      <c r="C471"/>
      <c r="D471" s="10">
        <v>2</v>
      </c>
      <c r="E471" s="27">
        <v>81</v>
      </c>
      <c r="G471" s="10">
        <v>80</v>
      </c>
      <c r="H471" s="10">
        <v>80</v>
      </c>
      <c r="K471" s="10" t="s">
        <v>1255</v>
      </c>
      <c r="L471" s="10">
        <v>2</v>
      </c>
      <c r="M471" s="10" t="s">
        <v>1260</v>
      </c>
      <c r="O471" s="10" t="s">
        <v>331</v>
      </c>
      <c r="P471" s="24" t="e">
        <v>#REF!</v>
      </c>
      <c r="Q471" s="10" t="s">
        <v>331</v>
      </c>
      <c r="R471" s="24" t="s">
        <v>1261</v>
      </c>
      <c r="S471" s="10" t="s">
        <v>535</v>
      </c>
      <c r="T471" s="27"/>
      <c r="U471" s="27"/>
    </row>
    <row r="472" spans="1:21" s="10" customFormat="1" x14ac:dyDescent="0.2">
      <c r="A472" t="str">
        <f t="shared" si="13"/>
        <v>30092,3</v>
      </c>
      <c r="B472" s="14">
        <v>30092</v>
      </c>
      <c r="C472"/>
      <c r="D472" s="10">
        <v>3</v>
      </c>
      <c r="E472" s="27">
        <v>141</v>
      </c>
      <c r="G472" s="10">
        <v>80</v>
      </c>
      <c r="H472" s="10">
        <v>80</v>
      </c>
      <c r="K472" s="10" t="s">
        <v>1255</v>
      </c>
      <c r="L472" s="10">
        <v>2</v>
      </c>
      <c r="M472" s="10" t="s">
        <v>1262</v>
      </c>
      <c r="O472" s="10" t="s">
        <v>257</v>
      </c>
      <c r="P472" s="24" t="e">
        <v>#REF!</v>
      </c>
      <c r="Q472" s="10" t="s">
        <v>257</v>
      </c>
      <c r="R472" s="24" t="s">
        <v>1263</v>
      </c>
      <c r="S472" s="10" t="s">
        <v>538</v>
      </c>
      <c r="T472" s="27"/>
      <c r="U472" s="27"/>
    </row>
    <row r="473" spans="1:21" s="10" customFormat="1" x14ac:dyDescent="0.2">
      <c r="A473" t="str">
        <f t="shared" si="13"/>
        <v>30093,1</v>
      </c>
      <c r="B473" s="14">
        <v>30093</v>
      </c>
      <c r="C473"/>
      <c r="D473" s="10">
        <v>1</v>
      </c>
      <c r="E473" s="27">
        <v>51</v>
      </c>
      <c r="L473" s="10">
        <v>2</v>
      </c>
      <c r="M473" s="10" t="s">
        <v>353</v>
      </c>
      <c r="O473" s="10" t="s">
        <v>354</v>
      </c>
      <c r="P473" s="24" t="e">
        <v>#REF!</v>
      </c>
      <c r="Q473" s="10" t="s">
        <v>354</v>
      </c>
      <c r="R473" s="24" t="s">
        <v>1264</v>
      </c>
      <c r="S473" s="10" t="s">
        <v>277</v>
      </c>
      <c r="T473" s="27"/>
      <c r="U473" s="27"/>
    </row>
    <row r="474" spans="1:21" s="10" customFormat="1" x14ac:dyDescent="0.2">
      <c r="A474" t="str">
        <f t="shared" si="13"/>
        <v>30093,2</v>
      </c>
      <c r="B474" s="14">
        <v>30093</v>
      </c>
      <c r="C474"/>
      <c r="D474" s="10">
        <v>2</v>
      </c>
      <c r="E474" s="27">
        <v>181</v>
      </c>
      <c r="L474" s="10">
        <v>2</v>
      </c>
      <c r="M474" s="10" t="s">
        <v>573</v>
      </c>
      <c r="O474" s="10" t="s">
        <v>387</v>
      </c>
      <c r="P474" s="24" t="e">
        <v>#REF!</v>
      </c>
      <c r="Q474" s="10" t="s">
        <v>387</v>
      </c>
      <c r="R474" s="24" t="s">
        <v>1265</v>
      </c>
      <c r="S474" s="10" t="s">
        <v>356</v>
      </c>
      <c r="T474" s="27"/>
      <c r="U474" s="27"/>
    </row>
    <row r="475" spans="1:21" s="10" customFormat="1" x14ac:dyDescent="0.2">
      <c r="A475" t="str">
        <f t="shared" si="13"/>
        <v>30094,1</v>
      </c>
      <c r="B475" s="14">
        <v>30094</v>
      </c>
      <c r="C475"/>
      <c r="D475" s="10">
        <v>1</v>
      </c>
      <c r="E475" s="27">
        <v>11</v>
      </c>
      <c r="G475" s="10">
        <v>6</v>
      </c>
      <c r="H475" s="10">
        <v>10</v>
      </c>
      <c r="K475" s="10" t="s">
        <v>1266</v>
      </c>
      <c r="L475" s="10">
        <v>2</v>
      </c>
      <c r="O475" s="10" t="s">
        <v>1267</v>
      </c>
      <c r="P475" s="24" t="e">
        <v>#REF!</v>
      </c>
      <c r="Q475" s="10" t="s">
        <v>1268</v>
      </c>
      <c r="R475" s="24" t="s">
        <v>1269</v>
      </c>
      <c r="S475" s="10" t="s">
        <v>1270</v>
      </c>
      <c r="T475" s="27"/>
      <c r="U475" s="27"/>
    </row>
    <row r="476" spans="1:21" s="10" customFormat="1" x14ac:dyDescent="0.2">
      <c r="A476" t="str">
        <f t="shared" si="13"/>
        <v>30094,2</v>
      </c>
      <c r="B476" s="14">
        <v>30094</v>
      </c>
      <c r="C476"/>
      <c r="D476" s="10">
        <v>2</v>
      </c>
      <c r="E476" s="27">
        <v>101</v>
      </c>
      <c r="G476" s="10">
        <v>6</v>
      </c>
      <c r="H476" s="10">
        <v>10</v>
      </c>
      <c r="K476" s="10" t="s">
        <v>1271</v>
      </c>
      <c r="L476" s="10">
        <v>2</v>
      </c>
      <c r="O476" s="10" t="s">
        <v>331</v>
      </c>
      <c r="P476" s="24" t="e">
        <v>#REF!</v>
      </c>
      <c r="Q476" s="10" t="s">
        <v>331</v>
      </c>
      <c r="R476" s="24" t="s">
        <v>1272</v>
      </c>
      <c r="S476" s="10" t="s">
        <v>1250</v>
      </c>
      <c r="T476" s="27"/>
      <c r="U476" s="27"/>
    </row>
    <row r="477" spans="1:21" s="10" customFormat="1" x14ac:dyDescent="0.2">
      <c r="A477" t="str">
        <f t="shared" si="13"/>
        <v>30094,3</v>
      </c>
      <c r="B477" s="14">
        <v>30094</v>
      </c>
      <c r="C477"/>
      <c r="D477" s="10">
        <v>3</v>
      </c>
      <c r="E477" s="27">
        <v>161</v>
      </c>
      <c r="G477" s="10">
        <v>6</v>
      </c>
      <c r="H477" s="10">
        <v>10</v>
      </c>
      <c r="K477" s="10" t="s">
        <v>1273</v>
      </c>
      <c r="L477" s="10">
        <v>2</v>
      </c>
      <c r="O477" s="10" t="s">
        <v>257</v>
      </c>
      <c r="P477" s="24" t="e">
        <v>#REF!</v>
      </c>
      <c r="Q477" s="10" t="s">
        <v>257</v>
      </c>
      <c r="R477" s="24" t="s">
        <v>1274</v>
      </c>
      <c r="S477" s="10" t="s">
        <v>1253</v>
      </c>
      <c r="T477" s="27"/>
      <c r="U477" s="27"/>
    </row>
    <row r="478" spans="1:21" s="10" customFormat="1" x14ac:dyDescent="0.2">
      <c r="A478" t="str">
        <f t="shared" si="13"/>
        <v>30095,1</v>
      </c>
      <c r="B478" s="14">
        <v>30095</v>
      </c>
      <c r="C478"/>
      <c r="D478" s="10">
        <v>1</v>
      </c>
      <c r="E478" s="27">
        <v>31</v>
      </c>
      <c r="L478" s="10">
        <v>2</v>
      </c>
      <c r="M478" s="10" t="s">
        <v>1275</v>
      </c>
      <c r="O478" s="10" t="s">
        <v>354</v>
      </c>
      <c r="P478" s="24" t="e">
        <v>#REF!</v>
      </c>
      <c r="Q478" s="10" t="s">
        <v>391</v>
      </c>
      <c r="R478" s="24" t="s">
        <v>1276</v>
      </c>
      <c r="S478" s="10" t="s">
        <v>1277</v>
      </c>
      <c r="T478" s="27"/>
      <c r="U478" s="27"/>
    </row>
    <row r="479" spans="1:21" s="10" customFormat="1" x14ac:dyDescent="0.2">
      <c r="A479" t="str">
        <f t="shared" si="13"/>
        <v>30095,2</v>
      </c>
      <c r="B479" s="14">
        <v>30095</v>
      </c>
      <c r="C479"/>
      <c r="D479" s="10">
        <v>2</v>
      </c>
      <c r="E479" s="27">
        <v>121</v>
      </c>
      <c r="L479" s="10">
        <v>2</v>
      </c>
      <c r="M479" s="10" t="s">
        <v>1278</v>
      </c>
      <c r="O479" s="10" t="s">
        <v>387</v>
      </c>
      <c r="P479" s="24" t="e">
        <v>#REF!</v>
      </c>
      <c r="Q479" s="10" t="s">
        <v>614</v>
      </c>
      <c r="R479" s="24" t="s">
        <v>1279</v>
      </c>
      <c r="S479" s="10" t="s">
        <v>1280</v>
      </c>
      <c r="T479" s="27"/>
      <c r="U479" s="27"/>
    </row>
    <row r="480" spans="1:21" s="10" customFormat="1" x14ac:dyDescent="0.2">
      <c r="A480" t="str">
        <f t="shared" si="13"/>
        <v>30095,3</v>
      </c>
      <c r="B480" s="14">
        <v>30095</v>
      </c>
      <c r="C480"/>
      <c r="D480" s="10">
        <v>3</v>
      </c>
      <c r="E480" s="27">
        <v>201</v>
      </c>
      <c r="L480" s="10">
        <v>2</v>
      </c>
      <c r="M480" s="10" t="s">
        <v>1281</v>
      </c>
      <c r="O480" s="10" t="s">
        <v>391</v>
      </c>
      <c r="P480" s="24" t="e">
        <v>#REF!</v>
      </c>
      <c r="Q480" s="10" t="s">
        <v>544</v>
      </c>
      <c r="R480" s="24" t="s">
        <v>1282</v>
      </c>
      <c r="S480" s="10" t="s">
        <v>1283</v>
      </c>
      <c r="T480" s="27"/>
      <c r="U480" s="27"/>
    </row>
    <row r="481" spans="1:21" s="10" customFormat="1" x14ac:dyDescent="0.2">
      <c r="A481" t="str">
        <f t="shared" si="13"/>
        <v>30101,1</v>
      </c>
      <c r="B481" s="14">
        <v>30101</v>
      </c>
      <c r="C481"/>
      <c r="D481" s="10">
        <v>1</v>
      </c>
      <c r="E481" s="27">
        <v>1</v>
      </c>
      <c r="K481" s="10" t="s">
        <v>256</v>
      </c>
      <c r="L481" s="10">
        <v>3</v>
      </c>
      <c r="O481" s="10" t="s">
        <v>257</v>
      </c>
      <c r="P481" s="24" t="e">
        <v>#REF!</v>
      </c>
      <c r="Q481" s="10" t="s">
        <v>257</v>
      </c>
      <c r="R481" s="24" t="s">
        <v>1284</v>
      </c>
      <c r="S481" s="10" t="s">
        <v>259</v>
      </c>
      <c r="T481" s="27"/>
      <c r="U481" s="27"/>
    </row>
    <row r="482" spans="1:21" s="10" customFormat="1" x14ac:dyDescent="0.2">
      <c r="A482" t="str">
        <f t="shared" si="13"/>
        <v>30102,1</v>
      </c>
      <c r="B482" s="14">
        <v>30102</v>
      </c>
      <c r="C482"/>
      <c r="D482" s="10">
        <v>1</v>
      </c>
      <c r="E482" s="27">
        <v>1</v>
      </c>
      <c r="F482" s="27"/>
      <c r="G482" s="10">
        <v>100</v>
      </c>
      <c r="H482" s="10">
        <v>100</v>
      </c>
      <c r="K482" s="15" t="s">
        <v>3747</v>
      </c>
      <c r="L482" s="10">
        <v>3</v>
      </c>
      <c r="O482" s="15" t="s">
        <v>3749</v>
      </c>
      <c r="P482" s="24" t="e">
        <v>#REF!</v>
      </c>
      <c r="Q482" s="15" t="s">
        <v>3748</v>
      </c>
      <c r="R482" s="24">
        <v>6301021</v>
      </c>
      <c r="S482" s="10" t="s">
        <v>1289</v>
      </c>
      <c r="T482" s="27"/>
      <c r="U482" s="27"/>
    </row>
    <row r="483" spans="1:21" s="10" customFormat="1" x14ac:dyDescent="0.2">
      <c r="A483" t="str">
        <f t="shared" si="13"/>
        <v>30102,2</v>
      </c>
      <c r="B483" s="14">
        <v>30102</v>
      </c>
      <c r="C483"/>
      <c r="D483" s="10">
        <v>2</v>
      </c>
      <c r="E483" s="27">
        <v>51</v>
      </c>
      <c r="F483" s="27"/>
      <c r="G483" s="10">
        <v>120</v>
      </c>
      <c r="H483" s="10">
        <v>100</v>
      </c>
      <c r="K483" s="15" t="s">
        <v>1290</v>
      </c>
      <c r="L483" s="10">
        <v>3</v>
      </c>
      <c r="O483" s="10" t="s">
        <v>1291</v>
      </c>
      <c r="P483" s="24" t="e">
        <v>#REF!</v>
      </c>
      <c r="Q483" s="10" t="s">
        <v>1292</v>
      </c>
      <c r="R483" s="24" t="s">
        <v>1293</v>
      </c>
      <c r="S483" s="10" t="s">
        <v>1294</v>
      </c>
      <c r="T483" s="27"/>
      <c r="U483" s="27"/>
    </row>
    <row r="484" spans="1:21" s="10" customFormat="1" x14ac:dyDescent="0.2">
      <c r="A484" t="str">
        <f t="shared" si="13"/>
        <v>30102,3</v>
      </c>
      <c r="B484" s="14">
        <v>30102</v>
      </c>
      <c r="C484"/>
      <c r="D484" s="10">
        <v>3</v>
      </c>
      <c r="E484" s="27">
        <v>101</v>
      </c>
      <c r="F484" s="27"/>
      <c r="G484" s="10">
        <v>120</v>
      </c>
      <c r="H484" s="10">
        <v>100</v>
      </c>
      <c r="K484" s="15" t="s">
        <v>1295</v>
      </c>
      <c r="L484" s="10">
        <v>3</v>
      </c>
      <c r="O484" s="10" t="s">
        <v>1296</v>
      </c>
      <c r="P484" s="24" t="e">
        <v>#REF!</v>
      </c>
      <c r="Q484" s="10" t="s">
        <v>1296</v>
      </c>
      <c r="R484" s="24" t="s">
        <v>1297</v>
      </c>
      <c r="S484" s="10" t="s">
        <v>1298</v>
      </c>
      <c r="T484" s="27"/>
      <c r="U484" s="27"/>
    </row>
    <row r="485" spans="1:21" s="10" customFormat="1" x14ac:dyDescent="0.2">
      <c r="A485" t="str">
        <f t="shared" si="13"/>
        <v>30103,1</v>
      </c>
      <c r="B485" s="14">
        <v>30103</v>
      </c>
      <c r="C485"/>
      <c r="D485" s="10">
        <v>1</v>
      </c>
      <c r="E485" s="27">
        <v>11</v>
      </c>
      <c r="F485" s="27"/>
      <c r="K485" s="10" t="s">
        <v>266</v>
      </c>
      <c r="L485" s="10">
        <v>3</v>
      </c>
      <c r="M485" s="10" t="s">
        <v>409</v>
      </c>
      <c r="O485" s="10" t="s">
        <v>354</v>
      </c>
      <c r="P485" s="24" t="e">
        <v>#REF!</v>
      </c>
      <c r="Q485" s="10" t="s">
        <v>354</v>
      </c>
      <c r="R485" s="24" t="s">
        <v>1299</v>
      </c>
      <c r="S485" s="10" t="s">
        <v>270</v>
      </c>
      <c r="T485" s="27"/>
      <c r="U485" s="27"/>
    </row>
    <row r="486" spans="1:21" s="10" customFormat="1" x14ac:dyDescent="0.2">
      <c r="A486" t="str">
        <f t="shared" si="13"/>
        <v>30103,2</v>
      </c>
      <c r="B486" s="14">
        <v>30103</v>
      </c>
      <c r="C486"/>
      <c r="D486" s="10">
        <v>2</v>
      </c>
      <c r="E486" s="27">
        <v>121</v>
      </c>
      <c r="F486" s="27"/>
      <c r="K486" s="10" t="s">
        <v>266</v>
      </c>
      <c r="L486" s="10">
        <v>3</v>
      </c>
      <c r="M486" s="10" t="s">
        <v>528</v>
      </c>
      <c r="O486" s="10" t="s">
        <v>387</v>
      </c>
      <c r="P486" s="24" t="e">
        <v>#REF!</v>
      </c>
      <c r="Q486" s="10" t="s">
        <v>387</v>
      </c>
      <c r="R486" s="24" t="s">
        <v>1300</v>
      </c>
      <c r="S486" s="10" t="s">
        <v>411</v>
      </c>
      <c r="T486" s="27"/>
      <c r="U486" s="27"/>
    </row>
    <row r="487" spans="1:21" s="10" customFormat="1" x14ac:dyDescent="0.2">
      <c r="A487" t="str">
        <f t="shared" si="13"/>
        <v>30104,1</v>
      </c>
      <c r="B487" s="14">
        <v>30104</v>
      </c>
      <c r="C487"/>
      <c r="D487" s="10">
        <v>1</v>
      </c>
      <c r="E487" s="27">
        <v>31</v>
      </c>
      <c r="F487" s="27"/>
      <c r="K487" s="10" t="s">
        <v>266</v>
      </c>
      <c r="L487" s="10">
        <v>3</v>
      </c>
      <c r="M487" s="10" t="s">
        <v>1301</v>
      </c>
      <c r="O487" s="10" t="s">
        <v>1302</v>
      </c>
      <c r="P487" s="24" t="e">
        <v>#REF!</v>
      </c>
      <c r="Q487" s="10" t="s">
        <v>1302</v>
      </c>
      <c r="R487" s="24" t="s">
        <v>1303</v>
      </c>
      <c r="S487" s="10" t="s">
        <v>1304</v>
      </c>
      <c r="T487" s="27"/>
      <c r="U487" s="27"/>
    </row>
    <row r="488" spans="1:21" s="10" customFormat="1" x14ac:dyDescent="0.2">
      <c r="A488" t="str">
        <f t="shared" si="13"/>
        <v>30104,2</v>
      </c>
      <c r="B488" s="14">
        <v>30104</v>
      </c>
      <c r="C488"/>
      <c r="D488" s="10">
        <v>2</v>
      </c>
      <c r="E488" s="27">
        <v>81</v>
      </c>
      <c r="F488" s="27"/>
      <c r="L488" s="10">
        <v>3</v>
      </c>
      <c r="M488" s="10" t="s">
        <v>1305</v>
      </c>
      <c r="O488" s="10" t="s">
        <v>387</v>
      </c>
      <c r="P488" s="24" t="e">
        <v>#REF!</v>
      </c>
      <c r="Q488" s="10" t="s">
        <v>387</v>
      </c>
      <c r="R488" s="24" t="s">
        <v>1306</v>
      </c>
      <c r="S488" s="10" t="s">
        <v>1307</v>
      </c>
      <c r="T488" s="27"/>
      <c r="U488" s="27"/>
    </row>
    <row r="489" spans="1:21" s="10" customFormat="1" x14ac:dyDescent="0.2">
      <c r="A489" t="str">
        <f t="shared" si="13"/>
        <v>30104,3</v>
      </c>
      <c r="B489" s="14">
        <v>30104</v>
      </c>
      <c r="C489"/>
      <c r="D489" s="10">
        <v>3</v>
      </c>
      <c r="E489" s="27">
        <v>141</v>
      </c>
      <c r="F489" s="27"/>
      <c r="L489" s="10">
        <v>3</v>
      </c>
      <c r="M489" s="10" t="s">
        <v>1308</v>
      </c>
      <c r="O489" s="10" t="s">
        <v>391</v>
      </c>
      <c r="P489" s="24" t="e">
        <v>#REF!</v>
      </c>
      <c r="Q489" s="10" t="s">
        <v>391</v>
      </c>
      <c r="R489" s="24" t="s">
        <v>1309</v>
      </c>
      <c r="S489" s="10" t="s">
        <v>1310</v>
      </c>
      <c r="T489" s="27"/>
      <c r="U489" s="27"/>
    </row>
    <row r="490" spans="1:21" s="10" customFormat="1" x14ac:dyDescent="0.2">
      <c r="A490" t="str">
        <f t="shared" si="13"/>
        <v>30105,1</v>
      </c>
      <c r="B490" s="14">
        <v>30105</v>
      </c>
      <c r="C490"/>
      <c r="D490" s="10">
        <v>1</v>
      </c>
      <c r="E490" s="27">
        <v>31</v>
      </c>
      <c r="L490" s="10">
        <v>3</v>
      </c>
      <c r="M490" s="10" t="s">
        <v>1311</v>
      </c>
      <c r="O490" s="10" t="s">
        <v>1312</v>
      </c>
      <c r="P490" s="24" t="e">
        <v>#REF!</v>
      </c>
      <c r="Q490" s="10" t="s">
        <v>1312</v>
      </c>
      <c r="R490" s="24" t="s">
        <v>1313</v>
      </c>
      <c r="S490" s="10" t="s">
        <v>1314</v>
      </c>
      <c r="T490" s="27"/>
      <c r="U490" s="27"/>
    </row>
    <row r="491" spans="1:21" s="10" customFormat="1" x14ac:dyDescent="0.2">
      <c r="A491" t="str">
        <f t="shared" si="13"/>
        <v>30105,2</v>
      </c>
      <c r="B491" s="14">
        <v>30105</v>
      </c>
      <c r="C491"/>
      <c r="D491" s="10">
        <v>2</v>
      </c>
      <c r="E491" s="27">
        <v>81</v>
      </c>
      <c r="L491" s="10">
        <v>3</v>
      </c>
      <c r="M491" s="10" t="s">
        <v>1315</v>
      </c>
      <c r="O491" s="10" t="s">
        <v>722</v>
      </c>
      <c r="P491" s="24" t="e">
        <v>#REF!</v>
      </c>
      <c r="Q491" s="10" t="s">
        <v>722</v>
      </c>
      <c r="R491" s="24" t="s">
        <v>1316</v>
      </c>
      <c r="S491" s="10" t="s">
        <v>1317</v>
      </c>
      <c r="T491" s="27"/>
      <c r="U491" s="27"/>
    </row>
    <row r="492" spans="1:21" s="10" customFormat="1" x14ac:dyDescent="0.2">
      <c r="A492" t="str">
        <f t="shared" si="13"/>
        <v>30105,3</v>
      </c>
      <c r="B492" s="14">
        <v>30105</v>
      </c>
      <c r="C492"/>
      <c r="D492" s="10">
        <v>3</v>
      </c>
      <c r="E492" s="27">
        <v>141</v>
      </c>
      <c r="L492" s="10">
        <v>3</v>
      </c>
      <c r="M492" s="10" t="s">
        <v>1318</v>
      </c>
      <c r="O492" s="10" t="s">
        <v>1319</v>
      </c>
      <c r="P492" s="24" t="e">
        <v>#REF!</v>
      </c>
      <c r="Q492" s="10" t="s">
        <v>1319</v>
      </c>
      <c r="R492" s="24" t="s">
        <v>1320</v>
      </c>
      <c r="S492" s="10" t="s">
        <v>1321</v>
      </c>
      <c r="T492" s="27"/>
      <c r="U492" s="27"/>
    </row>
    <row r="493" spans="1:21" s="10" customFormat="1" x14ac:dyDescent="0.2">
      <c r="A493" t="str">
        <f t="shared" si="13"/>
        <v>30106,1</v>
      </c>
      <c r="B493" s="14">
        <v>30106</v>
      </c>
      <c r="C493"/>
      <c r="D493" s="10">
        <v>1</v>
      </c>
      <c r="E493" s="27">
        <v>1</v>
      </c>
      <c r="K493" s="15" t="s">
        <v>1285</v>
      </c>
      <c r="L493" s="10">
        <v>3</v>
      </c>
      <c r="O493" s="15" t="s">
        <v>1286</v>
      </c>
      <c r="P493" s="24" t="e">
        <v>#REF!</v>
      </c>
      <c r="Q493" s="15" t="s">
        <v>1287</v>
      </c>
      <c r="R493" s="24" t="s">
        <v>1288</v>
      </c>
      <c r="T493" s="27"/>
      <c r="U493" s="27"/>
    </row>
    <row r="494" spans="1:21" s="10" customFormat="1" x14ac:dyDescent="0.2">
      <c r="A494" t="str">
        <f t="shared" ref="A494" si="14">B494&amp;","&amp;D494</f>
        <v>30107,1</v>
      </c>
      <c r="B494" s="14">
        <v>30107</v>
      </c>
      <c r="C494"/>
      <c r="D494" s="10">
        <v>1</v>
      </c>
      <c r="E494" s="27">
        <v>1</v>
      </c>
      <c r="K494" s="10" t="s">
        <v>256</v>
      </c>
      <c r="L494" s="10">
        <v>3</v>
      </c>
      <c r="O494" s="10" t="s">
        <v>257</v>
      </c>
      <c r="P494" s="24" t="e">
        <v>#REF!</v>
      </c>
      <c r="Q494" s="10" t="s">
        <v>257</v>
      </c>
      <c r="R494" s="24" t="s">
        <v>1284</v>
      </c>
      <c r="S494" s="10" t="s">
        <v>259</v>
      </c>
      <c r="T494" s="27"/>
      <c r="U494" s="27"/>
    </row>
    <row r="495" spans="1:21" s="10" customFormat="1" x14ac:dyDescent="0.2">
      <c r="A495" t="str">
        <f t="shared" si="13"/>
        <v>30111,1</v>
      </c>
      <c r="B495" s="14">
        <v>30111</v>
      </c>
      <c r="C495"/>
      <c r="D495" s="10">
        <v>1</v>
      </c>
      <c r="E495" s="27">
        <v>1</v>
      </c>
      <c r="F495" s="27"/>
      <c r="K495" s="10" t="s">
        <v>256</v>
      </c>
      <c r="L495" s="10">
        <v>3</v>
      </c>
      <c r="O495" s="10" t="s">
        <v>257</v>
      </c>
      <c r="P495" s="24" t="e">
        <v>#REF!</v>
      </c>
      <c r="Q495" s="10" t="s">
        <v>257</v>
      </c>
      <c r="R495" s="24" t="s">
        <v>1322</v>
      </c>
      <c r="S495" s="10" t="s">
        <v>259</v>
      </c>
      <c r="T495" s="27"/>
      <c r="U495" s="27"/>
    </row>
    <row r="496" spans="1:21" s="10" customFormat="1" x14ac:dyDescent="0.2">
      <c r="A496" t="str">
        <f t="shared" si="13"/>
        <v>30121,1</v>
      </c>
      <c r="B496" s="14">
        <v>30121</v>
      </c>
      <c r="C496"/>
      <c r="D496" s="10">
        <v>1</v>
      </c>
      <c r="E496" s="27">
        <v>1</v>
      </c>
      <c r="F496" s="27"/>
      <c r="K496" s="10" t="s">
        <v>256</v>
      </c>
      <c r="L496" s="10">
        <v>3</v>
      </c>
      <c r="M496" s="10" t="s">
        <v>1323</v>
      </c>
      <c r="O496" s="10" t="s">
        <v>257</v>
      </c>
      <c r="P496" s="24" t="e">
        <v>#REF!</v>
      </c>
      <c r="Q496" s="10" t="s">
        <v>257</v>
      </c>
      <c r="R496" s="24" t="s">
        <v>1324</v>
      </c>
      <c r="S496" s="10" t="s">
        <v>259</v>
      </c>
      <c r="T496" s="27"/>
      <c r="U496" s="27"/>
    </row>
    <row r="497" spans="1:21" s="10" customFormat="1" x14ac:dyDescent="0.2">
      <c r="A497" t="str">
        <f t="shared" si="13"/>
        <v>30122,1</v>
      </c>
      <c r="B497" s="14">
        <v>30122</v>
      </c>
      <c r="C497"/>
      <c r="D497" s="10">
        <v>1</v>
      </c>
      <c r="E497" s="10">
        <v>1</v>
      </c>
      <c r="G497" s="10">
        <v>80</v>
      </c>
      <c r="H497" s="10">
        <v>80</v>
      </c>
      <c r="I497" s="10">
        <v>1.7</v>
      </c>
      <c r="K497" s="10" t="s">
        <v>1325</v>
      </c>
      <c r="L497" s="10">
        <v>3</v>
      </c>
      <c r="O497" s="10" t="s">
        <v>1326</v>
      </c>
      <c r="P497" s="24" t="e">
        <v>#REF!</v>
      </c>
      <c r="Q497" s="10" t="s">
        <v>1326</v>
      </c>
      <c r="R497" s="24" t="s">
        <v>1327</v>
      </c>
      <c r="S497" s="10" t="s">
        <v>1328</v>
      </c>
      <c r="T497" s="27"/>
      <c r="U497" s="27"/>
    </row>
    <row r="498" spans="1:21" s="10" customFormat="1" x14ac:dyDescent="0.2">
      <c r="A498" t="str">
        <f t="shared" si="13"/>
        <v>30122,2</v>
      </c>
      <c r="B498" s="14">
        <v>30122</v>
      </c>
      <c r="C498"/>
      <c r="D498" s="10">
        <v>2</v>
      </c>
      <c r="E498" s="27">
        <v>81</v>
      </c>
      <c r="F498" s="27"/>
      <c r="G498" s="10">
        <v>80</v>
      </c>
      <c r="H498" s="10">
        <v>80</v>
      </c>
      <c r="I498" s="10">
        <v>1.7</v>
      </c>
      <c r="K498" s="10" t="s">
        <v>1329</v>
      </c>
      <c r="L498" s="10">
        <v>3</v>
      </c>
      <c r="O498" s="10" t="s">
        <v>1330</v>
      </c>
      <c r="P498" s="24" t="e">
        <v>#REF!</v>
      </c>
      <c r="Q498" s="10" t="s">
        <v>1330</v>
      </c>
      <c r="R498" s="24" t="s">
        <v>1331</v>
      </c>
      <c r="S498" s="10" t="s">
        <v>1332</v>
      </c>
      <c r="T498" s="27"/>
      <c r="U498" s="27"/>
    </row>
    <row r="499" spans="1:21" s="10" customFormat="1" x14ac:dyDescent="0.2">
      <c r="A499" t="str">
        <f t="shared" si="13"/>
        <v>30122,3</v>
      </c>
      <c r="B499" s="14">
        <v>30122</v>
      </c>
      <c r="C499"/>
      <c r="D499" s="10">
        <v>3</v>
      </c>
      <c r="E499" s="27">
        <v>141</v>
      </c>
      <c r="F499" s="27"/>
      <c r="G499" s="10">
        <v>80</v>
      </c>
      <c r="H499" s="10">
        <v>80</v>
      </c>
      <c r="I499" s="10">
        <v>1.7</v>
      </c>
      <c r="K499" s="10" t="s">
        <v>1333</v>
      </c>
      <c r="L499" s="10">
        <v>3</v>
      </c>
      <c r="O499" s="10" t="s">
        <v>331</v>
      </c>
      <c r="P499" s="24" t="e">
        <v>#REF!</v>
      </c>
      <c r="Q499" s="10" t="s">
        <v>331</v>
      </c>
      <c r="R499" s="24" t="s">
        <v>1334</v>
      </c>
      <c r="S499" s="10" t="s">
        <v>1033</v>
      </c>
      <c r="T499" s="27"/>
      <c r="U499" s="27"/>
    </row>
    <row r="500" spans="1:21" s="10" customFormat="1" x14ac:dyDescent="0.2">
      <c r="A500" t="str">
        <f t="shared" si="13"/>
        <v>30123,1</v>
      </c>
      <c r="B500" s="14">
        <v>30123</v>
      </c>
      <c r="C500"/>
      <c r="D500">
        <v>1</v>
      </c>
      <c r="E500" s="27">
        <v>51</v>
      </c>
      <c r="F500" s="27"/>
      <c r="L500" s="10">
        <v>3</v>
      </c>
      <c r="M500" s="10" t="s">
        <v>1335</v>
      </c>
      <c r="O500" s="10" t="s">
        <v>1336</v>
      </c>
      <c r="P500" s="24" t="e">
        <v>#REF!</v>
      </c>
      <c r="Q500" s="10" t="s">
        <v>1336</v>
      </c>
      <c r="R500" s="24" t="s">
        <v>1337</v>
      </c>
      <c r="S500" s="10" t="s">
        <v>277</v>
      </c>
      <c r="T500" s="27"/>
      <c r="U500" s="27"/>
    </row>
    <row r="501" spans="1:21" s="10" customFormat="1" x14ac:dyDescent="0.2">
      <c r="A501" t="str">
        <f t="shared" si="13"/>
        <v>30123,2</v>
      </c>
      <c r="B501" s="14">
        <v>30123</v>
      </c>
      <c r="C501"/>
      <c r="D501">
        <v>2</v>
      </c>
      <c r="E501" s="27">
        <v>181</v>
      </c>
      <c r="F501" s="27"/>
      <c r="L501" s="10">
        <v>3</v>
      </c>
      <c r="M501" s="10" t="s">
        <v>1338</v>
      </c>
      <c r="O501" s="10" t="s">
        <v>1339</v>
      </c>
      <c r="P501" s="24" t="e">
        <v>#REF!</v>
      </c>
      <c r="Q501" s="10" t="s">
        <v>1339</v>
      </c>
      <c r="R501" s="24" t="s">
        <v>1340</v>
      </c>
      <c r="S501" s="10" t="s">
        <v>356</v>
      </c>
      <c r="T501" s="27"/>
      <c r="U501" s="27"/>
    </row>
    <row r="502" spans="1:21" s="10" customFormat="1" ht="63.75" customHeight="1" x14ac:dyDescent="0.2">
      <c r="A502" t="str">
        <f t="shared" si="13"/>
        <v>30124,1</v>
      </c>
      <c r="B502" s="14">
        <v>30124</v>
      </c>
      <c r="C502"/>
      <c r="D502">
        <v>1</v>
      </c>
      <c r="E502" s="27">
        <v>11</v>
      </c>
      <c r="F502" s="27"/>
      <c r="G502" s="10">
        <v>0</v>
      </c>
      <c r="H502" s="10">
        <v>0</v>
      </c>
      <c r="K502" s="10" t="s">
        <v>1341</v>
      </c>
      <c r="L502" s="10">
        <v>3</v>
      </c>
      <c r="O502" s="10" t="s">
        <v>1342</v>
      </c>
      <c r="P502" s="24" t="e">
        <v>#REF!</v>
      </c>
      <c r="Q502" s="10" t="s">
        <v>1342</v>
      </c>
      <c r="R502" s="24" t="s">
        <v>1343</v>
      </c>
      <c r="S502" s="29" t="s">
        <v>1344</v>
      </c>
      <c r="T502" s="27"/>
      <c r="U502" s="27"/>
    </row>
    <row r="503" spans="1:21" s="10" customFormat="1" x14ac:dyDescent="0.2">
      <c r="A503" t="str">
        <f t="shared" si="13"/>
        <v>30124,2</v>
      </c>
      <c r="B503" s="14">
        <v>30124</v>
      </c>
      <c r="C503"/>
      <c r="D503">
        <v>2</v>
      </c>
      <c r="E503" s="27">
        <v>101</v>
      </c>
      <c r="F503" s="27"/>
      <c r="G503" s="10">
        <v>0</v>
      </c>
      <c r="H503" s="10">
        <v>0</v>
      </c>
      <c r="K503" s="10" t="s">
        <v>1345</v>
      </c>
      <c r="L503" s="10">
        <v>3</v>
      </c>
      <c r="O503" s="10" t="s">
        <v>1346</v>
      </c>
      <c r="P503" s="24" t="e">
        <v>#REF!</v>
      </c>
      <c r="Q503" s="10" t="s">
        <v>1346</v>
      </c>
      <c r="R503" s="24" t="s">
        <v>1347</v>
      </c>
      <c r="S503" s="10" t="s">
        <v>1348</v>
      </c>
      <c r="T503" s="27"/>
      <c r="U503" s="27"/>
    </row>
    <row r="504" spans="1:21" s="10" customFormat="1" x14ac:dyDescent="0.2">
      <c r="A504" t="str">
        <f t="shared" si="13"/>
        <v>30124,3</v>
      </c>
      <c r="B504" s="14">
        <v>30124</v>
      </c>
      <c r="C504"/>
      <c r="D504">
        <v>3</v>
      </c>
      <c r="E504" s="27">
        <v>161</v>
      </c>
      <c r="F504" s="27"/>
      <c r="G504" s="10">
        <v>0</v>
      </c>
      <c r="H504" s="10">
        <v>0</v>
      </c>
      <c r="K504" s="10" t="s">
        <v>1345</v>
      </c>
      <c r="L504" s="10">
        <v>3</v>
      </c>
      <c r="O504" s="10" t="s">
        <v>1349</v>
      </c>
      <c r="P504" s="24" t="e">
        <v>#REF!</v>
      </c>
      <c r="Q504" s="10" t="s">
        <v>1349</v>
      </c>
      <c r="R504" s="24" t="s">
        <v>1350</v>
      </c>
      <c r="S504" s="10" t="s">
        <v>1351</v>
      </c>
      <c r="T504" s="27"/>
      <c r="U504" s="27"/>
    </row>
    <row r="505" spans="1:21" s="10" customFormat="1" x14ac:dyDescent="0.2">
      <c r="A505" t="str">
        <f t="shared" si="13"/>
        <v>30125,1</v>
      </c>
      <c r="B505" s="14">
        <v>30125</v>
      </c>
      <c r="C505"/>
      <c r="D505">
        <v>1</v>
      </c>
      <c r="E505" s="27">
        <v>31</v>
      </c>
      <c r="F505" s="27"/>
      <c r="G505" s="10">
        <v>5</v>
      </c>
      <c r="H505" s="10">
        <v>10</v>
      </c>
      <c r="K505" s="10" t="s">
        <v>1352</v>
      </c>
      <c r="L505" s="10">
        <v>3</v>
      </c>
      <c r="O505" s="10" t="s">
        <v>1353</v>
      </c>
      <c r="P505" s="24" t="e">
        <v>#REF!</v>
      </c>
      <c r="Q505" s="10" t="s">
        <v>1353</v>
      </c>
      <c r="R505" s="24" t="s">
        <v>1354</v>
      </c>
      <c r="S505" s="10" t="s">
        <v>1355</v>
      </c>
      <c r="T505" s="27"/>
      <c r="U505" s="27"/>
    </row>
    <row r="506" spans="1:21" s="10" customFormat="1" x14ac:dyDescent="0.2">
      <c r="A506" t="str">
        <f t="shared" si="13"/>
        <v>30125,2</v>
      </c>
      <c r="B506" s="14">
        <v>30125</v>
      </c>
      <c r="C506"/>
      <c r="D506">
        <v>2</v>
      </c>
      <c r="E506" s="27">
        <v>121</v>
      </c>
      <c r="F506" s="27"/>
      <c r="G506" s="10">
        <v>5</v>
      </c>
      <c r="H506" s="10">
        <v>10</v>
      </c>
      <c r="K506" s="10" t="s">
        <v>1356</v>
      </c>
      <c r="L506" s="10">
        <v>3</v>
      </c>
      <c r="O506" s="10" t="s">
        <v>331</v>
      </c>
      <c r="P506" s="24" t="e">
        <v>#REF!</v>
      </c>
      <c r="Q506" s="10" t="s">
        <v>331</v>
      </c>
      <c r="R506" s="24" t="s">
        <v>1357</v>
      </c>
      <c r="S506" s="10" t="s">
        <v>1358</v>
      </c>
      <c r="T506" s="27"/>
      <c r="U506" s="27"/>
    </row>
    <row r="507" spans="1:21" s="10" customFormat="1" x14ac:dyDescent="0.2">
      <c r="A507" t="str">
        <f t="shared" si="13"/>
        <v>30125,3</v>
      </c>
      <c r="B507" s="14">
        <v>30125</v>
      </c>
      <c r="C507"/>
      <c r="D507">
        <v>3</v>
      </c>
      <c r="E507" s="27">
        <v>201</v>
      </c>
      <c r="F507" s="27"/>
      <c r="G507" s="10">
        <v>5</v>
      </c>
      <c r="H507" s="10">
        <v>10</v>
      </c>
      <c r="K507" s="10" t="s">
        <v>1359</v>
      </c>
      <c r="L507" s="10">
        <v>3</v>
      </c>
      <c r="O507" s="10" t="s">
        <v>1360</v>
      </c>
      <c r="P507" s="24" t="e">
        <v>#REF!</v>
      </c>
      <c r="Q507" s="10" t="s">
        <v>1360</v>
      </c>
      <c r="R507" s="24" t="s">
        <v>1361</v>
      </c>
      <c r="S507" s="10" t="s">
        <v>1362</v>
      </c>
      <c r="T507" s="27"/>
      <c r="U507" s="27"/>
    </row>
    <row r="508" spans="1:21" s="10" customFormat="1" x14ac:dyDescent="0.2">
      <c r="A508" t="str">
        <f t="shared" si="13"/>
        <v>30126,1</v>
      </c>
      <c r="B508" s="14">
        <v>30126</v>
      </c>
      <c r="C508"/>
      <c r="D508">
        <v>1</v>
      </c>
      <c r="E508" s="27">
        <v>11</v>
      </c>
      <c r="F508" s="27"/>
      <c r="L508" s="10">
        <v>3</v>
      </c>
      <c r="M508" s="10" t="s">
        <v>1363</v>
      </c>
      <c r="P508" s="24" t="e">
        <v>#REF!</v>
      </c>
      <c r="R508" s="24" t="s">
        <v>1364</v>
      </c>
      <c r="T508" s="27"/>
      <c r="U508" s="27"/>
    </row>
    <row r="509" spans="1:21" s="10" customFormat="1" x14ac:dyDescent="0.2">
      <c r="A509" t="str">
        <f t="shared" si="13"/>
        <v>30126,2</v>
      </c>
      <c r="B509" s="14">
        <v>30126</v>
      </c>
      <c r="C509"/>
      <c r="D509">
        <v>2</v>
      </c>
      <c r="E509" s="27">
        <v>101</v>
      </c>
      <c r="F509" s="27"/>
      <c r="L509" s="10">
        <v>3</v>
      </c>
      <c r="M509" s="10" t="s">
        <v>1363</v>
      </c>
      <c r="P509" s="24" t="e">
        <v>#REF!</v>
      </c>
      <c r="R509" s="24" t="s">
        <v>1365</v>
      </c>
      <c r="T509" s="27"/>
      <c r="U509" s="27"/>
    </row>
    <row r="510" spans="1:21" s="10" customFormat="1" x14ac:dyDescent="0.2">
      <c r="A510" t="str">
        <f t="shared" si="13"/>
        <v>30126,3</v>
      </c>
      <c r="B510" s="14">
        <v>30126</v>
      </c>
      <c r="C510"/>
      <c r="D510">
        <v>3</v>
      </c>
      <c r="E510" s="27">
        <v>161</v>
      </c>
      <c r="F510" s="27"/>
      <c r="L510" s="10">
        <v>3</v>
      </c>
      <c r="M510" s="10" t="s">
        <v>1366</v>
      </c>
      <c r="P510" s="24" t="e">
        <v>#REF!</v>
      </c>
      <c r="R510" s="24" t="s">
        <v>1367</v>
      </c>
      <c r="T510" s="27"/>
      <c r="U510" s="27"/>
    </row>
    <row r="511" spans="1:21" s="10" customFormat="1" x14ac:dyDescent="0.2">
      <c r="A511" t="str">
        <f t="shared" si="13"/>
        <v>30127,1</v>
      </c>
      <c r="B511" s="14">
        <v>30127</v>
      </c>
      <c r="C511"/>
      <c r="D511">
        <v>1</v>
      </c>
      <c r="E511" s="27"/>
      <c r="F511" s="27">
        <v>1</v>
      </c>
      <c r="L511" s="10">
        <v>3</v>
      </c>
      <c r="M511" s="10" t="s">
        <v>1368</v>
      </c>
      <c r="O511" s="10" t="s">
        <v>1369</v>
      </c>
      <c r="P511" s="24" t="e">
        <v>#REF!</v>
      </c>
      <c r="Q511" s="10" t="s">
        <v>1369</v>
      </c>
      <c r="R511" s="24" t="s">
        <v>1370</v>
      </c>
      <c r="S511" s="10" t="s">
        <v>1371</v>
      </c>
      <c r="T511" s="27"/>
      <c r="U511" s="27"/>
    </row>
    <row r="512" spans="1:21" s="10" customFormat="1" x14ac:dyDescent="0.2">
      <c r="A512" t="str">
        <f t="shared" si="13"/>
        <v>30127,2</v>
      </c>
      <c r="B512" s="14">
        <v>30127</v>
      </c>
      <c r="C512"/>
      <c r="D512">
        <v>2</v>
      </c>
      <c r="E512" s="27"/>
      <c r="F512" s="27">
        <v>2</v>
      </c>
      <c r="L512" s="10">
        <v>3</v>
      </c>
      <c r="M512" s="10" t="s">
        <v>1372</v>
      </c>
      <c r="O512" s="10" t="s">
        <v>387</v>
      </c>
      <c r="P512" s="24" t="e">
        <v>#REF!</v>
      </c>
      <c r="Q512" s="10" t="s">
        <v>387</v>
      </c>
      <c r="R512" s="24" t="s">
        <v>1373</v>
      </c>
      <c r="S512" s="10" t="s">
        <v>1374</v>
      </c>
      <c r="T512" s="27"/>
      <c r="U512" s="27"/>
    </row>
    <row r="513" spans="1:21" s="10" customFormat="1" x14ac:dyDescent="0.2">
      <c r="A513" t="str">
        <f t="shared" si="13"/>
        <v>30127,3</v>
      </c>
      <c r="B513" s="14">
        <v>30127</v>
      </c>
      <c r="C513"/>
      <c r="D513">
        <v>3</v>
      </c>
      <c r="E513" s="27"/>
      <c r="F513" s="27">
        <v>3</v>
      </c>
      <c r="L513" s="10">
        <v>3</v>
      </c>
      <c r="M513" s="10" t="s">
        <v>1375</v>
      </c>
      <c r="O513" s="10" t="s">
        <v>569</v>
      </c>
      <c r="P513" s="24" t="e">
        <v>#REF!</v>
      </c>
      <c r="Q513" s="10" t="s">
        <v>354</v>
      </c>
      <c r="R513" s="24" t="s">
        <v>1376</v>
      </c>
      <c r="S513" s="10" t="s">
        <v>1377</v>
      </c>
      <c r="T513" s="27"/>
      <c r="U513" s="27"/>
    </row>
    <row r="514" spans="1:21" s="10" customFormat="1" x14ac:dyDescent="0.2">
      <c r="A514" t="str">
        <f t="shared" si="13"/>
        <v>30127,4</v>
      </c>
      <c r="B514" s="14">
        <v>30127</v>
      </c>
      <c r="C514"/>
      <c r="D514">
        <v>4</v>
      </c>
      <c r="E514" s="27"/>
      <c r="F514" s="27">
        <v>4</v>
      </c>
      <c r="L514" s="10">
        <v>3</v>
      </c>
      <c r="M514" s="10" t="s">
        <v>1378</v>
      </c>
      <c r="O514" s="10" t="s">
        <v>1379</v>
      </c>
      <c r="P514" s="24" t="e">
        <v>#REF!</v>
      </c>
      <c r="Q514" s="10" t="s">
        <v>1379</v>
      </c>
      <c r="R514" s="24" t="s">
        <v>1380</v>
      </c>
      <c r="S514" s="10" t="s">
        <v>1381</v>
      </c>
      <c r="T514" s="27"/>
      <c r="U514" s="27"/>
    </row>
    <row r="515" spans="1:21" s="10" customFormat="1" x14ac:dyDescent="0.2">
      <c r="A515" t="str">
        <f t="shared" si="13"/>
        <v>30131,1</v>
      </c>
      <c r="B515" s="14">
        <v>30131</v>
      </c>
      <c r="C515"/>
      <c r="D515" s="10">
        <v>1</v>
      </c>
      <c r="E515" s="27">
        <v>1</v>
      </c>
      <c r="K515" s="10" t="s">
        <v>256</v>
      </c>
      <c r="L515" s="10">
        <v>3</v>
      </c>
      <c r="O515" s="10" t="s">
        <v>257</v>
      </c>
      <c r="P515" s="24" t="e">
        <v>#REF!</v>
      </c>
      <c r="Q515" s="10" t="s">
        <v>257</v>
      </c>
      <c r="R515" s="24" t="s">
        <v>1382</v>
      </c>
      <c r="S515" s="10" t="s">
        <v>259</v>
      </c>
      <c r="T515" s="27"/>
      <c r="U515" s="27"/>
    </row>
    <row r="516" spans="1:21" s="10" customFormat="1" x14ac:dyDescent="0.2">
      <c r="A516" t="str">
        <f t="shared" si="13"/>
        <v>30132,1</v>
      </c>
      <c r="B516" s="14">
        <v>30132</v>
      </c>
      <c r="C516"/>
      <c r="D516" s="10">
        <v>1</v>
      </c>
      <c r="E516" s="27">
        <v>1</v>
      </c>
      <c r="G516" s="11">
        <v>80</v>
      </c>
      <c r="H516" s="11">
        <v>80</v>
      </c>
      <c r="J516" s="11"/>
      <c r="K516" s="11" t="s">
        <v>1383</v>
      </c>
      <c r="L516" s="10">
        <v>3</v>
      </c>
      <c r="M516" s="11"/>
      <c r="N516" s="11"/>
      <c r="O516" s="11" t="s">
        <v>1384</v>
      </c>
      <c r="P516" s="24" t="e">
        <v>#REF!</v>
      </c>
      <c r="Q516" s="11" t="s">
        <v>1384</v>
      </c>
      <c r="R516" s="24" t="s">
        <v>1385</v>
      </c>
      <c r="S516" s="31" t="s">
        <v>1386</v>
      </c>
      <c r="T516" s="27"/>
      <c r="U516" s="27"/>
    </row>
    <row r="517" spans="1:21" s="10" customFormat="1" x14ac:dyDescent="0.2">
      <c r="A517" t="str">
        <f t="shared" si="13"/>
        <v>30132,2</v>
      </c>
      <c r="B517" s="14">
        <v>30132</v>
      </c>
      <c r="C517"/>
      <c r="D517" s="10">
        <v>2</v>
      </c>
      <c r="E517" s="27">
        <v>81</v>
      </c>
      <c r="G517" s="11">
        <v>80</v>
      </c>
      <c r="H517" s="11">
        <v>80</v>
      </c>
      <c r="J517" s="11"/>
      <c r="K517" s="11" t="s">
        <v>1387</v>
      </c>
      <c r="L517" s="10">
        <v>3</v>
      </c>
      <c r="M517" s="11"/>
      <c r="N517" s="11"/>
      <c r="O517" s="11" t="s">
        <v>391</v>
      </c>
      <c r="P517" s="24" t="e">
        <v>#REF!</v>
      </c>
      <c r="Q517" s="11" t="s">
        <v>391</v>
      </c>
      <c r="R517" s="24" t="s">
        <v>1388</v>
      </c>
      <c r="S517" s="31" t="s">
        <v>1389</v>
      </c>
      <c r="T517" s="27"/>
      <c r="U517" s="27"/>
    </row>
    <row r="518" spans="1:21" s="10" customFormat="1" x14ac:dyDescent="0.2">
      <c r="A518" t="str">
        <f t="shared" si="13"/>
        <v>30132,3</v>
      </c>
      <c r="B518" s="14">
        <v>30132</v>
      </c>
      <c r="C518"/>
      <c r="D518" s="10">
        <v>3</v>
      </c>
      <c r="E518" s="27">
        <v>141</v>
      </c>
      <c r="G518" s="11">
        <v>80</v>
      </c>
      <c r="H518" s="11">
        <v>80</v>
      </c>
      <c r="J518" s="11"/>
      <c r="K518" s="11" t="s">
        <v>1390</v>
      </c>
      <c r="L518" s="10">
        <v>3</v>
      </c>
      <c r="M518" s="11"/>
      <c r="N518" s="11"/>
      <c r="O518" s="11" t="s">
        <v>614</v>
      </c>
      <c r="P518" s="24" t="e">
        <v>#REF!</v>
      </c>
      <c r="Q518" s="11" t="s">
        <v>614</v>
      </c>
      <c r="R518" s="24" t="s">
        <v>1391</v>
      </c>
      <c r="S518" s="31" t="s">
        <v>1392</v>
      </c>
      <c r="T518" s="27"/>
      <c r="U518" s="27"/>
    </row>
    <row r="519" spans="1:21" s="10" customFormat="1" x14ac:dyDescent="0.2">
      <c r="A519" t="str">
        <f t="shared" si="13"/>
        <v>30133,1</v>
      </c>
      <c r="B519" s="14">
        <v>30133</v>
      </c>
      <c r="C519"/>
      <c r="D519" s="10">
        <v>1</v>
      </c>
      <c r="E519" s="27">
        <v>51</v>
      </c>
      <c r="G519"/>
      <c r="H519"/>
      <c r="I519"/>
      <c r="J519" s="1"/>
      <c r="K519" s="1" t="s">
        <v>266</v>
      </c>
      <c r="L519" s="10">
        <v>3</v>
      </c>
      <c r="M519" s="10" t="s">
        <v>409</v>
      </c>
      <c r="O519" s="10" t="s">
        <v>354</v>
      </c>
      <c r="P519" s="24" t="e">
        <v>#REF!</v>
      </c>
      <c r="Q519" s="10" t="s">
        <v>354</v>
      </c>
      <c r="R519" s="24" t="s">
        <v>1393</v>
      </c>
      <c r="S519" s="10" t="s">
        <v>270</v>
      </c>
      <c r="T519" s="27"/>
      <c r="U519" s="27"/>
    </row>
    <row r="520" spans="1:21" s="10" customFormat="1" x14ac:dyDescent="0.2">
      <c r="A520" t="str">
        <f t="shared" si="13"/>
        <v>30133,2</v>
      </c>
      <c r="B520" s="14">
        <v>30133</v>
      </c>
      <c r="C520"/>
      <c r="D520" s="10">
        <v>2</v>
      </c>
      <c r="E520" s="27">
        <v>181</v>
      </c>
      <c r="G520"/>
      <c r="H520"/>
      <c r="I520"/>
      <c r="J520" s="1"/>
      <c r="K520" s="1" t="s">
        <v>266</v>
      </c>
      <c r="L520" s="10">
        <v>3</v>
      </c>
      <c r="M520" s="10" t="s">
        <v>528</v>
      </c>
      <c r="O520" s="10" t="s">
        <v>387</v>
      </c>
      <c r="P520" s="24" t="e">
        <v>#REF!</v>
      </c>
      <c r="Q520" s="10" t="s">
        <v>387</v>
      </c>
      <c r="R520" s="24" t="s">
        <v>1394</v>
      </c>
      <c r="S520" s="10" t="s">
        <v>411</v>
      </c>
      <c r="T520" s="27"/>
      <c r="U520" s="27"/>
    </row>
    <row r="521" spans="1:21" s="10" customFormat="1" x14ac:dyDescent="0.2">
      <c r="A521" t="str">
        <f t="shared" si="13"/>
        <v>30134,1</v>
      </c>
      <c r="B521" s="14">
        <v>30134</v>
      </c>
      <c r="C521"/>
      <c r="D521" s="10">
        <v>1</v>
      </c>
      <c r="E521" s="27">
        <v>11</v>
      </c>
      <c r="G521"/>
      <c r="H521"/>
      <c r="I521"/>
      <c r="J521" s="1"/>
      <c r="K521" s="1" t="s">
        <v>266</v>
      </c>
      <c r="L521" s="10">
        <v>3</v>
      </c>
      <c r="M521" s="10" t="s">
        <v>1395</v>
      </c>
      <c r="N521" s="1"/>
      <c r="O521" s="1" t="s">
        <v>345</v>
      </c>
      <c r="P521" s="24" t="e">
        <v>#REF!</v>
      </c>
      <c r="Q521" s="1" t="s">
        <v>345</v>
      </c>
      <c r="R521" s="24" t="s">
        <v>1396</v>
      </c>
      <c r="S521" s="3" t="s">
        <v>1397</v>
      </c>
      <c r="T521" s="27"/>
      <c r="U521" s="27"/>
    </row>
    <row r="522" spans="1:21" s="10" customFormat="1" x14ac:dyDescent="0.2">
      <c r="A522" t="str">
        <f t="shared" si="13"/>
        <v>30134,2</v>
      </c>
      <c r="B522" s="14">
        <v>30134</v>
      </c>
      <c r="C522"/>
      <c r="D522" s="10">
        <v>2</v>
      </c>
      <c r="E522" s="27">
        <v>101</v>
      </c>
      <c r="G522"/>
      <c r="H522"/>
      <c r="I522"/>
      <c r="J522" s="1"/>
      <c r="K522" s="1"/>
      <c r="L522" s="10">
        <v>3</v>
      </c>
      <c r="M522" s="10" t="s">
        <v>1398</v>
      </c>
      <c r="N522" s="1"/>
      <c r="O522" s="1" t="s">
        <v>354</v>
      </c>
      <c r="P522" s="24" t="e">
        <v>#REF!</v>
      </c>
      <c r="Q522" s="1" t="s">
        <v>354</v>
      </c>
      <c r="R522" s="24" t="s">
        <v>1399</v>
      </c>
      <c r="S522" s="3" t="s">
        <v>377</v>
      </c>
      <c r="T522" s="27"/>
      <c r="U522" s="27"/>
    </row>
    <row r="523" spans="1:21" s="10" customFormat="1" x14ac:dyDescent="0.2">
      <c r="A523" t="str">
        <f t="shared" si="13"/>
        <v>30134,3</v>
      </c>
      <c r="B523" s="14">
        <v>30134</v>
      </c>
      <c r="C523"/>
      <c r="D523" s="10">
        <v>3</v>
      </c>
      <c r="E523" s="27">
        <v>161</v>
      </c>
      <c r="G523"/>
      <c r="H523"/>
      <c r="I523"/>
      <c r="J523" s="1"/>
      <c r="K523" s="1"/>
      <c r="L523" s="10">
        <v>3</v>
      </c>
      <c r="M523" s="10" t="s">
        <v>1400</v>
      </c>
      <c r="N523" s="1"/>
      <c r="O523" s="1" t="s">
        <v>387</v>
      </c>
      <c r="P523" s="24" t="e">
        <v>#REF!</v>
      </c>
      <c r="Q523" s="1" t="s">
        <v>387</v>
      </c>
      <c r="R523" s="24" t="s">
        <v>1401</v>
      </c>
      <c r="S523" s="3" t="s">
        <v>380</v>
      </c>
      <c r="T523" s="27"/>
      <c r="U523" s="27"/>
    </row>
    <row r="524" spans="1:21" s="10" customFormat="1" x14ac:dyDescent="0.2">
      <c r="A524" t="str">
        <f t="shared" si="13"/>
        <v>30135,1</v>
      </c>
      <c r="B524" s="14">
        <v>30135</v>
      </c>
      <c r="C524"/>
      <c r="D524" s="10">
        <v>1</v>
      </c>
      <c r="E524" s="27">
        <v>31</v>
      </c>
      <c r="G524"/>
      <c r="H524"/>
      <c r="I524"/>
      <c r="J524" s="1"/>
      <c r="K524" s="1"/>
      <c r="L524" s="10">
        <v>3</v>
      </c>
      <c r="M524" s="10" t="s">
        <v>1402</v>
      </c>
      <c r="N524" s="1"/>
      <c r="O524" s="1" t="s">
        <v>437</v>
      </c>
      <c r="P524" s="24" t="e">
        <v>#REF!</v>
      </c>
      <c r="Q524" s="1" t="s">
        <v>437</v>
      </c>
      <c r="R524" s="24" t="s">
        <v>1403</v>
      </c>
      <c r="S524" s="3" t="s">
        <v>1404</v>
      </c>
      <c r="T524" s="27"/>
      <c r="U524" s="27"/>
    </row>
    <row r="525" spans="1:21" s="10" customFormat="1" x14ac:dyDescent="0.2">
      <c r="A525" t="str">
        <f t="shared" si="13"/>
        <v>30135,2</v>
      </c>
      <c r="B525" s="14">
        <v>30135</v>
      </c>
      <c r="C525"/>
      <c r="D525" s="10">
        <v>2</v>
      </c>
      <c r="E525" s="27">
        <v>121</v>
      </c>
      <c r="G525"/>
      <c r="H525"/>
      <c r="I525"/>
      <c r="J525" s="1"/>
      <c r="K525" s="1"/>
      <c r="L525" s="10">
        <v>3</v>
      </c>
      <c r="M525" s="10" t="s">
        <v>1405</v>
      </c>
      <c r="N525" s="1"/>
      <c r="O525" s="1" t="s">
        <v>524</v>
      </c>
      <c r="P525" s="24" t="e">
        <v>#REF!</v>
      </c>
      <c r="Q525" s="1" t="s">
        <v>524</v>
      </c>
      <c r="R525" s="24" t="s">
        <v>1406</v>
      </c>
      <c r="S525" s="3" t="s">
        <v>1407</v>
      </c>
      <c r="T525" s="27"/>
      <c r="U525" s="27"/>
    </row>
    <row r="526" spans="1:21" s="10" customFormat="1" x14ac:dyDescent="0.2">
      <c r="A526" t="str">
        <f t="shared" si="13"/>
        <v>30135,3</v>
      </c>
      <c r="B526" s="14">
        <v>30135</v>
      </c>
      <c r="C526"/>
      <c r="D526" s="10">
        <v>3</v>
      </c>
      <c r="E526" s="27">
        <v>201</v>
      </c>
      <c r="G526"/>
      <c r="H526"/>
      <c r="I526"/>
      <c r="J526" s="1"/>
      <c r="K526" s="1"/>
      <c r="L526" s="10">
        <v>3</v>
      </c>
      <c r="M526" s="10" t="s">
        <v>1408</v>
      </c>
      <c r="N526" s="1"/>
      <c r="O526" s="1" t="s">
        <v>133</v>
      </c>
      <c r="P526" s="24" t="e">
        <v>#REF!</v>
      </c>
      <c r="Q526" s="1" t="s">
        <v>133</v>
      </c>
      <c r="R526" s="24" t="s">
        <v>1409</v>
      </c>
      <c r="S526" s="3" t="s">
        <v>1410</v>
      </c>
      <c r="T526" s="27"/>
      <c r="U526" s="27"/>
    </row>
    <row r="527" spans="1:21" s="10" customFormat="1" x14ac:dyDescent="0.2">
      <c r="A527" t="str">
        <f t="shared" si="13"/>
        <v>30141,1</v>
      </c>
      <c r="B527" s="14">
        <v>30141</v>
      </c>
      <c r="C527"/>
      <c r="D527" s="10">
        <v>1</v>
      </c>
      <c r="E527" s="10">
        <v>1</v>
      </c>
      <c r="K527" s="10" t="s">
        <v>256</v>
      </c>
      <c r="L527" s="10">
        <v>3</v>
      </c>
      <c r="O527" s="10" t="s">
        <v>257</v>
      </c>
      <c r="P527" s="24" t="e">
        <v>#REF!</v>
      </c>
      <c r="Q527" s="10" t="s">
        <v>257</v>
      </c>
      <c r="R527" s="24" t="s">
        <v>1411</v>
      </c>
      <c r="S527" s="10" t="s">
        <v>259</v>
      </c>
      <c r="T527" s="27"/>
      <c r="U527" s="27"/>
    </row>
    <row r="528" spans="1:21" s="10" customFormat="1" x14ac:dyDescent="0.2">
      <c r="A528" t="str">
        <f t="shared" si="13"/>
        <v>30151,1</v>
      </c>
      <c r="B528" s="14">
        <v>30151</v>
      </c>
      <c r="C528"/>
      <c r="D528" s="10">
        <v>1</v>
      </c>
      <c r="E528" s="27">
        <v>1</v>
      </c>
      <c r="K528" s="10" t="s">
        <v>256</v>
      </c>
      <c r="L528" s="10">
        <v>3</v>
      </c>
      <c r="O528" s="10" t="s">
        <v>257</v>
      </c>
      <c r="P528" s="24" t="e">
        <v>#REF!</v>
      </c>
      <c r="Q528" s="10" t="s">
        <v>257</v>
      </c>
      <c r="R528" s="24" t="s">
        <v>1412</v>
      </c>
      <c r="S528" s="10" t="s">
        <v>259</v>
      </c>
      <c r="T528" s="27"/>
      <c r="U528" s="27"/>
    </row>
    <row r="529" spans="1:21" s="10" customFormat="1" x14ac:dyDescent="0.2">
      <c r="A529" t="str">
        <f t="shared" si="13"/>
        <v>30152,1</v>
      </c>
      <c r="B529" s="14">
        <v>30152</v>
      </c>
      <c r="C529"/>
      <c r="D529" s="10">
        <v>1</v>
      </c>
      <c r="E529" s="27">
        <v>1</v>
      </c>
      <c r="G529" s="10">
        <v>80</v>
      </c>
      <c r="H529" s="10">
        <v>80</v>
      </c>
      <c r="I529" s="10">
        <v>1.7</v>
      </c>
      <c r="K529" s="10" t="s">
        <v>1413</v>
      </c>
      <c r="L529" s="10">
        <v>3</v>
      </c>
      <c r="M529" s="10" t="s">
        <v>1414</v>
      </c>
      <c r="O529" s="10" t="s">
        <v>1415</v>
      </c>
      <c r="P529" s="24" t="e">
        <v>#REF!</v>
      </c>
      <c r="Q529" s="10" t="s">
        <v>1416</v>
      </c>
      <c r="R529" s="24" t="s">
        <v>1417</v>
      </c>
      <c r="S529" s="10" t="s">
        <v>1418</v>
      </c>
      <c r="T529" s="27"/>
      <c r="U529" s="27"/>
    </row>
    <row r="530" spans="1:21" s="10" customFormat="1" x14ac:dyDescent="0.2">
      <c r="A530" t="str">
        <f t="shared" si="13"/>
        <v>30152,2</v>
      </c>
      <c r="B530" s="14">
        <v>30152</v>
      </c>
      <c r="C530"/>
      <c r="D530" s="10">
        <v>2</v>
      </c>
      <c r="E530" s="27">
        <v>81</v>
      </c>
      <c r="G530" s="10">
        <v>80</v>
      </c>
      <c r="H530" s="10">
        <v>80</v>
      </c>
      <c r="I530" s="10">
        <v>1.7</v>
      </c>
      <c r="K530" s="10" t="s">
        <v>1419</v>
      </c>
      <c r="L530" s="10">
        <v>3</v>
      </c>
      <c r="M530" s="10" t="s">
        <v>1414</v>
      </c>
      <c r="O530" s="10" t="s">
        <v>1209</v>
      </c>
      <c r="P530" s="24" t="e">
        <v>#REF!</v>
      </c>
      <c r="Q530" s="10" t="s">
        <v>1209</v>
      </c>
      <c r="R530" s="24" t="s">
        <v>1420</v>
      </c>
      <c r="S530" s="10" t="s">
        <v>1358</v>
      </c>
      <c r="T530" s="27"/>
      <c r="U530" s="27"/>
    </row>
    <row r="531" spans="1:21" s="10" customFormat="1" x14ac:dyDescent="0.2">
      <c r="A531" t="str">
        <f t="shared" si="13"/>
        <v>30152,3</v>
      </c>
      <c r="B531" s="14">
        <v>30152</v>
      </c>
      <c r="C531"/>
      <c r="D531" s="10">
        <v>3</v>
      </c>
      <c r="E531" s="27">
        <v>141</v>
      </c>
      <c r="G531" s="10">
        <v>80</v>
      </c>
      <c r="H531" s="10">
        <v>80</v>
      </c>
      <c r="I531" s="10">
        <v>1.7</v>
      </c>
      <c r="K531" s="10" t="s">
        <v>1421</v>
      </c>
      <c r="L531" s="10">
        <v>3</v>
      </c>
      <c r="M531" s="10" t="s">
        <v>1414</v>
      </c>
      <c r="O531" s="10" t="s">
        <v>1422</v>
      </c>
      <c r="P531" s="24" t="e">
        <v>#REF!</v>
      </c>
      <c r="Q531" s="10" t="s">
        <v>1422</v>
      </c>
      <c r="R531" s="24" t="s">
        <v>1423</v>
      </c>
      <c r="S531" s="10" t="s">
        <v>1424</v>
      </c>
      <c r="T531" s="27"/>
      <c r="U531" s="27"/>
    </row>
    <row r="532" spans="1:21" s="10" customFormat="1" x14ac:dyDescent="0.2">
      <c r="A532" t="str">
        <f t="shared" si="13"/>
        <v>30153,1</v>
      </c>
      <c r="B532" s="14">
        <v>30153</v>
      </c>
      <c r="C532"/>
      <c r="D532" s="10">
        <v>1</v>
      </c>
      <c r="E532" s="27">
        <v>51</v>
      </c>
      <c r="G532"/>
      <c r="H532"/>
      <c r="I532"/>
      <c r="J532" s="1"/>
      <c r="K532" s="1" t="s">
        <v>266</v>
      </c>
      <c r="L532" s="10">
        <v>3</v>
      </c>
      <c r="M532" s="10" t="s">
        <v>353</v>
      </c>
      <c r="O532" s="10" t="s">
        <v>354</v>
      </c>
      <c r="P532" s="24" t="e">
        <v>#REF!</v>
      </c>
      <c r="Q532" s="10" t="s">
        <v>354</v>
      </c>
      <c r="R532" s="24" t="s">
        <v>1425</v>
      </c>
      <c r="S532" s="10" t="s">
        <v>277</v>
      </c>
      <c r="T532" s="27"/>
      <c r="U532" s="27"/>
    </row>
    <row r="533" spans="1:21" s="10" customFormat="1" x14ac:dyDescent="0.2">
      <c r="A533" t="str">
        <f t="shared" si="13"/>
        <v>30153,2</v>
      </c>
      <c r="B533" s="14">
        <v>30153</v>
      </c>
      <c r="C533"/>
      <c r="D533" s="10">
        <v>2</v>
      </c>
      <c r="E533" s="27">
        <v>181</v>
      </c>
      <c r="G533"/>
      <c r="H533"/>
      <c r="I533"/>
      <c r="J533" s="1"/>
      <c r="K533" s="1" t="s">
        <v>266</v>
      </c>
      <c r="L533" s="10">
        <v>3</v>
      </c>
      <c r="M533" s="10" t="s">
        <v>573</v>
      </c>
      <c r="O533" s="10" t="s">
        <v>387</v>
      </c>
      <c r="P533" s="24" t="e">
        <v>#REF!</v>
      </c>
      <c r="Q533" s="10" t="s">
        <v>387</v>
      </c>
      <c r="R533" s="24" t="s">
        <v>1426</v>
      </c>
      <c r="S533" s="10" t="s">
        <v>356</v>
      </c>
      <c r="T533" s="27"/>
      <c r="U533" s="27"/>
    </row>
    <row r="534" spans="1:21" s="10" customFormat="1" x14ac:dyDescent="0.2">
      <c r="A534" t="str">
        <f t="shared" si="13"/>
        <v>30154,1</v>
      </c>
      <c r="B534" s="14">
        <v>30154</v>
      </c>
      <c r="C534"/>
      <c r="D534" s="10">
        <v>1</v>
      </c>
      <c r="E534" s="27">
        <v>11</v>
      </c>
      <c r="G534" s="10">
        <v>5</v>
      </c>
      <c r="H534" s="10">
        <v>10</v>
      </c>
      <c r="I534"/>
      <c r="J534" s="1"/>
      <c r="K534" s="1" t="s">
        <v>1427</v>
      </c>
      <c r="L534" s="10">
        <v>3</v>
      </c>
      <c r="M534" s="1"/>
      <c r="N534" s="1"/>
      <c r="O534" s="1" t="s">
        <v>1080</v>
      </c>
      <c r="P534" s="24" t="e">
        <v>#REF!</v>
      </c>
      <c r="Q534" s="1" t="s">
        <v>1080</v>
      </c>
      <c r="R534" s="24" t="s">
        <v>1428</v>
      </c>
      <c r="S534" s="1" t="s">
        <v>1429</v>
      </c>
      <c r="T534" s="27"/>
      <c r="U534" s="27"/>
    </row>
    <row r="535" spans="1:21" s="10" customFormat="1" x14ac:dyDescent="0.2">
      <c r="A535" t="str">
        <f t="shared" si="13"/>
        <v>30154,2</v>
      </c>
      <c r="B535" s="14">
        <v>30154</v>
      </c>
      <c r="C535"/>
      <c r="D535" s="10">
        <v>2</v>
      </c>
      <c r="E535" s="27">
        <v>101</v>
      </c>
      <c r="G535">
        <v>5</v>
      </c>
      <c r="H535" s="10">
        <v>10</v>
      </c>
      <c r="I535"/>
      <c r="J535" s="1"/>
      <c r="K535" s="1" t="s">
        <v>1430</v>
      </c>
      <c r="L535" s="10">
        <v>3</v>
      </c>
      <c r="M535" s="1"/>
      <c r="N535" s="1"/>
      <c r="O535" s="1" t="s">
        <v>649</v>
      </c>
      <c r="P535" s="24" t="e">
        <v>#REF!</v>
      </c>
      <c r="Q535" s="1" t="s">
        <v>649</v>
      </c>
      <c r="R535" s="24" t="s">
        <v>1431</v>
      </c>
      <c r="S535" s="10" t="s">
        <v>1432</v>
      </c>
      <c r="T535" s="27"/>
      <c r="U535" s="27"/>
    </row>
    <row r="536" spans="1:21" s="10" customFormat="1" x14ac:dyDescent="0.2">
      <c r="A536" t="str">
        <f t="shared" si="13"/>
        <v>30154,3</v>
      </c>
      <c r="B536" s="14">
        <v>30154</v>
      </c>
      <c r="C536"/>
      <c r="D536" s="10">
        <v>3</v>
      </c>
      <c r="E536" s="27">
        <v>161</v>
      </c>
      <c r="G536">
        <v>5</v>
      </c>
      <c r="H536" s="10">
        <v>10</v>
      </c>
      <c r="I536"/>
      <c r="J536" s="1"/>
      <c r="K536" s="1" t="s">
        <v>1433</v>
      </c>
      <c r="L536" s="10">
        <v>3</v>
      </c>
      <c r="M536" s="1"/>
      <c r="N536" s="1"/>
      <c r="O536" s="1" t="s">
        <v>354</v>
      </c>
      <c r="P536" s="24" t="e">
        <v>#REF!</v>
      </c>
      <c r="Q536" s="1" t="s">
        <v>354</v>
      </c>
      <c r="R536" s="24" t="s">
        <v>1434</v>
      </c>
      <c r="S536" s="10" t="s">
        <v>1435</v>
      </c>
      <c r="T536" s="27"/>
      <c r="U536" s="27"/>
    </row>
    <row r="537" spans="1:21" s="10" customFormat="1" x14ac:dyDescent="0.2">
      <c r="A537" t="str">
        <f t="shared" ref="A537:A600" si="15">B537&amp;","&amp;D537</f>
        <v>30155,1</v>
      </c>
      <c r="B537" s="14">
        <v>30155</v>
      </c>
      <c r="C537"/>
      <c r="D537" s="10">
        <v>1</v>
      </c>
      <c r="E537" s="27">
        <v>31</v>
      </c>
      <c r="G537"/>
      <c r="H537"/>
      <c r="I537"/>
      <c r="J537" s="1"/>
      <c r="K537" s="1"/>
      <c r="L537" s="10">
        <v>3</v>
      </c>
      <c r="M537" s="1" t="s">
        <v>1436</v>
      </c>
      <c r="N537" s="1"/>
      <c r="O537" s="1" t="s">
        <v>133</v>
      </c>
      <c r="P537" s="24" t="e">
        <v>#REF!</v>
      </c>
      <c r="Q537" s="1" t="s">
        <v>133</v>
      </c>
      <c r="R537" s="24" t="s">
        <v>1437</v>
      </c>
      <c r="S537" s="1" t="s">
        <v>1438</v>
      </c>
      <c r="T537" s="27"/>
      <c r="U537" s="27"/>
    </row>
    <row r="538" spans="1:21" s="10" customFormat="1" x14ac:dyDescent="0.2">
      <c r="A538" t="str">
        <f t="shared" si="15"/>
        <v>30155,2</v>
      </c>
      <c r="B538" s="14">
        <v>30155</v>
      </c>
      <c r="C538"/>
      <c r="D538" s="10">
        <v>2</v>
      </c>
      <c r="E538" s="27">
        <v>121</v>
      </c>
      <c r="G538"/>
      <c r="H538"/>
      <c r="I538"/>
      <c r="J538" s="1"/>
      <c r="K538" s="1"/>
      <c r="L538" s="10">
        <v>3</v>
      </c>
      <c r="M538" s="1" t="s">
        <v>1439</v>
      </c>
      <c r="N538" s="1"/>
      <c r="O538" s="1" t="s">
        <v>107</v>
      </c>
      <c r="P538" s="24" t="e">
        <v>#REF!</v>
      </c>
      <c r="Q538" s="1" t="s">
        <v>107</v>
      </c>
      <c r="R538" s="24" t="s">
        <v>1440</v>
      </c>
      <c r="S538" s="1" t="s">
        <v>377</v>
      </c>
      <c r="T538" s="27"/>
      <c r="U538" s="27"/>
    </row>
    <row r="539" spans="1:21" s="10" customFormat="1" x14ac:dyDescent="0.2">
      <c r="A539" t="str">
        <f t="shared" si="15"/>
        <v>30155,3</v>
      </c>
      <c r="B539" s="14">
        <v>30155</v>
      </c>
      <c r="C539"/>
      <c r="D539" s="10">
        <v>3</v>
      </c>
      <c r="E539" s="27">
        <v>201</v>
      </c>
      <c r="G539"/>
      <c r="H539"/>
      <c r="I539"/>
      <c r="J539" s="1"/>
      <c r="K539" s="1"/>
      <c r="L539" s="10">
        <v>3</v>
      </c>
      <c r="M539" s="1" t="s">
        <v>1441</v>
      </c>
      <c r="N539" s="1"/>
      <c r="O539" s="1" t="s">
        <v>345</v>
      </c>
      <c r="P539" s="24" t="e">
        <v>#REF!</v>
      </c>
      <c r="Q539" s="1" t="s">
        <v>345</v>
      </c>
      <c r="R539" s="24" t="s">
        <v>1442</v>
      </c>
      <c r="S539" s="1" t="s">
        <v>380</v>
      </c>
      <c r="T539" s="27"/>
      <c r="U539" s="27"/>
    </row>
    <row r="540" spans="1:21" s="10" customFormat="1" x14ac:dyDescent="0.2">
      <c r="A540" t="str">
        <f t="shared" si="15"/>
        <v>30161,1</v>
      </c>
      <c r="B540" s="14">
        <v>30161</v>
      </c>
      <c r="C540"/>
      <c r="D540" s="10">
        <v>1</v>
      </c>
      <c r="E540" s="27">
        <v>1</v>
      </c>
      <c r="K540" s="10" t="s">
        <v>256</v>
      </c>
      <c r="L540" s="10">
        <v>3</v>
      </c>
      <c r="O540" s="10" t="s">
        <v>257</v>
      </c>
      <c r="P540" s="24" t="e">
        <v>#REF!</v>
      </c>
      <c r="Q540" s="10" t="s">
        <v>257</v>
      </c>
      <c r="R540" s="24" t="s">
        <v>1443</v>
      </c>
      <c r="S540" s="10" t="s">
        <v>259</v>
      </c>
      <c r="T540" s="27"/>
      <c r="U540" s="27"/>
    </row>
    <row r="541" spans="1:21" s="10" customFormat="1" x14ac:dyDescent="0.2">
      <c r="A541" t="str">
        <f t="shared" si="15"/>
        <v>30162,1</v>
      </c>
      <c r="B541" s="14">
        <v>30162</v>
      </c>
      <c r="C541"/>
      <c r="D541" s="10">
        <v>1</v>
      </c>
      <c r="E541" s="27">
        <v>1</v>
      </c>
      <c r="G541" s="10">
        <v>80</v>
      </c>
      <c r="H541" s="10">
        <v>80</v>
      </c>
      <c r="K541" s="30" t="s">
        <v>1444</v>
      </c>
      <c r="L541" s="10">
        <v>3</v>
      </c>
      <c r="M541" s="1" t="s">
        <v>1445</v>
      </c>
      <c r="O541" s="30" t="s">
        <v>1446</v>
      </c>
      <c r="P541" s="24" t="e">
        <v>#REF!</v>
      </c>
      <c r="Q541" s="30" t="s">
        <v>809</v>
      </c>
      <c r="R541" s="24" t="s">
        <v>1447</v>
      </c>
      <c r="S541" s="15" t="s">
        <v>1448</v>
      </c>
      <c r="T541" s="27"/>
      <c r="U541" s="27"/>
    </row>
    <row r="542" spans="1:21" s="10" customFormat="1" x14ac:dyDescent="0.2">
      <c r="A542" t="str">
        <f t="shared" si="15"/>
        <v>30162,2</v>
      </c>
      <c r="B542" s="14">
        <v>30162</v>
      </c>
      <c r="C542"/>
      <c r="D542" s="10">
        <v>2</v>
      </c>
      <c r="E542" s="27">
        <v>81</v>
      </c>
      <c r="G542" s="10">
        <v>80</v>
      </c>
      <c r="H542" s="10">
        <v>80</v>
      </c>
      <c r="K542" s="30" t="s">
        <v>315</v>
      </c>
      <c r="L542" s="10">
        <v>3</v>
      </c>
      <c r="M542" s="1" t="s">
        <v>1445</v>
      </c>
      <c r="O542" s="30" t="s">
        <v>1449</v>
      </c>
      <c r="P542" s="24" t="e">
        <v>#REF!</v>
      </c>
      <c r="Q542" s="30" t="s">
        <v>1450</v>
      </c>
      <c r="R542" s="24" t="s">
        <v>1451</v>
      </c>
      <c r="S542" s="30" t="s">
        <v>1452</v>
      </c>
      <c r="T542" s="27"/>
      <c r="U542" s="27"/>
    </row>
    <row r="543" spans="1:21" s="10" customFormat="1" x14ac:dyDescent="0.2">
      <c r="A543" t="str">
        <f t="shared" si="15"/>
        <v>30162,3</v>
      </c>
      <c r="B543" s="14">
        <v>30162</v>
      </c>
      <c r="C543"/>
      <c r="D543" s="10">
        <v>3</v>
      </c>
      <c r="E543" s="27">
        <v>141</v>
      </c>
      <c r="G543" s="10">
        <v>80</v>
      </c>
      <c r="H543" s="10">
        <v>80</v>
      </c>
      <c r="K543" s="30" t="s">
        <v>1453</v>
      </c>
      <c r="L543" s="10">
        <v>3</v>
      </c>
      <c r="M543" s="1" t="s">
        <v>1445</v>
      </c>
      <c r="O543" s="30" t="s">
        <v>1454</v>
      </c>
      <c r="P543" s="24" t="e">
        <v>#REF!</v>
      </c>
      <c r="Q543" s="30" t="s">
        <v>865</v>
      </c>
      <c r="R543" s="24" t="s">
        <v>1455</v>
      </c>
      <c r="S543" s="30" t="s">
        <v>1456</v>
      </c>
      <c r="T543" s="27"/>
      <c r="U543" s="27"/>
    </row>
    <row r="544" spans="1:21" s="10" customFormat="1" x14ac:dyDescent="0.2">
      <c r="A544" t="str">
        <f t="shared" si="15"/>
        <v>30163,1</v>
      </c>
      <c r="B544" s="14">
        <v>30163</v>
      </c>
      <c r="C544"/>
      <c r="D544" s="10">
        <v>1</v>
      </c>
      <c r="E544" s="27">
        <v>51</v>
      </c>
      <c r="K544" s="10" t="s">
        <v>266</v>
      </c>
      <c r="L544" s="10">
        <v>3</v>
      </c>
      <c r="M544" s="10" t="s">
        <v>353</v>
      </c>
      <c r="O544" s="10" t="s">
        <v>354</v>
      </c>
      <c r="P544" s="24" t="e">
        <v>#REF!</v>
      </c>
      <c r="Q544" s="10" t="s">
        <v>354</v>
      </c>
      <c r="R544" s="24" t="s">
        <v>1457</v>
      </c>
      <c r="S544" s="10" t="s">
        <v>277</v>
      </c>
      <c r="T544" s="27"/>
      <c r="U544" s="27"/>
    </row>
    <row r="545" spans="1:21" s="10" customFormat="1" x14ac:dyDescent="0.2">
      <c r="A545" t="str">
        <f t="shared" si="15"/>
        <v>30163,2</v>
      </c>
      <c r="B545" s="14">
        <v>30163</v>
      </c>
      <c r="C545"/>
      <c r="D545" s="10">
        <v>2</v>
      </c>
      <c r="E545" s="27">
        <v>181</v>
      </c>
      <c r="K545" s="10" t="s">
        <v>266</v>
      </c>
      <c r="L545" s="10">
        <v>3</v>
      </c>
      <c r="M545" s="10" t="s">
        <v>573</v>
      </c>
      <c r="O545" s="10" t="s">
        <v>387</v>
      </c>
      <c r="P545" s="24" t="e">
        <v>#REF!</v>
      </c>
      <c r="Q545" s="10" t="s">
        <v>387</v>
      </c>
      <c r="R545" s="24" t="s">
        <v>1458</v>
      </c>
      <c r="S545" s="10" t="s">
        <v>356</v>
      </c>
      <c r="T545" s="27"/>
      <c r="U545" s="27"/>
    </row>
    <row r="546" spans="1:21" s="10" customFormat="1" x14ac:dyDescent="0.2">
      <c r="A546" t="str">
        <f t="shared" si="15"/>
        <v>30164,1</v>
      </c>
      <c r="B546" s="14">
        <v>30164</v>
      </c>
      <c r="C546"/>
      <c r="D546" s="10">
        <v>1</v>
      </c>
      <c r="E546" s="27">
        <v>11</v>
      </c>
      <c r="K546" s="10" t="s">
        <v>266</v>
      </c>
      <c r="L546" s="10">
        <v>3</v>
      </c>
      <c r="M546" s="28" t="s">
        <v>1459</v>
      </c>
      <c r="N546" s="28"/>
      <c r="O546" s="15" t="s">
        <v>1460</v>
      </c>
      <c r="P546" s="24" t="e">
        <v>#REF!</v>
      </c>
      <c r="Q546" s="15" t="s">
        <v>1460</v>
      </c>
      <c r="R546" s="24" t="s">
        <v>1461</v>
      </c>
      <c r="S546" s="30" t="s">
        <v>1462</v>
      </c>
      <c r="T546" s="27"/>
      <c r="U546" s="27"/>
    </row>
    <row r="547" spans="1:21" s="10" customFormat="1" x14ac:dyDescent="0.2">
      <c r="A547" t="str">
        <f t="shared" si="15"/>
        <v>30164,2</v>
      </c>
      <c r="B547" s="14">
        <v>30164</v>
      </c>
      <c r="C547"/>
      <c r="D547" s="10">
        <v>2</v>
      </c>
      <c r="E547" s="27">
        <v>101</v>
      </c>
      <c r="L547" s="10">
        <v>3</v>
      </c>
      <c r="M547" s="28" t="s">
        <v>1463</v>
      </c>
      <c r="N547" s="28"/>
      <c r="O547" s="15" t="s">
        <v>391</v>
      </c>
      <c r="P547" s="24" t="e">
        <v>#REF!</v>
      </c>
      <c r="Q547" s="15" t="s">
        <v>391</v>
      </c>
      <c r="R547" s="24" t="s">
        <v>1464</v>
      </c>
      <c r="S547" s="30" t="s">
        <v>1465</v>
      </c>
      <c r="T547" s="27"/>
      <c r="U547" s="27"/>
    </row>
    <row r="548" spans="1:21" s="10" customFormat="1" x14ac:dyDescent="0.2">
      <c r="A548" t="str">
        <f t="shared" si="15"/>
        <v>30164,3</v>
      </c>
      <c r="B548" s="14">
        <v>30164</v>
      </c>
      <c r="C548"/>
      <c r="D548" s="10">
        <v>3</v>
      </c>
      <c r="E548" s="27">
        <v>161</v>
      </c>
      <c r="L548" s="10">
        <v>3</v>
      </c>
      <c r="M548" s="28" t="s">
        <v>1466</v>
      </c>
      <c r="N548" s="28"/>
      <c r="O548" s="15" t="s">
        <v>544</v>
      </c>
      <c r="P548" s="24" t="e">
        <v>#REF!</v>
      </c>
      <c r="Q548" s="15" t="s">
        <v>544</v>
      </c>
      <c r="R548" s="24" t="s">
        <v>1467</v>
      </c>
      <c r="S548" s="30" t="s">
        <v>1468</v>
      </c>
      <c r="T548" s="27"/>
      <c r="U548" s="27"/>
    </row>
    <row r="549" spans="1:21" s="10" customFormat="1" x14ac:dyDescent="0.2">
      <c r="A549" t="str">
        <f t="shared" si="15"/>
        <v>30165,1</v>
      </c>
      <c r="B549" s="14">
        <v>30165</v>
      </c>
      <c r="C549"/>
      <c r="D549" s="10">
        <v>1</v>
      </c>
      <c r="E549" s="27">
        <v>31</v>
      </c>
      <c r="L549" s="10">
        <v>3</v>
      </c>
      <c r="M549" s="28" t="s">
        <v>1469</v>
      </c>
      <c r="N549" s="28"/>
      <c r="O549" s="15" t="s">
        <v>1470</v>
      </c>
      <c r="P549" s="24" t="e">
        <v>#REF!</v>
      </c>
      <c r="Q549" s="15" t="s">
        <v>1470</v>
      </c>
      <c r="R549" s="24" t="s">
        <v>1471</v>
      </c>
      <c r="S549" s="30" t="s">
        <v>1472</v>
      </c>
      <c r="T549" s="27"/>
      <c r="U549" s="27"/>
    </row>
    <row r="550" spans="1:21" s="10" customFormat="1" x14ac:dyDescent="0.2">
      <c r="A550" t="str">
        <f t="shared" si="15"/>
        <v>30165,2</v>
      </c>
      <c r="B550" s="14">
        <v>30165</v>
      </c>
      <c r="C550"/>
      <c r="D550" s="10">
        <v>2</v>
      </c>
      <c r="E550" s="27">
        <v>121</v>
      </c>
      <c r="L550" s="10">
        <v>3</v>
      </c>
      <c r="M550" s="28" t="s">
        <v>1473</v>
      </c>
      <c r="N550" s="28"/>
      <c r="O550" s="15" t="s">
        <v>1474</v>
      </c>
      <c r="P550" s="24" t="e">
        <v>#REF!</v>
      </c>
      <c r="Q550" s="15" t="s">
        <v>1474</v>
      </c>
      <c r="R550" s="24" t="s">
        <v>1475</v>
      </c>
      <c r="S550" s="30" t="s">
        <v>1476</v>
      </c>
      <c r="T550" s="27"/>
      <c r="U550" s="27"/>
    </row>
    <row r="551" spans="1:21" s="10" customFormat="1" x14ac:dyDescent="0.2">
      <c r="A551" t="str">
        <f t="shared" si="15"/>
        <v>30165,3</v>
      </c>
      <c r="B551" s="14">
        <v>30165</v>
      </c>
      <c r="C551"/>
      <c r="D551" s="10">
        <v>3</v>
      </c>
      <c r="E551" s="27">
        <v>201</v>
      </c>
      <c r="L551" s="10">
        <v>3</v>
      </c>
      <c r="M551" s="28" t="s">
        <v>1477</v>
      </c>
      <c r="N551" s="28"/>
      <c r="O551" s="15" t="s">
        <v>1478</v>
      </c>
      <c r="P551" s="24" t="e">
        <v>#REF!</v>
      </c>
      <c r="Q551" s="15" t="s">
        <v>1478</v>
      </c>
      <c r="R551" s="24" t="s">
        <v>1479</v>
      </c>
      <c r="S551" s="30" t="s">
        <v>1476</v>
      </c>
      <c r="T551" s="27"/>
      <c r="U551" s="27"/>
    </row>
    <row r="552" spans="1:21" s="10" customFormat="1" x14ac:dyDescent="0.2">
      <c r="A552" t="str">
        <f t="shared" si="15"/>
        <v>30171,1</v>
      </c>
      <c r="B552" s="14">
        <v>30171</v>
      </c>
      <c r="C552"/>
      <c r="D552" s="10">
        <v>1</v>
      </c>
      <c r="E552" s="27">
        <v>1</v>
      </c>
      <c r="K552" s="10" t="s">
        <v>256</v>
      </c>
      <c r="L552" s="10">
        <v>3</v>
      </c>
      <c r="O552" s="10" t="s">
        <v>257</v>
      </c>
      <c r="P552" s="24" t="e">
        <v>#REF!</v>
      </c>
      <c r="Q552" s="10" t="s">
        <v>257</v>
      </c>
      <c r="R552" s="24" t="s">
        <v>1480</v>
      </c>
      <c r="S552" s="10" t="s">
        <v>259</v>
      </c>
      <c r="T552" s="27"/>
      <c r="U552" s="27"/>
    </row>
    <row r="553" spans="1:21" s="10" customFormat="1" x14ac:dyDescent="0.2">
      <c r="A553" t="str">
        <f t="shared" si="15"/>
        <v>30172,1</v>
      </c>
      <c r="B553" s="14">
        <v>30172</v>
      </c>
      <c r="C553"/>
      <c r="D553" s="10">
        <v>1</v>
      </c>
      <c r="E553" s="27">
        <v>1</v>
      </c>
      <c r="G553" s="10">
        <v>80</v>
      </c>
      <c r="H553" s="10">
        <v>80</v>
      </c>
      <c r="K553" s="10" t="s">
        <v>1481</v>
      </c>
      <c r="L553" s="10">
        <v>3</v>
      </c>
      <c r="O553" s="10" t="s">
        <v>1482</v>
      </c>
      <c r="P553" s="24" t="e">
        <v>#REF!</v>
      </c>
      <c r="Q553" s="10" t="s">
        <v>1482</v>
      </c>
      <c r="R553" s="24" t="s">
        <v>1483</v>
      </c>
      <c r="S553" s="10" t="s">
        <v>1484</v>
      </c>
      <c r="T553" s="27"/>
      <c r="U553" s="27"/>
    </row>
    <row r="554" spans="1:21" s="10" customFormat="1" x14ac:dyDescent="0.2">
      <c r="A554" t="str">
        <f t="shared" si="15"/>
        <v>30172,2</v>
      </c>
      <c r="B554" s="14">
        <v>30172</v>
      </c>
      <c r="C554"/>
      <c r="D554" s="10">
        <v>2</v>
      </c>
      <c r="E554" s="27">
        <v>81</v>
      </c>
      <c r="G554" s="10">
        <v>80</v>
      </c>
      <c r="H554" s="10">
        <v>80</v>
      </c>
      <c r="K554" s="10" t="s">
        <v>1485</v>
      </c>
      <c r="L554" s="10">
        <v>3</v>
      </c>
      <c r="O554" s="10" t="s">
        <v>1486</v>
      </c>
      <c r="P554" s="24" t="e">
        <v>#REF!</v>
      </c>
      <c r="Q554" s="10" t="s">
        <v>1486</v>
      </c>
      <c r="R554" s="24" t="s">
        <v>1487</v>
      </c>
      <c r="S554" s="10" t="s">
        <v>1488</v>
      </c>
      <c r="T554" s="27"/>
      <c r="U554" s="27"/>
    </row>
    <row r="555" spans="1:21" s="10" customFormat="1" x14ac:dyDescent="0.2">
      <c r="A555" t="str">
        <f t="shared" si="15"/>
        <v>30172,3</v>
      </c>
      <c r="B555" s="14">
        <v>30172</v>
      </c>
      <c r="C555"/>
      <c r="D555" s="10">
        <v>3</v>
      </c>
      <c r="E555" s="27">
        <v>141</v>
      </c>
      <c r="G555" s="10">
        <v>80</v>
      </c>
      <c r="H555" s="10">
        <v>80</v>
      </c>
      <c r="K555" s="10" t="s">
        <v>1489</v>
      </c>
      <c r="L555" s="10">
        <v>3</v>
      </c>
      <c r="O555" s="10" t="s">
        <v>1490</v>
      </c>
      <c r="P555" s="24" t="e">
        <v>#REF!</v>
      </c>
      <c r="Q555" s="10" t="s">
        <v>1490</v>
      </c>
      <c r="R555" s="24" t="s">
        <v>1491</v>
      </c>
      <c r="S555" s="10" t="s">
        <v>1492</v>
      </c>
      <c r="T555" s="27"/>
      <c r="U555" s="27"/>
    </row>
    <row r="556" spans="1:21" s="10" customFormat="1" x14ac:dyDescent="0.2">
      <c r="A556" t="str">
        <f t="shared" si="15"/>
        <v>30173,1</v>
      </c>
      <c r="B556" s="14">
        <v>30173</v>
      </c>
      <c r="C556"/>
      <c r="D556" s="10">
        <v>1</v>
      </c>
      <c r="E556" s="27">
        <v>51</v>
      </c>
      <c r="K556" s="10" t="s">
        <v>266</v>
      </c>
      <c r="L556" s="10">
        <v>3</v>
      </c>
      <c r="M556" s="10" t="s">
        <v>409</v>
      </c>
      <c r="O556" s="10" t="s">
        <v>354</v>
      </c>
      <c r="P556" s="24" t="e">
        <v>#REF!</v>
      </c>
      <c r="Q556" s="10" t="s">
        <v>354</v>
      </c>
      <c r="R556" s="24" t="s">
        <v>1493</v>
      </c>
      <c r="S556" s="10" t="s">
        <v>270</v>
      </c>
      <c r="T556" s="27"/>
      <c r="U556" s="27"/>
    </row>
    <row r="557" spans="1:21" s="10" customFormat="1" x14ac:dyDescent="0.2">
      <c r="A557" t="str">
        <f t="shared" si="15"/>
        <v>30173,2</v>
      </c>
      <c r="B557" s="14">
        <v>30173</v>
      </c>
      <c r="C557"/>
      <c r="D557" s="10">
        <v>2</v>
      </c>
      <c r="E557" s="27">
        <v>181</v>
      </c>
      <c r="K557" s="10" t="s">
        <v>266</v>
      </c>
      <c r="L557" s="10">
        <v>3</v>
      </c>
      <c r="M557" s="10" t="s">
        <v>528</v>
      </c>
      <c r="O557" s="10" t="s">
        <v>387</v>
      </c>
      <c r="P557" s="24" t="e">
        <v>#REF!</v>
      </c>
      <c r="Q557" s="10" t="s">
        <v>387</v>
      </c>
      <c r="R557" s="24" t="s">
        <v>1494</v>
      </c>
      <c r="S557" s="10" t="s">
        <v>411</v>
      </c>
      <c r="T557" s="27"/>
      <c r="U557" s="27"/>
    </row>
    <row r="558" spans="1:21" s="10" customFormat="1" x14ac:dyDescent="0.2">
      <c r="A558" t="str">
        <f t="shared" si="15"/>
        <v>30174,1</v>
      </c>
      <c r="B558" s="14">
        <v>30174</v>
      </c>
      <c r="C558"/>
      <c r="D558" s="10">
        <v>1</v>
      </c>
      <c r="E558" s="27">
        <v>11</v>
      </c>
      <c r="K558" s="10" t="s">
        <v>266</v>
      </c>
      <c r="L558" s="10">
        <v>3</v>
      </c>
      <c r="M558" s="28" t="s">
        <v>1495</v>
      </c>
      <c r="O558" s="10" t="s">
        <v>646</v>
      </c>
      <c r="P558" s="24" t="e">
        <v>#REF!</v>
      </c>
      <c r="Q558" s="10" t="s">
        <v>646</v>
      </c>
      <c r="R558" s="24" t="s">
        <v>1496</v>
      </c>
      <c r="S558" s="10" t="s">
        <v>1497</v>
      </c>
      <c r="T558" s="27"/>
      <c r="U558" s="27"/>
    </row>
    <row r="559" spans="1:21" s="10" customFormat="1" x14ac:dyDescent="0.2">
      <c r="A559" t="str">
        <f t="shared" si="15"/>
        <v>30174,2</v>
      </c>
      <c r="B559" s="14">
        <v>30174</v>
      </c>
      <c r="C559"/>
      <c r="D559" s="10">
        <v>2</v>
      </c>
      <c r="E559" s="27">
        <v>101</v>
      </c>
      <c r="L559" s="10">
        <v>3</v>
      </c>
      <c r="M559" s="28" t="s">
        <v>1498</v>
      </c>
      <c r="O559" s="10" t="s">
        <v>133</v>
      </c>
      <c r="P559" s="24" t="e">
        <v>#REF!</v>
      </c>
      <c r="Q559" s="10" t="s">
        <v>133</v>
      </c>
      <c r="R559" s="24" t="s">
        <v>1499</v>
      </c>
      <c r="S559" s="10" t="s">
        <v>1500</v>
      </c>
      <c r="T559" s="27"/>
      <c r="U559" s="27"/>
    </row>
    <row r="560" spans="1:21" s="10" customFormat="1" x14ac:dyDescent="0.2">
      <c r="A560" t="str">
        <f t="shared" si="15"/>
        <v>30174,3</v>
      </c>
      <c r="B560" s="14">
        <v>30174</v>
      </c>
      <c r="C560"/>
      <c r="D560" s="10">
        <v>3</v>
      </c>
      <c r="E560" s="27">
        <v>161</v>
      </c>
      <c r="L560" s="10">
        <v>3</v>
      </c>
      <c r="M560" s="28" t="s">
        <v>1501</v>
      </c>
      <c r="O560" s="10" t="s">
        <v>107</v>
      </c>
      <c r="P560" s="24" t="e">
        <v>#REF!</v>
      </c>
      <c r="Q560" s="10" t="s">
        <v>107</v>
      </c>
      <c r="R560" s="24" t="s">
        <v>1502</v>
      </c>
      <c r="S560" s="10" t="s">
        <v>1503</v>
      </c>
      <c r="T560" s="27"/>
      <c r="U560" s="27"/>
    </row>
    <row r="561" spans="1:21" s="10" customFormat="1" x14ac:dyDescent="0.2">
      <c r="A561" t="str">
        <f t="shared" si="15"/>
        <v>30175,1</v>
      </c>
      <c r="B561" s="14">
        <v>30175</v>
      </c>
      <c r="C561"/>
      <c r="D561" s="10">
        <v>1</v>
      </c>
      <c r="E561" s="27">
        <v>31</v>
      </c>
      <c r="L561" s="10">
        <v>3</v>
      </c>
      <c r="M561" s="10" t="s">
        <v>1504</v>
      </c>
      <c r="O561" s="10" t="s">
        <v>354</v>
      </c>
      <c r="P561" s="24" t="e">
        <v>#REF!</v>
      </c>
      <c r="Q561" s="10" t="s">
        <v>354</v>
      </c>
      <c r="R561" s="24" t="s">
        <v>1505</v>
      </c>
      <c r="S561" s="10" t="s">
        <v>1247</v>
      </c>
      <c r="T561" s="27"/>
      <c r="U561" s="27"/>
    </row>
    <row r="562" spans="1:21" s="10" customFormat="1" x14ac:dyDescent="0.2">
      <c r="A562" t="str">
        <f t="shared" si="15"/>
        <v>30175,2</v>
      </c>
      <c r="B562" s="14">
        <v>30175</v>
      </c>
      <c r="C562"/>
      <c r="D562" s="10">
        <v>2</v>
      </c>
      <c r="E562" s="27">
        <v>121</v>
      </c>
      <c r="L562" s="10">
        <v>3</v>
      </c>
      <c r="M562" s="10" t="s">
        <v>1506</v>
      </c>
      <c r="O562" s="10" t="s">
        <v>391</v>
      </c>
      <c r="P562" s="24" t="e">
        <v>#REF!</v>
      </c>
      <c r="Q562" s="10" t="s">
        <v>391</v>
      </c>
      <c r="R562" s="24" t="s">
        <v>1507</v>
      </c>
      <c r="S562" s="10" t="s">
        <v>1250</v>
      </c>
      <c r="T562" s="27"/>
      <c r="U562" s="27"/>
    </row>
    <row r="563" spans="1:21" s="10" customFormat="1" x14ac:dyDescent="0.2">
      <c r="A563" t="str">
        <f t="shared" si="15"/>
        <v>30175,3</v>
      </c>
      <c r="B563" s="14">
        <v>30175</v>
      </c>
      <c r="C563"/>
      <c r="D563" s="10">
        <v>3</v>
      </c>
      <c r="E563" s="27">
        <v>201</v>
      </c>
      <c r="L563" s="10">
        <v>3</v>
      </c>
      <c r="M563" s="10" t="s">
        <v>1508</v>
      </c>
      <c r="O563" s="10" t="s">
        <v>544</v>
      </c>
      <c r="P563" s="24" t="e">
        <v>#REF!</v>
      </c>
      <c r="Q563" s="10" t="s">
        <v>544</v>
      </c>
      <c r="R563" s="24" t="s">
        <v>1509</v>
      </c>
      <c r="S563" s="10" t="s">
        <v>1253</v>
      </c>
      <c r="T563" s="27"/>
      <c r="U563" s="27"/>
    </row>
    <row r="564" spans="1:21" s="11" customFormat="1" x14ac:dyDescent="0.2">
      <c r="A564" t="str">
        <f t="shared" si="15"/>
        <v>30181,1</v>
      </c>
      <c r="B564" s="14">
        <v>30181</v>
      </c>
      <c r="C564"/>
      <c r="D564" s="10">
        <v>1</v>
      </c>
      <c r="E564" s="27">
        <v>1</v>
      </c>
      <c r="F564" s="10"/>
      <c r="G564" s="10"/>
      <c r="H564" s="10"/>
      <c r="I564" s="10"/>
      <c r="J564" s="10"/>
      <c r="K564" s="10" t="s">
        <v>256</v>
      </c>
      <c r="L564" s="10">
        <v>3</v>
      </c>
      <c r="M564" s="10"/>
      <c r="N564" s="10"/>
      <c r="O564" s="10" t="s">
        <v>257</v>
      </c>
      <c r="P564" s="24" t="e">
        <v>#REF!</v>
      </c>
      <c r="Q564" s="10" t="s">
        <v>257</v>
      </c>
      <c r="R564" s="24" t="s">
        <v>1510</v>
      </c>
      <c r="S564" s="10" t="s">
        <v>259</v>
      </c>
      <c r="T564" s="27"/>
      <c r="U564" s="27"/>
    </row>
    <row r="565" spans="1:21" s="11" customFormat="1" x14ac:dyDescent="0.2">
      <c r="A565" t="str">
        <f t="shared" si="15"/>
        <v>30182,1</v>
      </c>
      <c r="B565" s="14">
        <v>30182</v>
      </c>
      <c r="C565"/>
      <c r="D565" s="10">
        <v>1</v>
      </c>
      <c r="E565" s="10">
        <v>1</v>
      </c>
      <c r="F565" s="10"/>
      <c r="G565" s="10">
        <v>80</v>
      </c>
      <c r="H565" s="10">
        <v>80</v>
      </c>
      <c r="I565" s="10">
        <v>1.9</v>
      </c>
      <c r="J565" s="10"/>
      <c r="K565" s="10" t="s">
        <v>1511</v>
      </c>
      <c r="L565" s="10">
        <v>1</v>
      </c>
      <c r="M565" s="10"/>
      <c r="N565" s="10"/>
      <c r="O565" s="10" t="s">
        <v>1512</v>
      </c>
      <c r="P565" s="24" t="e">
        <v>#REF!</v>
      </c>
      <c r="Q565" s="10" t="s">
        <v>1512</v>
      </c>
      <c r="R565" s="24" t="s">
        <v>1513</v>
      </c>
      <c r="S565" s="10" t="s">
        <v>1514</v>
      </c>
      <c r="T565" s="27"/>
      <c r="U565" s="27"/>
    </row>
    <row r="566" spans="1:21" s="11" customFormat="1" x14ac:dyDescent="0.2">
      <c r="A566" t="str">
        <f t="shared" si="15"/>
        <v>30182,2</v>
      </c>
      <c r="B566" s="14">
        <v>30182</v>
      </c>
      <c r="C566"/>
      <c r="D566" s="10">
        <v>2</v>
      </c>
      <c r="E566" s="27">
        <v>81</v>
      </c>
      <c r="F566" s="10"/>
      <c r="G566" s="10">
        <v>80</v>
      </c>
      <c r="H566" s="10">
        <v>80</v>
      </c>
      <c r="I566" s="10">
        <v>1.9</v>
      </c>
      <c r="J566" s="10"/>
      <c r="K566" s="10" t="s">
        <v>1515</v>
      </c>
      <c r="L566" s="10">
        <v>1</v>
      </c>
      <c r="M566" s="10"/>
      <c r="N566" s="10"/>
      <c r="O566" s="10" t="s">
        <v>1516</v>
      </c>
      <c r="P566" s="24" t="e">
        <v>#REF!</v>
      </c>
      <c r="Q566" s="10" t="s">
        <v>1516</v>
      </c>
      <c r="R566" s="24" t="s">
        <v>1517</v>
      </c>
      <c r="S566" s="10" t="s">
        <v>1518</v>
      </c>
      <c r="T566" s="27"/>
      <c r="U566" s="27"/>
    </row>
    <row r="567" spans="1:21" s="11" customFormat="1" x14ac:dyDescent="0.2">
      <c r="A567" t="str">
        <f t="shared" si="15"/>
        <v>30182,3</v>
      </c>
      <c r="B567" s="14">
        <v>30182</v>
      </c>
      <c r="C567"/>
      <c r="D567" s="10">
        <v>3</v>
      </c>
      <c r="E567" s="27">
        <v>141</v>
      </c>
      <c r="F567" s="10"/>
      <c r="G567" s="10">
        <v>80</v>
      </c>
      <c r="H567" s="10">
        <v>80</v>
      </c>
      <c r="I567" s="10">
        <v>1.9</v>
      </c>
      <c r="J567" s="10"/>
      <c r="K567" s="10" t="s">
        <v>1519</v>
      </c>
      <c r="L567" s="10">
        <v>1</v>
      </c>
      <c r="M567" s="10"/>
      <c r="N567" s="10"/>
      <c r="O567" s="10" t="s">
        <v>569</v>
      </c>
      <c r="P567" s="24" t="e">
        <v>#REF!</v>
      </c>
      <c r="Q567" s="10" t="s">
        <v>569</v>
      </c>
      <c r="R567" s="24" t="s">
        <v>1520</v>
      </c>
      <c r="S567" s="10" t="s">
        <v>1521</v>
      </c>
      <c r="T567" s="27"/>
      <c r="U567" s="27"/>
    </row>
    <row r="568" spans="1:21" s="11" customFormat="1" x14ac:dyDescent="0.2">
      <c r="A568" t="str">
        <f t="shared" si="15"/>
        <v>30183,1</v>
      </c>
      <c r="B568" s="14">
        <v>30183</v>
      </c>
      <c r="C568"/>
      <c r="D568">
        <v>1</v>
      </c>
      <c r="E568" s="27">
        <v>51</v>
      </c>
      <c r="F568" s="10"/>
      <c r="G568" s="10"/>
      <c r="H568" s="10"/>
      <c r="I568" s="10"/>
      <c r="J568" s="10"/>
      <c r="K568" s="10"/>
      <c r="L568" s="10">
        <v>3</v>
      </c>
      <c r="M568" s="10" t="s">
        <v>1335</v>
      </c>
      <c r="N568" s="10"/>
      <c r="O568" s="10" t="s">
        <v>1336</v>
      </c>
      <c r="P568" s="24" t="e">
        <v>#REF!</v>
      </c>
      <c r="Q568" s="10" t="s">
        <v>1336</v>
      </c>
      <c r="R568" s="24" t="s">
        <v>1522</v>
      </c>
      <c r="S568" s="10" t="s">
        <v>277</v>
      </c>
      <c r="T568" s="27"/>
      <c r="U568" s="27"/>
    </row>
    <row r="569" spans="1:21" s="11" customFormat="1" x14ac:dyDescent="0.2">
      <c r="A569" t="str">
        <f t="shared" si="15"/>
        <v>30183,2</v>
      </c>
      <c r="B569" s="14">
        <v>30183</v>
      </c>
      <c r="C569"/>
      <c r="D569">
        <v>2</v>
      </c>
      <c r="E569" s="27">
        <v>181</v>
      </c>
      <c r="F569" s="10"/>
      <c r="G569" s="10"/>
      <c r="H569" s="10"/>
      <c r="I569" s="10"/>
      <c r="J569" s="10"/>
      <c r="K569" s="10"/>
      <c r="L569" s="10">
        <v>3</v>
      </c>
      <c r="M569" s="10" t="s">
        <v>1338</v>
      </c>
      <c r="N569" s="10"/>
      <c r="O569" s="10" t="s">
        <v>1339</v>
      </c>
      <c r="P569" s="24" t="e">
        <v>#REF!</v>
      </c>
      <c r="Q569" s="10" t="s">
        <v>1339</v>
      </c>
      <c r="R569" s="24" t="s">
        <v>1523</v>
      </c>
      <c r="S569" s="10" t="s">
        <v>356</v>
      </c>
      <c r="T569" s="27"/>
      <c r="U569" s="27"/>
    </row>
    <row r="570" spans="1:21" s="11" customFormat="1" x14ac:dyDescent="0.2">
      <c r="A570" t="str">
        <f t="shared" si="15"/>
        <v>30184,1</v>
      </c>
      <c r="B570" s="14">
        <v>30184</v>
      </c>
      <c r="C570"/>
      <c r="D570" s="10">
        <v>1</v>
      </c>
      <c r="E570" s="27">
        <v>81</v>
      </c>
      <c r="F570" s="10"/>
      <c r="G570" s="10">
        <v>80</v>
      </c>
      <c r="H570" s="10">
        <v>80</v>
      </c>
      <c r="I570" s="10"/>
      <c r="J570" s="10"/>
      <c r="K570" s="10"/>
      <c r="L570" s="10">
        <v>3</v>
      </c>
      <c r="M570" s="10"/>
      <c r="N570" s="10"/>
      <c r="O570" s="10" t="s">
        <v>1524</v>
      </c>
      <c r="P570" s="24"/>
      <c r="Q570" s="10" t="s">
        <v>1524</v>
      </c>
      <c r="R570" s="24" t="s">
        <v>1525</v>
      </c>
      <c r="S570" s="11" t="s">
        <v>1526</v>
      </c>
      <c r="T570" s="27"/>
      <c r="U570" s="27"/>
    </row>
    <row r="571" spans="1:21" s="11" customFormat="1" x14ac:dyDescent="0.2">
      <c r="A571" t="str">
        <f t="shared" si="15"/>
        <v>30184,2</v>
      </c>
      <c r="B571" s="14">
        <v>30184</v>
      </c>
      <c r="C571"/>
      <c r="D571" s="10">
        <v>2</v>
      </c>
      <c r="E571" s="27">
        <v>141</v>
      </c>
      <c r="F571" s="10"/>
      <c r="G571" s="10">
        <v>80</v>
      </c>
      <c r="H571" s="10">
        <v>80</v>
      </c>
      <c r="I571" s="10"/>
      <c r="J571" s="10"/>
      <c r="K571" s="10"/>
      <c r="L571" s="10">
        <v>3</v>
      </c>
      <c r="M571" s="10"/>
      <c r="N571" s="10"/>
      <c r="O571" s="10" t="s">
        <v>1527</v>
      </c>
      <c r="P571" s="24"/>
      <c r="Q571" s="10" t="s">
        <v>1527</v>
      </c>
      <c r="R571" s="24" t="s">
        <v>1528</v>
      </c>
      <c r="S571" s="11" t="s">
        <v>1526</v>
      </c>
      <c r="T571" s="27"/>
      <c r="U571" s="27"/>
    </row>
    <row r="572" spans="1:21" s="11" customFormat="1" x14ac:dyDescent="0.2">
      <c r="A572" t="str">
        <f t="shared" si="15"/>
        <v>30185,1</v>
      </c>
      <c r="B572" s="14">
        <v>30185</v>
      </c>
      <c r="C572"/>
      <c r="D572">
        <v>1</v>
      </c>
      <c r="E572" s="27">
        <v>11</v>
      </c>
      <c r="F572" s="27"/>
      <c r="G572" s="10">
        <v>0</v>
      </c>
      <c r="H572" s="10">
        <v>0</v>
      </c>
      <c r="I572" s="10"/>
      <c r="J572" s="10"/>
      <c r="K572" s="10" t="s">
        <v>1529</v>
      </c>
      <c r="L572" s="10">
        <v>3</v>
      </c>
      <c r="M572" s="10"/>
      <c r="N572" s="10"/>
      <c r="O572" s="10" t="s">
        <v>1530</v>
      </c>
      <c r="P572" s="24" t="e">
        <v>#REF!</v>
      </c>
      <c r="Q572" s="10" t="s">
        <v>1531</v>
      </c>
      <c r="R572" s="24" t="s">
        <v>1532</v>
      </c>
      <c r="S572" s="10" t="s">
        <v>1533</v>
      </c>
      <c r="T572" s="27"/>
      <c r="U572" s="27"/>
    </row>
    <row r="573" spans="1:21" s="11" customFormat="1" x14ac:dyDescent="0.2">
      <c r="A573" t="str">
        <f t="shared" si="15"/>
        <v>30185,2</v>
      </c>
      <c r="B573" s="14">
        <v>30185</v>
      </c>
      <c r="C573"/>
      <c r="D573">
        <v>2</v>
      </c>
      <c r="E573" s="27">
        <v>101</v>
      </c>
      <c r="F573" s="27"/>
      <c r="G573" s="10">
        <v>0</v>
      </c>
      <c r="H573" s="10">
        <v>0</v>
      </c>
      <c r="I573" s="10"/>
      <c r="J573" s="10"/>
      <c r="K573" s="10" t="s">
        <v>1534</v>
      </c>
      <c r="L573" s="10">
        <v>3</v>
      </c>
      <c r="M573" s="10"/>
      <c r="N573" s="10"/>
      <c r="O573" s="10" t="s">
        <v>1353</v>
      </c>
      <c r="P573" s="24" t="e">
        <v>#REF!</v>
      </c>
      <c r="Q573" s="10" t="s">
        <v>1535</v>
      </c>
      <c r="R573" s="24" t="s">
        <v>1536</v>
      </c>
      <c r="S573" s="10" t="s">
        <v>1537</v>
      </c>
      <c r="T573" s="27"/>
      <c r="U573" s="27"/>
    </row>
    <row r="574" spans="1:21" s="11" customFormat="1" x14ac:dyDescent="0.2">
      <c r="A574" t="str">
        <f t="shared" si="15"/>
        <v>30185,3</v>
      </c>
      <c r="B574" s="14">
        <v>30185</v>
      </c>
      <c r="C574"/>
      <c r="D574">
        <v>3</v>
      </c>
      <c r="E574" s="27">
        <v>161</v>
      </c>
      <c r="F574" s="27"/>
      <c r="G574" s="10">
        <v>0</v>
      </c>
      <c r="H574" s="10">
        <v>0</v>
      </c>
      <c r="I574" s="10"/>
      <c r="J574" s="10"/>
      <c r="K574" s="10" t="s">
        <v>1534</v>
      </c>
      <c r="L574" s="10">
        <v>3</v>
      </c>
      <c r="M574" s="10"/>
      <c r="N574" s="10"/>
      <c r="O574" s="10" t="s">
        <v>544</v>
      </c>
      <c r="P574" s="24" t="e">
        <v>#REF!</v>
      </c>
      <c r="Q574" s="10" t="s">
        <v>1209</v>
      </c>
      <c r="R574" s="24" t="s">
        <v>1538</v>
      </c>
      <c r="S574" s="10" t="s">
        <v>1539</v>
      </c>
      <c r="T574" s="27"/>
      <c r="U574" s="27"/>
    </row>
    <row r="575" spans="1:21" s="11" customFormat="1" x14ac:dyDescent="0.2">
      <c r="A575" t="str">
        <f t="shared" si="15"/>
        <v>30186,1</v>
      </c>
      <c r="B575" s="14">
        <v>30186</v>
      </c>
      <c r="C575"/>
      <c r="D575">
        <v>1</v>
      </c>
      <c r="E575" s="27">
        <v>31</v>
      </c>
      <c r="F575" s="27"/>
      <c r="G575" s="10">
        <v>5</v>
      </c>
      <c r="H575" s="10">
        <v>10</v>
      </c>
      <c r="I575" s="10"/>
      <c r="J575" s="10"/>
      <c r="K575" s="10" t="s">
        <v>1540</v>
      </c>
      <c r="L575" s="10">
        <v>3</v>
      </c>
      <c r="N575" s="10"/>
      <c r="O575" s="10" t="s">
        <v>1541</v>
      </c>
      <c r="P575" s="24" t="e">
        <v>#REF!</v>
      </c>
      <c r="Q575" s="10" t="s">
        <v>1542</v>
      </c>
      <c r="R575" s="24" t="s">
        <v>1543</v>
      </c>
      <c r="S575" s="10" t="s">
        <v>1544</v>
      </c>
      <c r="T575" s="27"/>
      <c r="U575" s="27"/>
    </row>
    <row r="576" spans="1:21" s="11" customFormat="1" x14ac:dyDescent="0.2">
      <c r="A576" t="str">
        <f t="shared" si="15"/>
        <v>30186,2</v>
      </c>
      <c r="B576" s="14">
        <v>30186</v>
      </c>
      <c r="C576"/>
      <c r="D576">
        <v>2</v>
      </c>
      <c r="E576" s="27">
        <v>121</v>
      </c>
      <c r="F576" s="27"/>
      <c r="G576" s="10">
        <v>5</v>
      </c>
      <c r="H576" s="10">
        <v>10</v>
      </c>
      <c r="I576" s="10"/>
      <c r="J576" s="10"/>
      <c r="K576" s="10" t="s">
        <v>1545</v>
      </c>
      <c r="L576" s="10">
        <v>3</v>
      </c>
      <c r="N576" s="10"/>
      <c r="O576" s="10" t="s">
        <v>1546</v>
      </c>
      <c r="P576" s="24" t="e">
        <v>#REF!</v>
      </c>
      <c r="Q576" s="10" t="s">
        <v>1546</v>
      </c>
      <c r="R576" s="24" t="s">
        <v>1547</v>
      </c>
      <c r="S576" s="10" t="s">
        <v>1548</v>
      </c>
      <c r="T576" s="27"/>
      <c r="U576" s="27"/>
    </row>
    <row r="577" spans="1:21" s="11" customFormat="1" x14ac:dyDescent="0.2">
      <c r="A577" t="str">
        <f t="shared" si="15"/>
        <v>30186,3</v>
      </c>
      <c r="B577" s="14">
        <v>30186</v>
      </c>
      <c r="C577"/>
      <c r="D577">
        <v>3</v>
      </c>
      <c r="E577" s="27">
        <v>201</v>
      </c>
      <c r="F577" s="27"/>
      <c r="G577" s="10">
        <v>5</v>
      </c>
      <c r="H577" s="10">
        <v>10</v>
      </c>
      <c r="I577" s="10"/>
      <c r="J577" s="10"/>
      <c r="K577" s="10" t="s">
        <v>1549</v>
      </c>
      <c r="L577" s="10">
        <v>3</v>
      </c>
      <c r="N577" s="10"/>
      <c r="O577" s="10" t="s">
        <v>649</v>
      </c>
      <c r="P577" s="24" t="e">
        <v>#REF!</v>
      </c>
      <c r="Q577" s="10" t="s">
        <v>569</v>
      </c>
      <c r="R577" s="24" t="s">
        <v>1550</v>
      </c>
      <c r="S577" s="10" t="s">
        <v>1521</v>
      </c>
      <c r="T577" s="27"/>
      <c r="U577" s="27"/>
    </row>
    <row r="578" spans="1:21" s="11" customFormat="1" x14ac:dyDescent="0.2">
      <c r="A578" t="str">
        <f t="shared" si="15"/>
        <v>30187,1</v>
      </c>
      <c r="B578" s="14">
        <v>30187</v>
      </c>
      <c r="C578"/>
      <c r="D578">
        <v>1</v>
      </c>
      <c r="E578" s="27">
        <v>11</v>
      </c>
      <c r="F578" s="27"/>
      <c r="G578" s="10"/>
      <c r="H578" s="10"/>
      <c r="I578" s="10"/>
      <c r="J578" s="10"/>
      <c r="K578" s="10"/>
      <c r="L578" s="10">
        <v>3</v>
      </c>
      <c r="M578" s="10" t="s">
        <v>1551</v>
      </c>
      <c r="N578" s="10"/>
      <c r="O578" s="10"/>
      <c r="P578" s="24"/>
      <c r="Q578" s="10"/>
      <c r="R578" s="24" t="s">
        <v>1552</v>
      </c>
      <c r="S578" s="10" t="s">
        <v>1553</v>
      </c>
      <c r="T578" s="27"/>
      <c r="U578" s="27"/>
    </row>
    <row r="579" spans="1:21" s="11" customFormat="1" x14ac:dyDescent="0.2">
      <c r="A579" t="str">
        <f t="shared" si="15"/>
        <v>30187,2</v>
      </c>
      <c r="B579" s="14">
        <v>30187</v>
      </c>
      <c r="C579"/>
      <c r="D579">
        <v>2</v>
      </c>
      <c r="E579" s="27">
        <v>101</v>
      </c>
      <c r="F579" s="27"/>
      <c r="G579" s="10"/>
      <c r="H579" s="10"/>
      <c r="I579" s="10"/>
      <c r="J579" s="10"/>
      <c r="K579" s="10"/>
      <c r="L579" s="10">
        <v>3</v>
      </c>
      <c r="M579" s="10" t="s">
        <v>1551</v>
      </c>
      <c r="N579" s="10"/>
      <c r="O579" s="10"/>
      <c r="P579" s="24"/>
      <c r="Q579" s="10"/>
      <c r="R579" s="24" t="s">
        <v>1554</v>
      </c>
      <c r="S579" s="10" t="s">
        <v>1553</v>
      </c>
      <c r="T579" s="27"/>
      <c r="U579" s="27"/>
    </row>
    <row r="580" spans="1:21" s="11" customFormat="1" x14ac:dyDescent="0.2">
      <c r="A580" t="str">
        <f t="shared" si="15"/>
        <v>30187,3</v>
      </c>
      <c r="B580" s="14">
        <v>30187</v>
      </c>
      <c r="C580"/>
      <c r="D580">
        <v>3</v>
      </c>
      <c r="E580" s="27">
        <v>161</v>
      </c>
      <c r="F580" s="27"/>
      <c r="G580" s="10"/>
      <c r="H580" s="10"/>
      <c r="I580" s="10"/>
      <c r="J580" s="10"/>
      <c r="K580" s="10"/>
      <c r="L580" s="10">
        <v>3</v>
      </c>
      <c r="M580" s="10" t="s">
        <v>1555</v>
      </c>
      <c r="N580" s="10"/>
      <c r="O580" s="10"/>
      <c r="P580" s="24"/>
      <c r="Q580" s="10"/>
      <c r="R580" s="24" t="s">
        <v>1556</v>
      </c>
      <c r="S580" s="10" t="s">
        <v>1553</v>
      </c>
      <c r="T580" s="27"/>
      <c r="U580" s="27"/>
    </row>
    <row r="581" spans="1:21" s="11" customFormat="1" x14ac:dyDescent="0.2">
      <c r="A581" t="str">
        <f t="shared" si="15"/>
        <v>30188,1</v>
      </c>
      <c r="B581" s="14">
        <v>30188</v>
      </c>
      <c r="C581"/>
      <c r="D581">
        <v>1</v>
      </c>
      <c r="E581" s="27"/>
      <c r="F581" s="27">
        <v>1</v>
      </c>
      <c r="G581" s="10"/>
      <c r="H581" s="10"/>
      <c r="I581" s="10"/>
      <c r="J581" s="10"/>
      <c r="K581" s="10"/>
      <c r="L581" s="10">
        <v>3</v>
      </c>
      <c r="M581" s="10" t="s">
        <v>1557</v>
      </c>
      <c r="N581" s="10"/>
      <c r="O581" s="10" t="s">
        <v>1558</v>
      </c>
      <c r="P581" s="24" t="e">
        <v>#REF!</v>
      </c>
      <c r="Q581" s="10" t="s">
        <v>1558</v>
      </c>
      <c r="R581" s="24" t="s">
        <v>1559</v>
      </c>
      <c r="S581" s="10" t="s">
        <v>1560</v>
      </c>
      <c r="T581" s="27"/>
      <c r="U581" s="27"/>
    </row>
    <row r="582" spans="1:21" s="11" customFormat="1" x14ac:dyDescent="0.2">
      <c r="A582" t="str">
        <f t="shared" si="15"/>
        <v>30188,2</v>
      </c>
      <c r="B582" s="14">
        <v>30188</v>
      </c>
      <c r="C582"/>
      <c r="D582">
        <v>2</v>
      </c>
      <c r="E582" s="27"/>
      <c r="F582" s="27">
        <v>2</v>
      </c>
      <c r="G582" s="10"/>
      <c r="H582" s="10"/>
      <c r="I582" s="10"/>
      <c r="J582" s="10"/>
      <c r="K582" s="10"/>
      <c r="L582" s="10">
        <v>3</v>
      </c>
      <c r="M582" s="10" t="s">
        <v>1561</v>
      </c>
      <c r="N582" s="10"/>
      <c r="O582" s="10" t="s">
        <v>331</v>
      </c>
      <c r="P582" s="24" t="e">
        <v>#REF!</v>
      </c>
      <c r="Q582" s="10" t="s">
        <v>331</v>
      </c>
      <c r="R582" s="24" t="s">
        <v>1562</v>
      </c>
      <c r="S582" s="10" t="s">
        <v>1563</v>
      </c>
      <c r="T582" s="27"/>
      <c r="U582" s="27"/>
    </row>
    <row r="583" spans="1:21" s="11" customFormat="1" x14ac:dyDescent="0.2">
      <c r="A583" t="str">
        <f t="shared" si="15"/>
        <v>30188,3</v>
      </c>
      <c r="B583" s="14">
        <v>30188</v>
      </c>
      <c r="C583"/>
      <c r="D583">
        <v>3</v>
      </c>
      <c r="E583" s="27"/>
      <c r="F583" s="27">
        <v>3</v>
      </c>
      <c r="G583" s="10"/>
      <c r="H583" s="10"/>
      <c r="I583" s="10"/>
      <c r="J583" s="10"/>
      <c r="K583" s="10"/>
      <c r="L583" s="10">
        <v>3</v>
      </c>
      <c r="M583" s="10" t="s">
        <v>1564</v>
      </c>
      <c r="N583" s="10"/>
      <c r="O583" s="10" t="s">
        <v>387</v>
      </c>
      <c r="P583" s="24" t="e">
        <v>#REF!</v>
      </c>
      <c r="Q583" s="10" t="s">
        <v>387</v>
      </c>
      <c r="R583" s="24" t="s">
        <v>1565</v>
      </c>
      <c r="S583" s="10" t="s">
        <v>1566</v>
      </c>
      <c r="T583" s="27"/>
      <c r="U583" s="27"/>
    </row>
    <row r="584" spans="1:21" s="11" customFormat="1" x14ac:dyDescent="0.2">
      <c r="A584" t="str">
        <f t="shared" si="15"/>
        <v>30188,4</v>
      </c>
      <c r="B584" s="14">
        <v>30188</v>
      </c>
      <c r="C584"/>
      <c r="D584">
        <v>4</v>
      </c>
      <c r="E584" s="27"/>
      <c r="F584" s="27">
        <v>4</v>
      </c>
      <c r="G584" s="10"/>
      <c r="H584" s="10"/>
      <c r="I584" s="10"/>
      <c r="J584" s="10"/>
      <c r="K584" s="10"/>
      <c r="L584" s="10">
        <v>3</v>
      </c>
      <c r="M584" s="10" t="s">
        <v>1567</v>
      </c>
      <c r="N584" s="10"/>
      <c r="O584" s="10" t="s">
        <v>1158</v>
      </c>
      <c r="P584" s="24" t="e">
        <v>#REF!</v>
      </c>
      <c r="Q584" s="10" t="s">
        <v>1158</v>
      </c>
      <c r="R584" s="24" t="s">
        <v>1568</v>
      </c>
      <c r="S584" s="10" t="s">
        <v>1569</v>
      </c>
      <c r="T584" s="27"/>
      <c r="U584" s="27"/>
    </row>
    <row r="585" spans="1:21" s="11" customFormat="1" x14ac:dyDescent="0.2">
      <c r="A585" t="str">
        <f t="shared" si="15"/>
        <v>30189,1</v>
      </c>
      <c r="B585" s="14">
        <v>30189</v>
      </c>
      <c r="C585"/>
      <c r="D585">
        <v>1</v>
      </c>
      <c r="E585" s="27">
        <v>1</v>
      </c>
      <c r="F585" s="27"/>
      <c r="G585" s="10">
        <v>0</v>
      </c>
      <c r="H585" s="10">
        <v>0</v>
      </c>
      <c r="I585" s="10"/>
      <c r="J585" s="10"/>
      <c r="K585" s="10"/>
      <c r="L585" s="10">
        <v>3</v>
      </c>
      <c r="M585" s="10"/>
      <c r="N585" s="10"/>
      <c r="O585" s="10"/>
      <c r="P585" s="24"/>
      <c r="Q585" s="10"/>
      <c r="R585" s="24">
        <v>6301891</v>
      </c>
      <c r="S585" s="10"/>
      <c r="T585" s="27"/>
      <c r="U585" s="27"/>
    </row>
    <row r="586" spans="1:21" s="10" customFormat="1" x14ac:dyDescent="0.2">
      <c r="A586" t="str">
        <f t="shared" si="15"/>
        <v>30191,1</v>
      </c>
      <c r="B586" s="14">
        <v>30191</v>
      </c>
      <c r="C586"/>
      <c r="D586" s="10">
        <v>1</v>
      </c>
      <c r="E586" s="27">
        <v>1</v>
      </c>
      <c r="K586" s="10" t="s">
        <v>256</v>
      </c>
      <c r="L586" s="10">
        <v>3</v>
      </c>
      <c r="O586" s="10" t="s">
        <v>257</v>
      </c>
      <c r="P586" s="24" t="e">
        <v>#REF!</v>
      </c>
      <c r="Q586" s="10" t="s">
        <v>257</v>
      </c>
      <c r="R586" s="24" t="s">
        <v>1570</v>
      </c>
      <c r="S586" s="10" t="s">
        <v>259</v>
      </c>
      <c r="T586" s="27"/>
      <c r="U586" s="27"/>
    </row>
    <row r="587" spans="1:21" s="10" customFormat="1" x14ac:dyDescent="0.2">
      <c r="A587" t="str">
        <f t="shared" si="15"/>
        <v>30192,1</v>
      </c>
      <c r="B587" s="14">
        <v>30192</v>
      </c>
      <c r="C587"/>
      <c r="D587" s="10">
        <v>1</v>
      </c>
      <c r="E587" s="27">
        <v>1</v>
      </c>
      <c r="G587" s="10">
        <v>80</v>
      </c>
      <c r="H587" s="10">
        <v>80</v>
      </c>
      <c r="K587" s="10" t="s">
        <v>1571</v>
      </c>
      <c r="L587" s="10">
        <v>3</v>
      </c>
      <c r="O587" s="10" t="s">
        <v>1572</v>
      </c>
      <c r="P587" s="24" t="e">
        <v>#REF!</v>
      </c>
      <c r="Q587" s="10" t="s">
        <v>1572</v>
      </c>
      <c r="R587" s="24" t="s">
        <v>1573</v>
      </c>
      <c r="S587" s="10" t="s">
        <v>1574</v>
      </c>
      <c r="T587" s="27"/>
      <c r="U587" s="27"/>
    </row>
    <row r="588" spans="1:21" s="10" customFormat="1" x14ac:dyDescent="0.2">
      <c r="A588" t="str">
        <f t="shared" si="15"/>
        <v>30192,2</v>
      </c>
      <c r="B588" s="14">
        <v>30192</v>
      </c>
      <c r="C588"/>
      <c r="D588" s="10">
        <v>2</v>
      </c>
      <c r="E588" s="27">
        <v>81</v>
      </c>
      <c r="G588" s="10">
        <v>80</v>
      </c>
      <c r="H588" s="10">
        <v>80</v>
      </c>
      <c r="K588" s="10" t="s">
        <v>1575</v>
      </c>
      <c r="L588" s="10">
        <v>3</v>
      </c>
      <c r="O588" s="10" t="s">
        <v>1209</v>
      </c>
      <c r="P588" s="24" t="e">
        <v>#REF!</v>
      </c>
      <c r="Q588" s="10" t="s">
        <v>331</v>
      </c>
      <c r="R588" s="24" t="s">
        <v>1576</v>
      </c>
      <c r="S588" s="10" t="s">
        <v>1358</v>
      </c>
      <c r="T588" s="27"/>
      <c r="U588" s="27"/>
    </row>
    <row r="589" spans="1:21" s="10" customFormat="1" x14ac:dyDescent="0.2">
      <c r="A589" t="str">
        <f t="shared" si="15"/>
        <v>30192,3</v>
      </c>
      <c r="B589" s="14">
        <v>30192</v>
      </c>
      <c r="C589"/>
      <c r="D589" s="10">
        <v>3</v>
      </c>
      <c r="E589" s="27">
        <v>141</v>
      </c>
      <c r="G589" s="10">
        <v>80</v>
      </c>
      <c r="H589" s="10">
        <v>80</v>
      </c>
      <c r="K589" s="10" t="s">
        <v>1577</v>
      </c>
      <c r="L589" s="10">
        <v>3</v>
      </c>
      <c r="O589" s="10" t="s">
        <v>133</v>
      </c>
      <c r="P589" s="24" t="e">
        <v>#REF!</v>
      </c>
      <c r="Q589" s="10" t="s">
        <v>133</v>
      </c>
      <c r="R589" s="24" t="s">
        <v>1578</v>
      </c>
      <c r="S589" s="10" t="s">
        <v>1579</v>
      </c>
      <c r="T589" s="27"/>
      <c r="U589" s="27"/>
    </row>
    <row r="590" spans="1:21" s="10" customFormat="1" x14ac:dyDescent="0.2">
      <c r="A590" t="str">
        <f t="shared" si="15"/>
        <v>30193,1</v>
      </c>
      <c r="B590" s="14">
        <v>30193</v>
      </c>
      <c r="C590"/>
      <c r="D590" s="10">
        <v>1</v>
      </c>
      <c r="E590" s="27">
        <v>51</v>
      </c>
      <c r="K590" s="10" t="s">
        <v>266</v>
      </c>
      <c r="L590" s="10">
        <v>3</v>
      </c>
      <c r="M590" s="10" t="s">
        <v>353</v>
      </c>
      <c r="O590" s="10" t="s">
        <v>354</v>
      </c>
      <c r="P590" s="24" t="e">
        <v>#REF!</v>
      </c>
      <c r="Q590" s="10" t="s">
        <v>354</v>
      </c>
      <c r="R590" s="24" t="s">
        <v>1580</v>
      </c>
      <c r="S590" s="10" t="s">
        <v>277</v>
      </c>
      <c r="T590" s="27"/>
      <c r="U590" s="27"/>
    </row>
    <row r="591" spans="1:21" s="10" customFormat="1" x14ac:dyDescent="0.2">
      <c r="A591" t="str">
        <f t="shared" si="15"/>
        <v>30193,2</v>
      </c>
      <c r="B591" s="14">
        <v>30193</v>
      </c>
      <c r="C591"/>
      <c r="D591" s="10">
        <v>2</v>
      </c>
      <c r="E591" s="27">
        <v>181</v>
      </c>
      <c r="K591" s="10" t="s">
        <v>266</v>
      </c>
      <c r="L591" s="10">
        <v>3</v>
      </c>
      <c r="M591" s="10" t="s">
        <v>573</v>
      </c>
      <c r="O591" s="10" t="s">
        <v>387</v>
      </c>
      <c r="P591" s="24" t="e">
        <v>#REF!</v>
      </c>
      <c r="Q591" s="10" t="s">
        <v>387</v>
      </c>
      <c r="R591" s="24" t="s">
        <v>1581</v>
      </c>
      <c r="S591" s="10" t="s">
        <v>356</v>
      </c>
      <c r="T591" s="27"/>
      <c r="U591" s="27"/>
    </row>
    <row r="592" spans="1:21" s="10" customFormat="1" x14ac:dyDescent="0.2">
      <c r="A592" t="str">
        <f t="shared" si="15"/>
        <v>30194,1</v>
      </c>
      <c r="B592" s="14">
        <v>30194</v>
      </c>
      <c r="C592"/>
      <c r="D592" s="10">
        <v>1</v>
      </c>
      <c r="E592" s="27">
        <v>11</v>
      </c>
      <c r="K592" s="10" t="s">
        <v>266</v>
      </c>
      <c r="L592" s="10">
        <v>3</v>
      </c>
      <c r="M592" s="10" t="s">
        <v>1582</v>
      </c>
      <c r="O592" s="10" t="s">
        <v>1583</v>
      </c>
      <c r="P592" s="24" t="e">
        <v>#REF!</v>
      </c>
      <c r="Q592" s="10" t="s">
        <v>1584</v>
      </c>
      <c r="R592" s="24" t="s">
        <v>1585</v>
      </c>
      <c r="S592" s="10" t="s">
        <v>1586</v>
      </c>
      <c r="T592" s="27"/>
      <c r="U592" s="27"/>
    </row>
    <row r="593" spans="1:21" s="10" customFormat="1" x14ac:dyDescent="0.2">
      <c r="A593" t="str">
        <f t="shared" si="15"/>
        <v>30194,2</v>
      </c>
      <c r="B593" s="14">
        <v>30194</v>
      </c>
      <c r="C593"/>
      <c r="D593" s="10">
        <v>2</v>
      </c>
      <c r="E593" s="27">
        <v>101</v>
      </c>
      <c r="L593" s="10">
        <v>3</v>
      </c>
      <c r="M593" s="10" t="s">
        <v>1587</v>
      </c>
      <c r="O593" s="10" t="s">
        <v>354</v>
      </c>
      <c r="P593" s="24" t="e">
        <v>#REF!</v>
      </c>
      <c r="Q593" s="10" t="s">
        <v>387</v>
      </c>
      <c r="R593" s="24" t="s">
        <v>1588</v>
      </c>
      <c r="S593" s="10" t="s">
        <v>1589</v>
      </c>
      <c r="T593" s="27"/>
      <c r="U593" s="27"/>
    </row>
    <row r="594" spans="1:21" s="10" customFormat="1" x14ac:dyDescent="0.2">
      <c r="A594" t="str">
        <f t="shared" si="15"/>
        <v>30194,3</v>
      </c>
      <c r="B594" s="14">
        <v>30194</v>
      </c>
      <c r="C594"/>
      <c r="D594" s="10">
        <v>3</v>
      </c>
      <c r="E594" s="27">
        <v>161</v>
      </c>
      <c r="L594" s="10">
        <v>3</v>
      </c>
      <c r="M594" s="10" t="s">
        <v>1590</v>
      </c>
      <c r="O594" s="10" t="s">
        <v>387</v>
      </c>
      <c r="P594" s="24" t="e">
        <v>#REF!</v>
      </c>
      <c r="Q594" s="10" t="s">
        <v>391</v>
      </c>
      <c r="R594" s="24" t="s">
        <v>1591</v>
      </c>
      <c r="S594" s="10" t="s">
        <v>1033</v>
      </c>
      <c r="T594" s="27"/>
      <c r="U594" s="27"/>
    </row>
    <row r="595" spans="1:21" s="10" customFormat="1" x14ac:dyDescent="0.2">
      <c r="A595" t="str">
        <f t="shared" si="15"/>
        <v>30195,1</v>
      </c>
      <c r="B595" s="14">
        <v>30195</v>
      </c>
      <c r="C595"/>
      <c r="D595" s="10">
        <v>1</v>
      </c>
      <c r="E595" s="27">
        <v>31</v>
      </c>
      <c r="L595" s="10">
        <v>3</v>
      </c>
      <c r="M595" s="10" t="s">
        <v>1592</v>
      </c>
      <c r="P595" s="24" t="e">
        <v>#REF!</v>
      </c>
      <c r="R595" s="24" t="s">
        <v>1593</v>
      </c>
      <c r="S595" s="10" t="s">
        <v>1594</v>
      </c>
      <c r="T595" s="27"/>
      <c r="U595" s="27"/>
    </row>
    <row r="596" spans="1:21" s="10" customFormat="1" x14ac:dyDescent="0.2">
      <c r="A596" t="str">
        <f t="shared" si="15"/>
        <v>30195,2</v>
      </c>
      <c r="B596" s="14">
        <v>30195</v>
      </c>
      <c r="C596"/>
      <c r="D596" s="10">
        <v>2</v>
      </c>
      <c r="E596" s="27">
        <v>121</v>
      </c>
      <c r="L596" s="10">
        <v>3</v>
      </c>
      <c r="M596" s="10" t="s">
        <v>1595</v>
      </c>
      <c r="O596" s="10" t="s">
        <v>391</v>
      </c>
      <c r="P596" s="24" t="e">
        <v>#REF!</v>
      </c>
      <c r="Q596" s="10" t="s">
        <v>391</v>
      </c>
      <c r="R596" s="24" t="s">
        <v>1596</v>
      </c>
      <c r="S596" s="10" t="s">
        <v>1597</v>
      </c>
      <c r="T596" s="27"/>
      <c r="U596" s="27"/>
    </row>
    <row r="597" spans="1:21" s="10" customFormat="1" x14ac:dyDescent="0.2">
      <c r="A597" t="str">
        <f t="shared" si="15"/>
        <v>30195,3</v>
      </c>
      <c r="B597" s="14">
        <v>30195</v>
      </c>
      <c r="C597"/>
      <c r="D597" s="10">
        <v>3</v>
      </c>
      <c r="E597" s="27">
        <v>201</v>
      </c>
      <c r="L597" s="10">
        <v>3</v>
      </c>
      <c r="M597" s="10" t="s">
        <v>1598</v>
      </c>
      <c r="O597" s="10" t="s">
        <v>391</v>
      </c>
      <c r="P597" s="24" t="e">
        <v>#REF!</v>
      </c>
      <c r="Q597" s="10" t="s">
        <v>391</v>
      </c>
      <c r="R597" s="24" t="s">
        <v>1599</v>
      </c>
      <c r="S597" s="10" t="s">
        <v>1600</v>
      </c>
      <c r="T597" s="27"/>
      <c r="U597" s="27"/>
    </row>
    <row r="598" spans="1:21" s="10" customFormat="1" x14ac:dyDescent="0.2">
      <c r="A598" t="str">
        <f t="shared" si="15"/>
        <v>30201,1</v>
      </c>
      <c r="B598" s="14">
        <v>30201</v>
      </c>
      <c r="C598"/>
      <c r="D598" s="10">
        <v>1</v>
      </c>
      <c r="E598" s="10">
        <v>1</v>
      </c>
      <c r="K598" s="10" t="s">
        <v>256</v>
      </c>
      <c r="L598" s="10">
        <v>3</v>
      </c>
      <c r="O598" s="10" t="s">
        <v>257</v>
      </c>
      <c r="P598" s="24" t="e">
        <v>#REF!</v>
      </c>
      <c r="Q598" s="10" t="s">
        <v>257</v>
      </c>
      <c r="R598" s="24" t="s">
        <v>1601</v>
      </c>
      <c r="S598" s="10" t="s">
        <v>259</v>
      </c>
      <c r="T598" s="27"/>
      <c r="U598" s="27"/>
    </row>
    <row r="599" spans="1:21" s="10" customFormat="1" x14ac:dyDescent="0.2">
      <c r="A599" t="str">
        <f t="shared" si="15"/>
        <v>30202,1</v>
      </c>
      <c r="B599" s="14">
        <v>30202</v>
      </c>
      <c r="C599"/>
      <c r="D599" s="10">
        <v>1</v>
      </c>
      <c r="E599" s="10">
        <v>1</v>
      </c>
      <c r="G599" s="10">
        <v>80</v>
      </c>
      <c r="H599" s="10">
        <v>80</v>
      </c>
      <c r="K599" s="10" t="s">
        <v>1602</v>
      </c>
      <c r="L599" s="10">
        <v>3</v>
      </c>
      <c r="O599" s="10" t="s">
        <v>1603</v>
      </c>
      <c r="P599" s="24" t="e">
        <v>#REF!</v>
      </c>
      <c r="Q599" s="10" t="s">
        <v>1603</v>
      </c>
      <c r="R599" s="24" t="s">
        <v>1604</v>
      </c>
      <c r="S599" s="10" t="s">
        <v>1605</v>
      </c>
      <c r="T599" s="27"/>
      <c r="U599" s="27"/>
    </row>
    <row r="600" spans="1:21" s="10" customFormat="1" x14ac:dyDescent="0.2">
      <c r="A600" t="str">
        <f t="shared" si="15"/>
        <v>30202,2</v>
      </c>
      <c r="B600" s="14">
        <v>30202</v>
      </c>
      <c r="C600"/>
      <c r="D600" s="10">
        <v>2</v>
      </c>
      <c r="E600" s="10">
        <v>41</v>
      </c>
      <c r="G600" s="10">
        <v>80</v>
      </c>
      <c r="H600" s="10">
        <v>80</v>
      </c>
      <c r="K600" s="10" t="s">
        <v>1606</v>
      </c>
      <c r="L600" s="10">
        <v>3</v>
      </c>
      <c r="O600" s="10" t="s">
        <v>1158</v>
      </c>
      <c r="P600" s="24" t="e">
        <v>#REF!</v>
      </c>
      <c r="Q600" s="10" t="s">
        <v>1158</v>
      </c>
      <c r="R600" s="24" t="s">
        <v>1607</v>
      </c>
      <c r="S600" s="10" t="s">
        <v>1608</v>
      </c>
      <c r="T600" s="27"/>
      <c r="U600" s="27"/>
    </row>
    <row r="601" spans="1:21" s="10" customFormat="1" x14ac:dyDescent="0.2">
      <c r="A601" t="str">
        <f t="shared" ref="A601:A665" si="16">B601&amp;","&amp;D601</f>
        <v>30202,3</v>
      </c>
      <c r="B601" s="14">
        <v>30202</v>
      </c>
      <c r="C601"/>
      <c r="D601" s="10">
        <v>3</v>
      </c>
      <c r="E601" s="10">
        <v>81</v>
      </c>
      <c r="G601" s="10">
        <v>80</v>
      </c>
      <c r="H601" s="10">
        <v>80</v>
      </c>
      <c r="K601" s="10" t="s">
        <v>1609</v>
      </c>
      <c r="L601" s="10">
        <v>3</v>
      </c>
      <c r="O601" s="10" t="s">
        <v>107</v>
      </c>
      <c r="P601" s="24" t="e">
        <v>#REF!</v>
      </c>
      <c r="Q601" s="10" t="s">
        <v>107</v>
      </c>
      <c r="R601" s="24" t="s">
        <v>1610</v>
      </c>
      <c r="S601" s="10" t="s">
        <v>1611</v>
      </c>
      <c r="T601" s="27"/>
      <c r="U601" s="27"/>
    </row>
    <row r="602" spans="1:21" s="10" customFormat="1" x14ac:dyDescent="0.2">
      <c r="A602" t="str">
        <f t="shared" si="16"/>
        <v>30203,1</v>
      </c>
      <c r="B602" s="14">
        <v>30203</v>
      </c>
      <c r="C602"/>
      <c r="D602" s="10">
        <v>1</v>
      </c>
      <c r="E602" s="10">
        <v>11</v>
      </c>
      <c r="G602"/>
      <c r="H602"/>
      <c r="I602"/>
      <c r="J602" s="1"/>
      <c r="K602" s="27" t="s">
        <v>1612</v>
      </c>
      <c r="L602" s="10">
        <v>3</v>
      </c>
      <c r="M602" s="1"/>
      <c r="N602" s="1"/>
      <c r="O602" s="1" t="s">
        <v>524</v>
      </c>
      <c r="P602" s="24" t="e">
        <v>#REF!</v>
      </c>
      <c r="Q602" s="1" t="s">
        <v>524</v>
      </c>
      <c r="R602" s="24" t="s">
        <v>1613</v>
      </c>
      <c r="S602" s="10" t="s">
        <v>1614</v>
      </c>
      <c r="T602" s="27"/>
      <c r="U602" s="27"/>
    </row>
    <row r="603" spans="1:21" s="10" customFormat="1" x14ac:dyDescent="0.2">
      <c r="A603" t="str">
        <f t="shared" si="16"/>
        <v>30203,2</v>
      </c>
      <c r="B603" s="14">
        <v>30203</v>
      </c>
      <c r="C603"/>
      <c r="D603" s="10">
        <v>2</v>
      </c>
      <c r="E603" s="10">
        <v>21</v>
      </c>
      <c r="G603"/>
      <c r="H603"/>
      <c r="I603"/>
      <c r="J603" s="1"/>
      <c r="K603" s="27" t="s">
        <v>1615</v>
      </c>
      <c r="L603" s="10">
        <v>3</v>
      </c>
      <c r="M603" s="1"/>
      <c r="N603" s="1"/>
      <c r="O603" s="1" t="s">
        <v>133</v>
      </c>
      <c r="P603" s="24" t="e">
        <v>#REF!</v>
      </c>
      <c r="Q603" s="1" t="s">
        <v>133</v>
      </c>
      <c r="R603" s="24" t="s">
        <v>1616</v>
      </c>
      <c r="S603" s="10" t="s">
        <v>1617</v>
      </c>
      <c r="T603" s="27"/>
      <c r="U603" s="27"/>
    </row>
    <row r="604" spans="1:21" s="10" customFormat="1" x14ac:dyDescent="0.2">
      <c r="A604" t="str">
        <f t="shared" si="16"/>
        <v>30203,3</v>
      </c>
      <c r="B604" s="14">
        <v>30203</v>
      </c>
      <c r="C604"/>
      <c r="D604" s="10">
        <v>3</v>
      </c>
      <c r="E604" s="10">
        <v>61</v>
      </c>
      <c r="G604"/>
      <c r="H604"/>
      <c r="I604"/>
      <c r="J604" s="1"/>
      <c r="K604" s="27" t="s">
        <v>1618</v>
      </c>
      <c r="L604" s="10">
        <v>3</v>
      </c>
      <c r="M604" s="1"/>
      <c r="N604" s="1"/>
      <c r="O604" s="1" t="s">
        <v>345</v>
      </c>
      <c r="P604" s="24" t="e">
        <v>#REF!</v>
      </c>
      <c r="Q604" s="1" t="s">
        <v>345</v>
      </c>
      <c r="R604" s="24" t="s">
        <v>1619</v>
      </c>
      <c r="S604" s="10" t="s">
        <v>1620</v>
      </c>
      <c r="T604" s="27"/>
      <c r="U604" s="27"/>
    </row>
    <row r="605" spans="1:21" s="10" customFormat="1" x14ac:dyDescent="0.2">
      <c r="A605" t="str">
        <f t="shared" si="16"/>
        <v>30211,1</v>
      </c>
      <c r="B605" s="14">
        <v>30211</v>
      </c>
      <c r="C605"/>
      <c r="D605" s="10">
        <v>1</v>
      </c>
      <c r="E605" s="27">
        <v>1</v>
      </c>
      <c r="K605" s="10" t="s">
        <v>256</v>
      </c>
      <c r="L605" s="10">
        <v>3</v>
      </c>
      <c r="O605" s="10" t="s">
        <v>257</v>
      </c>
      <c r="P605" s="24" t="e">
        <v>#REF!</v>
      </c>
      <c r="Q605" s="10" t="s">
        <v>257</v>
      </c>
      <c r="R605" s="24" t="s">
        <v>1621</v>
      </c>
      <c r="S605" s="10" t="s">
        <v>259</v>
      </c>
      <c r="T605" s="27"/>
      <c r="U605" s="27"/>
    </row>
    <row r="606" spans="1:21" s="10" customFormat="1" x14ac:dyDescent="0.2">
      <c r="A606" t="str">
        <f t="shared" si="16"/>
        <v>30212,1</v>
      </c>
      <c r="B606" s="14">
        <v>30212</v>
      </c>
      <c r="C606"/>
      <c r="D606" s="10">
        <v>1</v>
      </c>
      <c r="E606" s="27">
        <v>1</v>
      </c>
      <c r="G606" s="10">
        <v>80</v>
      </c>
      <c r="H606" s="10">
        <v>80</v>
      </c>
      <c r="K606" s="10" t="s">
        <v>1622</v>
      </c>
      <c r="L606" s="10">
        <v>3</v>
      </c>
      <c r="O606" s="10" t="s">
        <v>1623</v>
      </c>
      <c r="P606" s="24" t="e">
        <v>#REF!</v>
      </c>
      <c r="Q606" s="10" t="s">
        <v>1623</v>
      </c>
      <c r="R606" s="24" t="s">
        <v>1624</v>
      </c>
      <c r="S606" s="10" t="s">
        <v>1625</v>
      </c>
      <c r="T606" s="27"/>
      <c r="U606" s="27"/>
    </row>
    <row r="607" spans="1:21" s="10" customFormat="1" x14ac:dyDescent="0.2">
      <c r="A607" t="str">
        <f t="shared" si="16"/>
        <v>30212,2</v>
      </c>
      <c r="B607" s="14">
        <v>30212</v>
      </c>
      <c r="C607"/>
      <c r="D607" s="10">
        <v>2</v>
      </c>
      <c r="E607" s="27">
        <v>81</v>
      </c>
      <c r="G607" s="10">
        <v>80</v>
      </c>
      <c r="H607" s="10">
        <v>80</v>
      </c>
      <c r="K607" s="10" t="s">
        <v>1626</v>
      </c>
      <c r="L607" s="10">
        <v>3</v>
      </c>
      <c r="O607" s="10" t="s">
        <v>1627</v>
      </c>
      <c r="P607" s="24" t="e">
        <v>#REF!</v>
      </c>
      <c r="Q607" s="10" t="s">
        <v>1627</v>
      </c>
      <c r="R607" s="24" t="s">
        <v>1628</v>
      </c>
      <c r="S607" s="10" t="s">
        <v>1629</v>
      </c>
      <c r="T607" s="27"/>
      <c r="U607" s="27"/>
    </row>
    <row r="608" spans="1:21" s="10" customFormat="1" x14ac:dyDescent="0.2">
      <c r="A608" t="str">
        <f t="shared" si="16"/>
        <v>30212,3</v>
      </c>
      <c r="B608" s="14">
        <v>30212</v>
      </c>
      <c r="C608"/>
      <c r="D608" s="10">
        <v>3</v>
      </c>
      <c r="E608" s="27">
        <v>141</v>
      </c>
      <c r="G608" s="10">
        <v>80</v>
      </c>
      <c r="H608" s="10">
        <v>80</v>
      </c>
      <c r="K608" s="10" t="s">
        <v>1630</v>
      </c>
      <c r="L608" s="10">
        <v>3</v>
      </c>
      <c r="O608" s="10" t="s">
        <v>1631</v>
      </c>
      <c r="P608" s="24" t="e">
        <v>#REF!</v>
      </c>
      <c r="Q608" s="10" t="s">
        <v>1631</v>
      </c>
      <c r="R608" s="24" t="s">
        <v>1632</v>
      </c>
      <c r="S608" s="10" t="s">
        <v>1633</v>
      </c>
      <c r="T608" s="27"/>
      <c r="U608" s="27"/>
    </row>
    <row r="609" spans="1:21" s="10" customFormat="1" x14ac:dyDescent="0.2">
      <c r="A609" t="str">
        <f t="shared" si="16"/>
        <v>30213,1</v>
      </c>
      <c r="B609" s="14">
        <v>30213</v>
      </c>
      <c r="C609"/>
      <c r="D609" s="10">
        <v>1</v>
      </c>
      <c r="E609" s="27">
        <v>51</v>
      </c>
      <c r="K609" s="10" t="s">
        <v>266</v>
      </c>
      <c r="L609" s="10">
        <v>3</v>
      </c>
      <c r="M609" s="10" t="s">
        <v>409</v>
      </c>
      <c r="O609" s="10" t="s">
        <v>354</v>
      </c>
      <c r="P609" s="24" t="e">
        <v>#REF!</v>
      </c>
      <c r="Q609" s="10" t="s">
        <v>354</v>
      </c>
      <c r="R609" s="24" t="s">
        <v>1634</v>
      </c>
      <c r="S609" s="10" t="s">
        <v>270</v>
      </c>
      <c r="T609" s="27"/>
      <c r="U609" s="27"/>
    </row>
    <row r="610" spans="1:21" s="10" customFormat="1" x14ac:dyDescent="0.2">
      <c r="A610" t="str">
        <f t="shared" si="16"/>
        <v>30213,2</v>
      </c>
      <c r="B610" s="14">
        <v>30213</v>
      </c>
      <c r="C610"/>
      <c r="D610" s="10">
        <v>2</v>
      </c>
      <c r="E610" s="27">
        <v>181</v>
      </c>
      <c r="K610" s="10" t="s">
        <v>266</v>
      </c>
      <c r="L610" s="10">
        <v>3</v>
      </c>
      <c r="M610" s="10" t="s">
        <v>528</v>
      </c>
      <c r="O610" s="10" t="s">
        <v>387</v>
      </c>
      <c r="P610" s="24" t="e">
        <v>#REF!</v>
      </c>
      <c r="Q610" s="10" t="s">
        <v>387</v>
      </c>
      <c r="R610" s="24" t="s">
        <v>1635</v>
      </c>
      <c r="S610" s="10" t="s">
        <v>411</v>
      </c>
      <c r="T610" s="27"/>
      <c r="U610" s="27"/>
    </row>
    <row r="611" spans="1:21" s="10" customFormat="1" x14ac:dyDescent="0.2">
      <c r="A611" t="str">
        <f t="shared" si="16"/>
        <v>30214,1</v>
      </c>
      <c r="B611" s="14">
        <v>30214</v>
      </c>
      <c r="C611"/>
      <c r="D611" s="10">
        <v>1</v>
      </c>
      <c r="E611" s="27">
        <v>11</v>
      </c>
      <c r="K611" s="10" t="s">
        <v>266</v>
      </c>
      <c r="L611" s="10">
        <v>3</v>
      </c>
      <c r="M611" s="10" t="s">
        <v>1636</v>
      </c>
      <c r="P611" s="24" t="e">
        <v>#REF!</v>
      </c>
      <c r="R611" s="24" t="s">
        <v>1637</v>
      </c>
      <c r="S611" s="10" t="s">
        <v>1638</v>
      </c>
      <c r="T611" s="27"/>
      <c r="U611" s="27"/>
    </row>
    <row r="612" spans="1:21" s="10" customFormat="1" x14ac:dyDescent="0.2">
      <c r="A612" t="str">
        <f t="shared" si="16"/>
        <v>30214,2</v>
      </c>
      <c r="B612" s="14">
        <v>30214</v>
      </c>
      <c r="C612"/>
      <c r="D612" s="10">
        <v>2</v>
      </c>
      <c r="E612" s="27">
        <v>101</v>
      </c>
      <c r="L612" s="10">
        <v>3</v>
      </c>
      <c r="M612" s="10" t="s">
        <v>1639</v>
      </c>
      <c r="O612" s="10" t="s">
        <v>391</v>
      </c>
      <c r="P612" s="24" t="e">
        <v>#REF!</v>
      </c>
      <c r="Q612" s="10" t="s">
        <v>391</v>
      </c>
      <c r="R612" s="24" t="s">
        <v>1640</v>
      </c>
      <c r="S612" s="10" t="s">
        <v>1641</v>
      </c>
      <c r="T612" s="27"/>
      <c r="U612" s="27"/>
    </row>
    <row r="613" spans="1:21" s="10" customFormat="1" x14ac:dyDescent="0.2">
      <c r="A613" t="str">
        <f t="shared" si="16"/>
        <v>30214,3</v>
      </c>
      <c r="B613" s="14">
        <v>30214</v>
      </c>
      <c r="C613"/>
      <c r="D613" s="10">
        <v>3</v>
      </c>
      <c r="E613" s="27">
        <v>161</v>
      </c>
      <c r="L613" s="10">
        <v>3</v>
      </c>
      <c r="M613" s="10" t="s">
        <v>1642</v>
      </c>
      <c r="O613" s="10" t="s">
        <v>391</v>
      </c>
      <c r="P613" s="24" t="e">
        <v>#REF!</v>
      </c>
      <c r="Q613" s="10" t="s">
        <v>391</v>
      </c>
      <c r="R613" s="24" t="s">
        <v>1643</v>
      </c>
      <c r="S613" s="10" t="s">
        <v>1644</v>
      </c>
      <c r="T613" s="27"/>
      <c r="U613" s="27"/>
    </row>
    <row r="614" spans="1:21" s="10" customFormat="1" x14ac:dyDescent="0.2">
      <c r="A614" t="str">
        <f t="shared" si="16"/>
        <v>30215,1</v>
      </c>
      <c r="B614" s="14">
        <v>30215</v>
      </c>
      <c r="C614"/>
      <c r="D614" s="10">
        <v>1</v>
      </c>
      <c r="E614" s="27">
        <v>31</v>
      </c>
      <c r="L614" s="10">
        <v>3</v>
      </c>
      <c r="M614" s="10" t="s">
        <v>1645</v>
      </c>
      <c r="O614" s="10" t="s">
        <v>1646</v>
      </c>
      <c r="P614" s="24" t="e">
        <v>#REF!</v>
      </c>
      <c r="Q614" s="10" t="s">
        <v>1646</v>
      </c>
      <c r="R614" s="24" t="s">
        <v>1647</v>
      </c>
      <c r="S614" s="10" t="s">
        <v>1648</v>
      </c>
      <c r="T614" s="27"/>
      <c r="U614" s="27"/>
    </row>
    <row r="615" spans="1:21" s="10" customFormat="1" x14ac:dyDescent="0.2">
      <c r="A615" t="str">
        <f t="shared" si="16"/>
        <v>30215,2</v>
      </c>
      <c r="B615" s="14">
        <v>30215</v>
      </c>
      <c r="C615"/>
      <c r="D615" s="10">
        <v>2</v>
      </c>
      <c r="E615" s="27">
        <v>121</v>
      </c>
      <c r="L615" s="10">
        <v>3</v>
      </c>
      <c r="M615" s="10" t="s">
        <v>1649</v>
      </c>
      <c r="O615" s="10" t="s">
        <v>524</v>
      </c>
      <c r="P615" s="24" t="e">
        <v>#REF!</v>
      </c>
      <c r="Q615" s="10" t="s">
        <v>524</v>
      </c>
      <c r="R615" s="24" t="s">
        <v>1650</v>
      </c>
      <c r="S615" s="10" t="s">
        <v>1651</v>
      </c>
      <c r="T615" s="27"/>
      <c r="U615" s="27"/>
    </row>
    <row r="616" spans="1:21" s="10" customFormat="1" x14ac:dyDescent="0.2">
      <c r="A616" t="str">
        <f t="shared" si="16"/>
        <v>30215,3</v>
      </c>
      <c r="B616" s="14">
        <v>30215</v>
      </c>
      <c r="C616"/>
      <c r="D616" s="10">
        <v>3</v>
      </c>
      <c r="E616" s="27">
        <v>201</v>
      </c>
      <c r="L616" s="10">
        <v>3</v>
      </c>
      <c r="M616" s="10" t="s">
        <v>1652</v>
      </c>
      <c r="O616" s="10" t="s">
        <v>1653</v>
      </c>
      <c r="P616" s="24" t="e">
        <v>#REF!</v>
      </c>
      <c r="Q616" s="10" t="s">
        <v>1653</v>
      </c>
      <c r="R616" s="24" t="s">
        <v>1654</v>
      </c>
      <c r="S616" s="10" t="s">
        <v>1655</v>
      </c>
      <c r="T616" s="27"/>
      <c r="U616" s="27"/>
    </row>
    <row r="617" spans="1:21" s="10" customFormat="1" x14ac:dyDescent="0.2">
      <c r="A617" t="str">
        <f t="shared" si="16"/>
        <v>40001,1</v>
      </c>
      <c r="B617" s="14">
        <v>40001</v>
      </c>
      <c r="C617"/>
      <c r="D617" s="10">
        <v>1</v>
      </c>
      <c r="E617" s="27">
        <v>1</v>
      </c>
      <c r="K617" s="10" t="s">
        <v>256</v>
      </c>
      <c r="L617" s="10">
        <v>3</v>
      </c>
      <c r="O617" s="10" t="s">
        <v>257</v>
      </c>
      <c r="P617" s="24" t="e">
        <v>#REF!</v>
      </c>
      <c r="Q617" s="10" t="s">
        <v>257</v>
      </c>
      <c r="R617" s="24" t="s">
        <v>1656</v>
      </c>
      <c r="S617" s="10" t="s">
        <v>1657</v>
      </c>
      <c r="T617" s="27"/>
      <c r="U617" s="27"/>
    </row>
    <row r="618" spans="1:21" s="11" customFormat="1" x14ac:dyDescent="0.2">
      <c r="A618" t="str">
        <f t="shared" si="16"/>
        <v>40002,1</v>
      </c>
      <c r="B618" s="14">
        <v>40002</v>
      </c>
      <c r="C618"/>
      <c r="D618" s="10">
        <v>1</v>
      </c>
      <c r="E618" s="27">
        <v>1</v>
      </c>
      <c r="F618" s="10"/>
      <c r="G618" s="10">
        <v>80</v>
      </c>
      <c r="H618" s="10">
        <v>80</v>
      </c>
      <c r="I618" s="10"/>
      <c r="J618" s="10"/>
      <c r="K618" s="10" t="s">
        <v>1658</v>
      </c>
      <c r="L618" s="10">
        <v>3</v>
      </c>
      <c r="M618" s="10"/>
      <c r="N618" s="10"/>
      <c r="O618" s="10" t="s">
        <v>1415</v>
      </c>
      <c r="P618" s="24" t="e">
        <v>#REF!</v>
      </c>
      <c r="Q618" s="10" t="s">
        <v>1415</v>
      </c>
      <c r="R618" s="24" t="s">
        <v>1659</v>
      </c>
      <c r="S618" s="10" t="s">
        <v>1660</v>
      </c>
      <c r="T618" s="27"/>
      <c r="U618" s="27"/>
    </row>
    <row r="619" spans="1:21" s="11" customFormat="1" x14ac:dyDescent="0.2">
      <c r="A619" t="str">
        <f t="shared" si="16"/>
        <v>40002,2</v>
      </c>
      <c r="B619" s="14">
        <v>40002</v>
      </c>
      <c r="C619"/>
      <c r="D619" s="10">
        <v>2</v>
      </c>
      <c r="E619" s="27">
        <v>81</v>
      </c>
      <c r="F619" s="10"/>
      <c r="G619" s="10">
        <v>80</v>
      </c>
      <c r="H619" s="10">
        <v>80</v>
      </c>
      <c r="I619" s="10"/>
      <c r="J619" s="10"/>
      <c r="K619" s="10" t="s">
        <v>1658</v>
      </c>
      <c r="L619" s="10">
        <v>3</v>
      </c>
      <c r="M619" s="10" t="s">
        <v>1661</v>
      </c>
      <c r="N619" s="10"/>
      <c r="O619" s="10" t="s">
        <v>1662</v>
      </c>
      <c r="P619" s="24" t="e">
        <v>#REF!</v>
      </c>
      <c r="Q619" s="10" t="s">
        <v>1662</v>
      </c>
      <c r="R619" s="24" t="s">
        <v>1663</v>
      </c>
      <c r="S619" s="10" t="s">
        <v>1664</v>
      </c>
      <c r="T619" s="27"/>
      <c r="U619" s="27"/>
    </row>
    <row r="620" spans="1:21" s="11" customFormat="1" x14ac:dyDescent="0.2">
      <c r="A620" t="str">
        <f t="shared" si="16"/>
        <v>40002,3</v>
      </c>
      <c r="B620" s="14">
        <v>40002</v>
      </c>
      <c r="C620"/>
      <c r="D620" s="10">
        <v>3</v>
      </c>
      <c r="E620" s="27">
        <v>141</v>
      </c>
      <c r="F620" s="10"/>
      <c r="G620" s="10">
        <v>80</v>
      </c>
      <c r="H620" s="10">
        <v>80</v>
      </c>
      <c r="I620" s="10"/>
      <c r="J620" s="10"/>
      <c r="K620" s="10" t="s">
        <v>1658</v>
      </c>
      <c r="L620" s="10">
        <v>3</v>
      </c>
      <c r="M620" s="10" t="s">
        <v>1665</v>
      </c>
      <c r="N620" s="10"/>
      <c r="O620" s="10" t="s">
        <v>1666</v>
      </c>
      <c r="P620" s="24" t="e">
        <v>#REF!</v>
      </c>
      <c r="Q620" s="10" t="s">
        <v>1666</v>
      </c>
      <c r="R620" s="24" t="s">
        <v>1667</v>
      </c>
      <c r="S620" s="10" t="s">
        <v>1668</v>
      </c>
      <c r="T620" s="27"/>
      <c r="U620" s="27"/>
    </row>
    <row r="621" spans="1:21" s="11" customFormat="1" x14ac:dyDescent="0.2">
      <c r="A621" t="str">
        <f t="shared" si="16"/>
        <v>40003,1</v>
      </c>
      <c r="B621" s="14">
        <v>40003</v>
      </c>
      <c r="C621"/>
      <c r="D621" s="10">
        <v>1</v>
      </c>
      <c r="E621" s="27">
        <v>51</v>
      </c>
      <c r="F621" s="10"/>
      <c r="G621"/>
      <c r="H621"/>
      <c r="I621"/>
      <c r="L621" s="10">
        <v>3</v>
      </c>
      <c r="M621" s="10" t="s">
        <v>353</v>
      </c>
      <c r="N621" s="10"/>
      <c r="O621" s="10" t="s">
        <v>354</v>
      </c>
      <c r="P621" s="24" t="e">
        <v>#REF!</v>
      </c>
      <c r="Q621" s="10" t="s">
        <v>354</v>
      </c>
      <c r="R621" s="24" t="s">
        <v>1669</v>
      </c>
      <c r="S621" s="10" t="s">
        <v>277</v>
      </c>
      <c r="T621" s="27"/>
      <c r="U621" s="27"/>
    </row>
    <row r="622" spans="1:21" s="11" customFormat="1" x14ac:dyDescent="0.2">
      <c r="A622" t="str">
        <f t="shared" si="16"/>
        <v>40003,2</v>
      </c>
      <c r="B622" s="14">
        <v>40003</v>
      </c>
      <c r="C622"/>
      <c r="D622" s="10">
        <v>2</v>
      </c>
      <c r="E622" s="27">
        <v>181</v>
      </c>
      <c r="F622" s="10"/>
      <c r="G622"/>
      <c r="H622"/>
      <c r="I622"/>
      <c r="L622" s="10">
        <v>3</v>
      </c>
      <c r="M622" s="10" t="s">
        <v>573</v>
      </c>
      <c r="N622" s="10"/>
      <c r="O622" s="10" t="s">
        <v>387</v>
      </c>
      <c r="P622" s="24" t="e">
        <v>#REF!</v>
      </c>
      <c r="Q622" s="10" t="s">
        <v>387</v>
      </c>
      <c r="R622" s="24" t="s">
        <v>1670</v>
      </c>
      <c r="S622" s="10" t="s">
        <v>356</v>
      </c>
      <c r="T622" s="27"/>
      <c r="U622" s="27"/>
    </row>
    <row r="623" spans="1:21" s="10" customFormat="1" x14ac:dyDescent="0.2">
      <c r="A623" t="str">
        <f t="shared" si="16"/>
        <v>40004,1</v>
      </c>
      <c r="B623" s="14">
        <v>40004</v>
      </c>
      <c r="C623"/>
      <c r="D623" s="10">
        <v>1</v>
      </c>
      <c r="E623" s="27">
        <v>11</v>
      </c>
      <c r="G623" s="10">
        <v>5</v>
      </c>
      <c r="H623" s="10">
        <v>10</v>
      </c>
      <c r="I623"/>
      <c r="J623" s="1" t="s">
        <v>1209</v>
      </c>
      <c r="K623" s="10" t="s">
        <v>1671</v>
      </c>
      <c r="L623" s="10">
        <v>3</v>
      </c>
      <c r="M623" s="1" t="s">
        <v>1672</v>
      </c>
      <c r="N623" s="11"/>
      <c r="O623" s="1" t="s">
        <v>1673</v>
      </c>
      <c r="P623" s="24" t="e">
        <v>#REF!</v>
      </c>
      <c r="Q623" s="1" t="s">
        <v>1673</v>
      </c>
      <c r="R623" s="24" t="s">
        <v>1674</v>
      </c>
      <c r="S623" s="1" t="s">
        <v>1675</v>
      </c>
      <c r="T623" s="27"/>
      <c r="U623" s="27"/>
    </row>
    <row r="624" spans="1:21" s="10" customFormat="1" x14ac:dyDescent="0.2">
      <c r="A624" t="str">
        <f t="shared" si="16"/>
        <v>40004,2</v>
      </c>
      <c r="B624" s="14">
        <v>40004</v>
      </c>
      <c r="C624"/>
      <c r="D624" s="10">
        <v>2</v>
      </c>
      <c r="E624" s="27">
        <v>101</v>
      </c>
      <c r="G624" s="10">
        <v>5</v>
      </c>
      <c r="H624" s="10">
        <v>10</v>
      </c>
      <c r="I624"/>
      <c r="J624" s="1" t="s">
        <v>1676</v>
      </c>
      <c r="K624" s="10" t="s">
        <v>1671</v>
      </c>
      <c r="L624" s="10">
        <v>3</v>
      </c>
      <c r="M624" s="1" t="s">
        <v>1677</v>
      </c>
      <c r="N624" s="11"/>
      <c r="O624" s="1" t="s">
        <v>1676</v>
      </c>
      <c r="P624" s="24" t="e">
        <v>#REF!</v>
      </c>
      <c r="Q624" s="1" t="s">
        <v>1676</v>
      </c>
      <c r="R624" s="24" t="s">
        <v>1678</v>
      </c>
      <c r="S624" s="1" t="s">
        <v>593</v>
      </c>
      <c r="T624" s="27"/>
      <c r="U624" s="27"/>
    </row>
    <row r="625" spans="1:21" s="10" customFormat="1" x14ac:dyDescent="0.2">
      <c r="A625" t="str">
        <f t="shared" si="16"/>
        <v>40004,3</v>
      </c>
      <c r="B625" s="14">
        <v>40004</v>
      </c>
      <c r="C625"/>
      <c r="D625" s="10">
        <v>3</v>
      </c>
      <c r="E625" s="27">
        <v>161</v>
      </c>
      <c r="G625" s="10">
        <v>5</v>
      </c>
      <c r="H625" s="10">
        <v>10</v>
      </c>
      <c r="I625"/>
      <c r="J625" s="1" t="s">
        <v>362</v>
      </c>
      <c r="K625" s="10" t="s">
        <v>1679</v>
      </c>
      <c r="L625" s="10">
        <v>3</v>
      </c>
      <c r="M625" s="1" t="s">
        <v>1680</v>
      </c>
      <c r="N625" s="11"/>
      <c r="O625" s="1" t="s">
        <v>362</v>
      </c>
      <c r="P625" s="24" t="e">
        <v>#REF!</v>
      </c>
      <c r="Q625" s="1" t="s">
        <v>362</v>
      </c>
      <c r="R625" s="24" t="s">
        <v>1681</v>
      </c>
      <c r="S625" s="1" t="s">
        <v>596</v>
      </c>
      <c r="T625" s="27"/>
      <c r="U625" s="27"/>
    </row>
    <row r="626" spans="1:21" s="10" customFormat="1" x14ac:dyDescent="0.2">
      <c r="A626" t="str">
        <f t="shared" si="16"/>
        <v>40005,1</v>
      </c>
      <c r="B626" s="14">
        <v>40005</v>
      </c>
      <c r="C626"/>
      <c r="D626" s="10">
        <v>1</v>
      </c>
      <c r="E626" s="27">
        <v>31</v>
      </c>
      <c r="H626"/>
      <c r="I626"/>
      <c r="J626" s="1"/>
      <c r="L626" s="10">
        <v>3</v>
      </c>
      <c r="M626" s="1" t="s">
        <v>1682</v>
      </c>
      <c r="N626" s="1"/>
      <c r="O626" s="1" t="s">
        <v>1683</v>
      </c>
      <c r="P626" s="24" t="e">
        <v>#REF!</v>
      </c>
      <c r="Q626" s="1" t="s">
        <v>1683</v>
      </c>
      <c r="R626" s="24" t="s">
        <v>1684</v>
      </c>
      <c r="S626" s="1" t="s">
        <v>1685</v>
      </c>
      <c r="T626" s="27"/>
      <c r="U626" s="27"/>
    </row>
    <row r="627" spans="1:21" s="10" customFormat="1" x14ac:dyDescent="0.2">
      <c r="A627" t="str">
        <f t="shared" si="16"/>
        <v>40005,2</v>
      </c>
      <c r="B627" s="14">
        <v>40005</v>
      </c>
      <c r="C627"/>
      <c r="D627" s="10">
        <v>2</v>
      </c>
      <c r="E627" s="27">
        <v>121</v>
      </c>
      <c r="G627"/>
      <c r="H627"/>
      <c r="I627"/>
      <c r="J627" s="1"/>
      <c r="L627" s="10">
        <v>3</v>
      </c>
      <c r="M627" s="1" t="s">
        <v>1686</v>
      </c>
      <c r="N627" s="1"/>
      <c r="O627" s="1" t="s">
        <v>614</v>
      </c>
      <c r="P627" s="24" t="e">
        <v>#REF!</v>
      </c>
      <c r="Q627" s="1" t="s">
        <v>614</v>
      </c>
      <c r="R627" s="24" t="s">
        <v>1687</v>
      </c>
      <c r="S627" t="s">
        <v>1688</v>
      </c>
      <c r="T627" s="27"/>
      <c r="U627" s="27"/>
    </row>
    <row r="628" spans="1:21" s="10" customFormat="1" x14ac:dyDescent="0.2">
      <c r="A628" t="str">
        <f t="shared" si="16"/>
        <v>40005,3</v>
      </c>
      <c r="B628" s="14">
        <v>40005</v>
      </c>
      <c r="C628"/>
      <c r="D628" s="10">
        <v>3</v>
      </c>
      <c r="E628" s="27">
        <v>201</v>
      </c>
      <c r="G628"/>
      <c r="H628"/>
      <c r="I628"/>
      <c r="J628" s="1"/>
      <c r="L628" s="10">
        <v>3</v>
      </c>
      <c r="M628" s="1" t="s">
        <v>1689</v>
      </c>
      <c r="N628" s="1"/>
      <c r="O628" s="1" t="s">
        <v>544</v>
      </c>
      <c r="P628" s="24" t="e">
        <v>#REF!</v>
      </c>
      <c r="Q628" s="1" t="s">
        <v>544</v>
      </c>
      <c r="R628" s="24" t="s">
        <v>1690</v>
      </c>
      <c r="S628" s="1" t="s">
        <v>1691</v>
      </c>
      <c r="T628" s="27"/>
      <c r="U628" s="27"/>
    </row>
    <row r="629" spans="1:21" s="10" customFormat="1" x14ac:dyDescent="0.2">
      <c r="A629" t="str">
        <f t="shared" si="16"/>
        <v>40011,1</v>
      </c>
      <c r="B629" s="14">
        <v>40011</v>
      </c>
      <c r="C629"/>
      <c r="D629" s="10">
        <v>1</v>
      </c>
      <c r="E629" s="27">
        <v>1</v>
      </c>
      <c r="F629" s="27"/>
      <c r="K629" s="10" t="s">
        <v>256</v>
      </c>
      <c r="L629" s="10">
        <v>3</v>
      </c>
      <c r="O629" s="10" t="s">
        <v>257</v>
      </c>
      <c r="P629" s="24" t="e">
        <v>#REF!</v>
      </c>
      <c r="Q629" s="10" t="s">
        <v>257</v>
      </c>
      <c r="R629" s="24" t="s">
        <v>1692</v>
      </c>
      <c r="S629" s="10" t="s">
        <v>259</v>
      </c>
      <c r="T629" s="27"/>
      <c r="U629" s="27"/>
    </row>
    <row r="630" spans="1:21" s="11" customFormat="1" x14ac:dyDescent="0.2">
      <c r="A630" t="str">
        <f t="shared" si="16"/>
        <v>40012,1</v>
      </c>
      <c r="B630" s="14">
        <v>40012</v>
      </c>
      <c r="C630"/>
      <c r="D630" s="10">
        <v>1</v>
      </c>
      <c r="E630" s="10">
        <v>1</v>
      </c>
      <c r="F630" s="10"/>
      <c r="G630" s="11">
        <v>80</v>
      </c>
      <c r="H630" s="11">
        <v>80</v>
      </c>
      <c r="I630" s="10" t="s">
        <v>1693</v>
      </c>
      <c r="K630" s="11" t="s">
        <v>1694</v>
      </c>
      <c r="L630" s="10">
        <v>0.3</v>
      </c>
      <c r="O630" s="11" t="s">
        <v>1695</v>
      </c>
      <c r="P630" s="24" t="e">
        <v>#REF!</v>
      </c>
      <c r="Q630" s="11" t="s">
        <v>1695</v>
      </c>
      <c r="R630" s="24" t="s">
        <v>1696</v>
      </c>
      <c r="S630" s="11" t="s">
        <v>1697</v>
      </c>
      <c r="T630" s="27"/>
      <c r="U630" s="27"/>
    </row>
    <row r="631" spans="1:21" s="11" customFormat="1" x14ac:dyDescent="0.2">
      <c r="A631" t="str">
        <f t="shared" si="16"/>
        <v>40012,2</v>
      </c>
      <c r="B631" s="14">
        <v>40012</v>
      </c>
      <c r="C631"/>
      <c r="D631" s="10">
        <v>2</v>
      </c>
      <c r="E631" s="27">
        <v>81</v>
      </c>
      <c r="F631" s="27"/>
      <c r="G631" s="11">
        <v>80</v>
      </c>
      <c r="H631" s="11">
        <v>80</v>
      </c>
      <c r="I631" s="10" t="s">
        <v>1693</v>
      </c>
      <c r="K631" s="11" t="s">
        <v>1698</v>
      </c>
      <c r="L631" s="10">
        <v>0.3</v>
      </c>
      <c r="O631" s="11" t="s">
        <v>1699</v>
      </c>
      <c r="P631" s="24" t="e">
        <v>#REF!</v>
      </c>
      <c r="Q631" s="11" t="s">
        <v>1699</v>
      </c>
      <c r="R631" s="24" t="s">
        <v>1700</v>
      </c>
      <c r="S631" s="11" t="s">
        <v>1701</v>
      </c>
      <c r="T631" s="27"/>
      <c r="U631" s="27"/>
    </row>
    <row r="632" spans="1:21" s="11" customFormat="1" x14ac:dyDescent="0.2">
      <c r="A632" t="str">
        <f t="shared" si="16"/>
        <v>40012,3</v>
      </c>
      <c r="B632" s="14">
        <v>40012</v>
      </c>
      <c r="C632"/>
      <c r="D632" s="10">
        <v>3</v>
      </c>
      <c r="E632" s="27">
        <v>141</v>
      </c>
      <c r="F632" s="27"/>
      <c r="G632" s="11">
        <v>80</v>
      </c>
      <c r="H632" s="11">
        <v>80</v>
      </c>
      <c r="I632" s="10" t="s">
        <v>1693</v>
      </c>
      <c r="K632" s="11" t="s">
        <v>1702</v>
      </c>
      <c r="L632" s="10">
        <v>0.3</v>
      </c>
      <c r="O632" s="11" t="s">
        <v>345</v>
      </c>
      <c r="P632" s="24" t="e">
        <v>#REF!</v>
      </c>
      <c r="Q632" s="11" t="s">
        <v>345</v>
      </c>
      <c r="R632" s="24" t="s">
        <v>1703</v>
      </c>
      <c r="S632" s="11" t="s">
        <v>1704</v>
      </c>
      <c r="T632" s="27"/>
      <c r="U632" s="27"/>
    </row>
    <row r="633" spans="1:21" s="11" customFormat="1" x14ac:dyDescent="0.2">
      <c r="A633" t="str">
        <f t="shared" si="16"/>
        <v>40013,1</v>
      </c>
      <c r="B633" s="14">
        <v>40013</v>
      </c>
      <c r="C633"/>
      <c r="D633">
        <v>1</v>
      </c>
      <c r="E633" s="27">
        <v>51</v>
      </c>
      <c r="F633" s="27"/>
      <c r="L633" s="10">
        <v>3</v>
      </c>
      <c r="M633" s="10" t="s">
        <v>1705</v>
      </c>
      <c r="N633" s="10"/>
      <c r="O633" s="10" t="s">
        <v>1336</v>
      </c>
      <c r="P633" s="24" t="e">
        <v>#REF!</v>
      </c>
      <c r="Q633" s="10" t="s">
        <v>1336</v>
      </c>
      <c r="R633" s="24" t="s">
        <v>1706</v>
      </c>
      <c r="S633" s="10" t="s">
        <v>270</v>
      </c>
      <c r="T633" s="27"/>
      <c r="U633" s="27"/>
    </row>
    <row r="634" spans="1:21" s="11" customFormat="1" x14ac:dyDescent="0.2">
      <c r="A634" t="str">
        <f t="shared" si="16"/>
        <v>40013,2</v>
      </c>
      <c r="B634" s="14">
        <v>40013</v>
      </c>
      <c r="C634"/>
      <c r="D634">
        <v>2</v>
      </c>
      <c r="E634" s="27">
        <v>181</v>
      </c>
      <c r="F634" s="27"/>
      <c r="L634" s="10">
        <v>3</v>
      </c>
      <c r="M634" s="10" t="s">
        <v>1707</v>
      </c>
      <c r="N634" s="10"/>
      <c r="O634" s="10" t="s">
        <v>1339</v>
      </c>
      <c r="P634" s="24" t="e">
        <v>#REF!</v>
      </c>
      <c r="Q634" s="10" t="s">
        <v>1339</v>
      </c>
      <c r="R634" s="24" t="s">
        <v>1708</v>
      </c>
      <c r="S634" s="10" t="s">
        <v>411</v>
      </c>
      <c r="T634" s="27"/>
      <c r="U634" s="27"/>
    </row>
    <row r="635" spans="1:21" s="11" customFormat="1" x14ac:dyDescent="0.2">
      <c r="A635" t="str">
        <f t="shared" si="16"/>
        <v>40014,1</v>
      </c>
      <c r="B635" s="14">
        <v>40014</v>
      </c>
      <c r="C635"/>
      <c r="D635">
        <v>1</v>
      </c>
      <c r="E635" s="27">
        <v>11</v>
      </c>
      <c r="F635" s="27"/>
      <c r="G635" s="11">
        <v>0</v>
      </c>
      <c r="H635" s="11">
        <v>0</v>
      </c>
      <c r="I635"/>
      <c r="J635" s="1"/>
      <c r="K635" s="11" t="s">
        <v>1709</v>
      </c>
      <c r="L635" s="10">
        <v>0.3</v>
      </c>
      <c r="O635" s="11" t="s">
        <v>1710</v>
      </c>
      <c r="Q635" s="11" t="s">
        <v>1711</v>
      </c>
      <c r="R635" s="24" t="s">
        <v>1712</v>
      </c>
      <c r="S635" s="11" t="s">
        <v>1713</v>
      </c>
      <c r="T635" s="27"/>
      <c r="U635" s="27"/>
    </row>
    <row r="636" spans="1:21" s="11" customFormat="1" x14ac:dyDescent="0.2">
      <c r="A636" t="str">
        <f t="shared" si="16"/>
        <v>40014,2</v>
      </c>
      <c r="B636" s="14">
        <v>40014</v>
      </c>
      <c r="C636"/>
      <c r="D636">
        <v>2</v>
      </c>
      <c r="E636" s="27">
        <v>101</v>
      </c>
      <c r="F636" s="27"/>
      <c r="G636" s="11">
        <v>0</v>
      </c>
      <c r="H636">
        <v>0</v>
      </c>
      <c r="I636"/>
      <c r="J636" s="1"/>
      <c r="K636" s="11" t="s">
        <v>1714</v>
      </c>
      <c r="L636" s="10">
        <v>0.3</v>
      </c>
      <c r="O636" s="11" t="s">
        <v>1336</v>
      </c>
      <c r="Q636" s="11" t="s">
        <v>1336</v>
      </c>
      <c r="R636" s="24" t="s">
        <v>1715</v>
      </c>
      <c r="S636" s="11" t="s">
        <v>1716</v>
      </c>
      <c r="T636" s="27"/>
      <c r="U636" s="27"/>
    </row>
    <row r="637" spans="1:21" s="11" customFormat="1" x14ac:dyDescent="0.2">
      <c r="A637" t="str">
        <f t="shared" si="16"/>
        <v>40014,3</v>
      </c>
      <c r="B637" s="14">
        <v>40014</v>
      </c>
      <c r="C637"/>
      <c r="D637">
        <v>3</v>
      </c>
      <c r="E637" s="27">
        <v>161</v>
      </c>
      <c r="F637" s="27"/>
      <c r="G637" s="11">
        <v>0</v>
      </c>
      <c r="H637">
        <v>0</v>
      </c>
      <c r="I637"/>
      <c r="J637" s="1"/>
      <c r="K637" s="11" t="s">
        <v>1714</v>
      </c>
      <c r="L637" s="10">
        <v>0.3</v>
      </c>
      <c r="O637" s="11" t="s">
        <v>1717</v>
      </c>
      <c r="Q637" s="11" t="s">
        <v>1717</v>
      </c>
      <c r="R637" s="24" t="s">
        <v>1718</v>
      </c>
      <c r="S637" s="11" t="s">
        <v>1719</v>
      </c>
      <c r="T637" s="27"/>
      <c r="U637" s="27"/>
    </row>
    <row r="638" spans="1:21" s="11" customFormat="1" x14ac:dyDescent="0.2">
      <c r="A638" t="str">
        <f t="shared" si="16"/>
        <v>40015,1</v>
      </c>
      <c r="B638" s="14">
        <v>40015</v>
      </c>
      <c r="C638"/>
      <c r="D638">
        <v>1</v>
      </c>
      <c r="E638" s="27">
        <v>31</v>
      </c>
      <c r="F638" s="27"/>
      <c r="G638" s="11">
        <v>10</v>
      </c>
      <c r="H638">
        <v>10</v>
      </c>
      <c r="I638"/>
      <c r="J638" s="1"/>
      <c r="K638" s="11" t="s">
        <v>1720</v>
      </c>
      <c r="L638" s="10">
        <v>3</v>
      </c>
      <c r="M638" s="1"/>
      <c r="N638" s="1"/>
      <c r="O638" s="1" t="s">
        <v>1721</v>
      </c>
      <c r="P638" s="24" t="e">
        <v>#REF!</v>
      </c>
      <c r="Q638" s="1" t="s">
        <v>1722</v>
      </c>
      <c r="R638" s="24" t="s">
        <v>1723</v>
      </c>
      <c r="S638" s="11" t="s">
        <v>1724</v>
      </c>
      <c r="T638" s="27"/>
      <c r="U638" s="27"/>
    </row>
    <row r="639" spans="1:21" s="11" customFormat="1" x14ac:dyDescent="0.2">
      <c r="A639" t="str">
        <f t="shared" si="16"/>
        <v>40015,2</v>
      </c>
      <c r="B639" s="14">
        <v>40015</v>
      </c>
      <c r="C639"/>
      <c r="D639">
        <v>2</v>
      </c>
      <c r="E639" s="27">
        <v>121</v>
      </c>
      <c r="F639" s="27"/>
      <c r="G639" s="11">
        <v>10</v>
      </c>
      <c r="H639">
        <v>10</v>
      </c>
      <c r="I639"/>
      <c r="J639" s="1"/>
      <c r="K639" s="11" t="s">
        <v>1725</v>
      </c>
      <c r="L639" s="10">
        <v>3</v>
      </c>
      <c r="M639" s="1"/>
      <c r="N639" s="1"/>
      <c r="O639" s="11" t="s">
        <v>400</v>
      </c>
      <c r="P639" s="24" t="e">
        <v>#REF!</v>
      </c>
      <c r="Q639" s="11" t="s">
        <v>400</v>
      </c>
      <c r="R639" s="24" t="s">
        <v>1726</v>
      </c>
      <c r="S639" s="11" t="s">
        <v>1727</v>
      </c>
      <c r="T639" s="27"/>
      <c r="U639" s="27"/>
    </row>
    <row r="640" spans="1:21" s="11" customFormat="1" x14ac:dyDescent="0.2">
      <c r="A640" t="str">
        <f t="shared" si="16"/>
        <v>40015,3</v>
      </c>
      <c r="B640" s="14">
        <v>40015</v>
      </c>
      <c r="C640"/>
      <c r="D640">
        <v>3</v>
      </c>
      <c r="E640" s="27">
        <v>201</v>
      </c>
      <c r="F640" s="27"/>
      <c r="G640" s="11">
        <v>10</v>
      </c>
      <c r="H640">
        <v>10</v>
      </c>
      <c r="I640"/>
      <c r="J640" s="1"/>
      <c r="K640" s="11" t="s">
        <v>1728</v>
      </c>
      <c r="L640" s="10">
        <v>3</v>
      </c>
      <c r="M640" s="10"/>
      <c r="N640" s="1"/>
      <c r="O640" s="11" t="s">
        <v>1699</v>
      </c>
      <c r="P640" s="24" t="e">
        <v>#REF!</v>
      </c>
      <c r="Q640" s="11" t="s">
        <v>1699</v>
      </c>
      <c r="R640" s="24" t="s">
        <v>1729</v>
      </c>
      <c r="S640" s="11" t="s">
        <v>1730</v>
      </c>
      <c r="T640" s="27"/>
      <c r="U640" s="27"/>
    </row>
    <row r="641" spans="1:21" s="11" customFormat="1" x14ac:dyDescent="0.2">
      <c r="A641" t="str">
        <f t="shared" si="16"/>
        <v>40016,1</v>
      </c>
      <c r="B641" s="14">
        <v>40016</v>
      </c>
      <c r="C641"/>
      <c r="D641">
        <v>1</v>
      </c>
      <c r="E641" s="27">
        <v>11</v>
      </c>
      <c r="F641" s="27"/>
      <c r="G641"/>
      <c r="H641"/>
      <c r="I641"/>
      <c r="J641" s="1"/>
      <c r="K641" s="1" t="s">
        <v>266</v>
      </c>
      <c r="L641" s="10">
        <v>3</v>
      </c>
      <c r="M641" s="1" t="s">
        <v>415</v>
      </c>
      <c r="N641" s="1"/>
      <c r="O641" s="1" t="s">
        <v>354</v>
      </c>
      <c r="P641" s="24" t="e">
        <v>#REF!</v>
      </c>
      <c r="Q641" s="1" t="s">
        <v>354</v>
      </c>
      <c r="R641" s="24" t="s">
        <v>1731</v>
      </c>
      <c r="S641" s="11" t="s">
        <v>1732</v>
      </c>
      <c r="T641" s="27"/>
      <c r="U641" s="27"/>
    </row>
    <row r="642" spans="1:21" s="11" customFormat="1" x14ac:dyDescent="0.2">
      <c r="A642" t="str">
        <f t="shared" si="16"/>
        <v>40016,2</v>
      </c>
      <c r="B642" s="14">
        <v>40016</v>
      </c>
      <c r="C642"/>
      <c r="D642">
        <v>2</v>
      </c>
      <c r="E642" s="27">
        <v>101</v>
      </c>
      <c r="F642" s="27"/>
      <c r="G642"/>
      <c r="H642"/>
      <c r="I642"/>
      <c r="J642" s="1"/>
      <c r="K642" s="1" t="s">
        <v>266</v>
      </c>
      <c r="L642" s="10">
        <v>3</v>
      </c>
      <c r="M642" s="1" t="s">
        <v>1185</v>
      </c>
      <c r="N642" s="1"/>
      <c r="O642" s="1" t="s">
        <v>387</v>
      </c>
      <c r="P642" s="24" t="e">
        <v>#REF!</v>
      </c>
      <c r="Q642" s="1" t="s">
        <v>387</v>
      </c>
      <c r="R642" s="24" t="s">
        <v>1733</v>
      </c>
      <c r="S642" s="11" t="s">
        <v>1732</v>
      </c>
      <c r="T642" s="27"/>
      <c r="U642" s="27"/>
    </row>
    <row r="643" spans="1:21" s="11" customFormat="1" x14ac:dyDescent="0.2">
      <c r="A643" t="str">
        <f t="shared" si="16"/>
        <v>40016,3</v>
      </c>
      <c r="B643" s="14">
        <v>40016</v>
      </c>
      <c r="C643"/>
      <c r="D643">
        <v>3</v>
      </c>
      <c r="E643" s="27">
        <v>161</v>
      </c>
      <c r="F643" s="27"/>
      <c r="G643"/>
      <c r="H643"/>
      <c r="I643"/>
      <c r="J643" s="1"/>
      <c r="K643" s="1"/>
      <c r="L643" s="10">
        <v>3</v>
      </c>
      <c r="M643" s="1" t="s">
        <v>1734</v>
      </c>
      <c r="N643" s="1"/>
      <c r="O643" s="1" t="s">
        <v>391</v>
      </c>
      <c r="P643" s="24" t="e">
        <v>#REF!</v>
      </c>
      <c r="Q643" s="1" t="s">
        <v>391</v>
      </c>
      <c r="R643" s="24" t="s">
        <v>1735</v>
      </c>
      <c r="S643" s="11" t="s">
        <v>1732</v>
      </c>
      <c r="T643" s="27"/>
      <c r="U643" s="27"/>
    </row>
    <row r="644" spans="1:21" s="11" customFormat="1" x14ac:dyDescent="0.2">
      <c r="A644" t="str">
        <f t="shared" si="16"/>
        <v>40017,1</v>
      </c>
      <c r="B644" s="14">
        <v>40017</v>
      </c>
      <c r="C644"/>
      <c r="D644">
        <v>1</v>
      </c>
      <c r="E644" s="27"/>
      <c r="F644" s="27">
        <v>1</v>
      </c>
      <c r="G644"/>
      <c r="H644"/>
      <c r="I644"/>
      <c r="J644" s="1"/>
      <c r="K644" s="1"/>
      <c r="L644" s="10">
        <v>3</v>
      </c>
      <c r="M644" s="1"/>
      <c r="N644" s="1"/>
      <c r="O644" s="1" t="s">
        <v>1736</v>
      </c>
      <c r="P644" s="24" t="e">
        <v>#REF!</v>
      </c>
      <c r="Q644" s="1" t="s">
        <v>1737</v>
      </c>
      <c r="R644" s="24" t="s">
        <v>1738</v>
      </c>
      <c r="S644" s="11" t="s">
        <v>1739</v>
      </c>
      <c r="T644" s="27"/>
      <c r="U644" s="27"/>
    </row>
    <row r="645" spans="1:21" s="11" customFormat="1" x14ac:dyDescent="0.2">
      <c r="A645" t="str">
        <f t="shared" si="16"/>
        <v>40017,2</v>
      </c>
      <c r="B645" s="14">
        <v>40017</v>
      </c>
      <c r="C645"/>
      <c r="D645">
        <v>2</v>
      </c>
      <c r="E645" s="27"/>
      <c r="F645" s="27">
        <v>2</v>
      </c>
      <c r="G645"/>
      <c r="H645"/>
      <c r="I645"/>
      <c r="J645" s="1"/>
      <c r="K645" s="1"/>
      <c r="L645" s="10">
        <v>3</v>
      </c>
      <c r="M645" s="1"/>
      <c r="N645" s="1"/>
      <c r="O645" s="1" t="s">
        <v>1740</v>
      </c>
      <c r="P645" s="24" t="e">
        <v>#REF!</v>
      </c>
      <c r="Q645" s="1" t="s">
        <v>1741</v>
      </c>
      <c r="R645" s="24" t="s">
        <v>1742</v>
      </c>
      <c r="S645" s="11" t="s">
        <v>1743</v>
      </c>
      <c r="T645" s="27"/>
      <c r="U645" s="27"/>
    </row>
    <row r="646" spans="1:21" s="11" customFormat="1" x14ac:dyDescent="0.2">
      <c r="A646" t="str">
        <f t="shared" si="16"/>
        <v>40017,3</v>
      </c>
      <c r="B646" s="14">
        <v>40017</v>
      </c>
      <c r="C646"/>
      <c r="D646">
        <v>3</v>
      </c>
      <c r="E646" s="27"/>
      <c r="F646" s="27">
        <v>3</v>
      </c>
      <c r="G646"/>
      <c r="H646"/>
      <c r="I646"/>
      <c r="J646" s="1"/>
      <c r="K646" s="1"/>
      <c r="L646" s="10">
        <v>3</v>
      </c>
      <c r="M646" s="1"/>
      <c r="N646" s="1"/>
      <c r="O646" s="1" t="s">
        <v>918</v>
      </c>
      <c r="P646" s="24" t="e">
        <v>#REF!</v>
      </c>
      <c r="Q646" s="1" t="s">
        <v>1744</v>
      </c>
      <c r="R646" s="24" t="s">
        <v>1745</v>
      </c>
      <c r="S646" s="11" t="s">
        <v>1746</v>
      </c>
      <c r="T646" s="27"/>
      <c r="U646" s="27"/>
    </row>
    <row r="647" spans="1:21" s="11" customFormat="1" x14ac:dyDescent="0.2">
      <c r="A647" t="str">
        <f t="shared" si="16"/>
        <v>40017,4</v>
      </c>
      <c r="B647" s="14">
        <v>40017</v>
      </c>
      <c r="C647"/>
      <c r="D647">
        <v>4</v>
      </c>
      <c r="E647" s="27"/>
      <c r="F647" s="27">
        <v>4</v>
      </c>
      <c r="G647"/>
      <c r="H647"/>
      <c r="I647"/>
      <c r="J647" s="1"/>
      <c r="K647" s="1"/>
      <c r="L647" s="10">
        <v>3</v>
      </c>
      <c r="M647" s="1"/>
      <c r="N647" s="1"/>
      <c r="O647" s="1" t="s">
        <v>1717</v>
      </c>
      <c r="P647" s="24" t="e">
        <v>#REF!</v>
      </c>
      <c r="Q647" s="1" t="s">
        <v>1747</v>
      </c>
      <c r="R647" s="24" t="s">
        <v>1748</v>
      </c>
      <c r="S647" s="11" t="s">
        <v>1749</v>
      </c>
      <c r="T647" s="27"/>
      <c r="U647" s="27"/>
    </row>
    <row r="648" spans="1:21" s="11" customFormat="1" x14ac:dyDescent="0.2">
      <c r="A648" t="str">
        <f t="shared" si="16"/>
        <v>40018,1</v>
      </c>
      <c r="B648" s="14">
        <v>40018</v>
      </c>
      <c r="C648"/>
      <c r="D648">
        <v>1</v>
      </c>
      <c r="E648" s="27">
        <v>1</v>
      </c>
      <c r="F648" s="27"/>
      <c r="G648">
        <v>999</v>
      </c>
      <c r="H648">
        <v>999</v>
      </c>
      <c r="I648"/>
      <c r="J648" s="1"/>
      <c r="K648" s="11" t="s">
        <v>1750</v>
      </c>
      <c r="L648" s="10">
        <v>3</v>
      </c>
      <c r="M648" s="1"/>
      <c r="N648" s="1"/>
      <c r="O648" s="1"/>
      <c r="P648" s="24"/>
      <c r="Q648" s="1"/>
      <c r="R648" s="24"/>
      <c r="T648" s="27"/>
      <c r="U648" s="27"/>
    </row>
    <row r="649" spans="1:21" s="10" customFormat="1" x14ac:dyDescent="0.2">
      <c r="A649" t="str">
        <f t="shared" si="16"/>
        <v>40021,1</v>
      </c>
      <c r="B649" s="14">
        <v>40021</v>
      </c>
      <c r="C649"/>
      <c r="D649" s="10">
        <v>1</v>
      </c>
      <c r="E649" s="27">
        <v>1</v>
      </c>
      <c r="K649" s="10" t="s">
        <v>256</v>
      </c>
      <c r="L649" s="10">
        <v>3</v>
      </c>
      <c r="O649" s="10" t="s">
        <v>257</v>
      </c>
      <c r="P649" s="24" t="e">
        <v>#REF!</v>
      </c>
      <c r="Q649" s="10" t="s">
        <v>257</v>
      </c>
      <c r="R649" s="24" t="s">
        <v>1751</v>
      </c>
      <c r="S649" s="10" t="s">
        <v>259</v>
      </c>
      <c r="T649" s="27"/>
      <c r="U649" s="27"/>
    </row>
    <row r="650" spans="1:21" s="10" customFormat="1" x14ac:dyDescent="0.2">
      <c r="A650" t="str">
        <f t="shared" si="16"/>
        <v>40022,1</v>
      </c>
      <c r="B650" s="14">
        <v>40022</v>
      </c>
      <c r="C650"/>
      <c r="D650" s="10">
        <v>1</v>
      </c>
      <c r="E650" s="27">
        <v>1</v>
      </c>
      <c r="G650" s="10">
        <v>80</v>
      </c>
      <c r="H650" s="10">
        <v>80</v>
      </c>
      <c r="K650" s="10" t="s">
        <v>1752</v>
      </c>
      <c r="L650" s="10">
        <v>3</v>
      </c>
      <c r="O650" s="10" t="s">
        <v>1753</v>
      </c>
      <c r="P650" s="24" t="e">
        <v>#REF!</v>
      </c>
      <c r="Q650" s="10" t="s">
        <v>1753</v>
      </c>
      <c r="R650" s="24" t="s">
        <v>1754</v>
      </c>
      <c r="S650" s="11" t="s">
        <v>1755</v>
      </c>
      <c r="T650" s="27"/>
      <c r="U650" s="27"/>
    </row>
    <row r="651" spans="1:21" s="10" customFormat="1" x14ac:dyDescent="0.2">
      <c r="A651" t="str">
        <f t="shared" si="16"/>
        <v>40022,2</v>
      </c>
      <c r="B651" s="14">
        <v>40022</v>
      </c>
      <c r="C651"/>
      <c r="D651" s="10">
        <v>2</v>
      </c>
      <c r="E651" s="27">
        <v>81</v>
      </c>
      <c r="G651" s="10">
        <v>80</v>
      </c>
      <c r="H651" s="10">
        <v>80</v>
      </c>
      <c r="K651" s="10" t="s">
        <v>1756</v>
      </c>
      <c r="L651" s="10">
        <v>3</v>
      </c>
      <c r="O651" s="10" t="s">
        <v>1158</v>
      </c>
      <c r="P651" s="24" t="e">
        <v>#REF!</v>
      </c>
      <c r="Q651" s="10" t="s">
        <v>1158</v>
      </c>
      <c r="R651" s="24" t="s">
        <v>1757</v>
      </c>
      <c r="S651" s="11" t="s">
        <v>1758</v>
      </c>
      <c r="T651" s="27"/>
      <c r="U651" s="27"/>
    </row>
    <row r="652" spans="1:21" s="10" customFormat="1" x14ac:dyDescent="0.2">
      <c r="A652" t="str">
        <f t="shared" si="16"/>
        <v>40022,3</v>
      </c>
      <c r="B652" s="14">
        <v>40022</v>
      </c>
      <c r="C652"/>
      <c r="D652" s="10">
        <v>3</v>
      </c>
      <c r="E652" s="27">
        <v>141</v>
      </c>
      <c r="G652" s="10">
        <v>80</v>
      </c>
      <c r="H652" s="10">
        <v>80</v>
      </c>
      <c r="K652" s="10" t="s">
        <v>1759</v>
      </c>
      <c r="L652" s="10">
        <v>3</v>
      </c>
      <c r="O652" s="10" t="s">
        <v>354</v>
      </c>
      <c r="P652" s="24" t="e">
        <v>#REF!</v>
      </c>
      <c r="Q652" s="10" t="s">
        <v>354</v>
      </c>
      <c r="R652" s="24" t="s">
        <v>1760</v>
      </c>
      <c r="S652" s="11" t="s">
        <v>1761</v>
      </c>
      <c r="T652" s="27"/>
      <c r="U652" s="27"/>
    </row>
    <row r="653" spans="1:21" s="11" customFormat="1" x14ac:dyDescent="0.2">
      <c r="A653" t="str">
        <f t="shared" si="16"/>
        <v>40023,1</v>
      </c>
      <c r="B653" s="14">
        <v>40023</v>
      </c>
      <c r="C653"/>
      <c r="D653" s="10">
        <v>1</v>
      </c>
      <c r="E653" s="27">
        <v>51</v>
      </c>
      <c r="F653" s="10"/>
      <c r="I653" s="10"/>
      <c r="J653" s="10"/>
      <c r="L653" s="10">
        <v>3</v>
      </c>
      <c r="M653" s="10" t="s">
        <v>353</v>
      </c>
      <c r="N653" s="10"/>
      <c r="O653" s="10" t="s">
        <v>354</v>
      </c>
      <c r="P653" s="24" t="e">
        <v>#REF!</v>
      </c>
      <c r="Q653" s="10" t="s">
        <v>354</v>
      </c>
      <c r="R653" s="24" t="s">
        <v>1762</v>
      </c>
      <c r="S653" s="10" t="s">
        <v>277</v>
      </c>
      <c r="T653" s="27"/>
      <c r="U653" s="27"/>
    </row>
    <row r="654" spans="1:21" s="11" customFormat="1" x14ac:dyDescent="0.2">
      <c r="A654" t="str">
        <f t="shared" si="16"/>
        <v>40023,2</v>
      </c>
      <c r="B654" s="14">
        <v>40023</v>
      </c>
      <c r="C654"/>
      <c r="D654" s="10">
        <v>2</v>
      </c>
      <c r="E654" s="27">
        <v>181</v>
      </c>
      <c r="F654" s="10"/>
      <c r="I654" s="10"/>
      <c r="J654" s="10"/>
      <c r="L654" s="10">
        <v>3</v>
      </c>
      <c r="M654" s="10" t="s">
        <v>573</v>
      </c>
      <c r="N654" s="10"/>
      <c r="O654" s="10" t="s">
        <v>387</v>
      </c>
      <c r="P654" s="24" t="e">
        <v>#REF!</v>
      </c>
      <c r="Q654" s="10" t="s">
        <v>387</v>
      </c>
      <c r="R654" s="24" t="s">
        <v>1763</v>
      </c>
      <c r="S654" s="10" t="s">
        <v>356</v>
      </c>
      <c r="T654" s="27"/>
      <c r="U654" s="27"/>
    </row>
    <row r="655" spans="1:21" s="11" customFormat="1" x14ac:dyDescent="0.2">
      <c r="A655" t="str">
        <f t="shared" si="16"/>
        <v>40024,1</v>
      </c>
      <c r="B655" s="14">
        <v>40024</v>
      </c>
      <c r="C655"/>
      <c r="D655" s="10">
        <v>1</v>
      </c>
      <c r="E655" s="27">
        <v>11</v>
      </c>
      <c r="F655" s="10"/>
      <c r="G655" s="10">
        <v>8</v>
      </c>
      <c r="H655" s="10">
        <v>8</v>
      </c>
      <c r="I655" s="10"/>
      <c r="J655" s="10"/>
      <c r="K655" s="10" t="s">
        <v>1764</v>
      </c>
      <c r="L655" s="10">
        <v>3</v>
      </c>
      <c r="O655" s="11" t="s">
        <v>1765</v>
      </c>
      <c r="P655" s="11" t="e">
        <v>#REF!</v>
      </c>
      <c r="Q655" s="11" t="s">
        <v>1765</v>
      </c>
      <c r="R655" s="24" t="s">
        <v>1766</v>
      </c>
      <c r="S655" s="11" t="s">
        <v>1767</v>
      </c>
      <c r="T655" s="27"/>
      <c r="U655" s="27"/>
    </row>
    <row r="656" spans="1:21" s="11" customFormat="1" x14ac:dyDescent="0.2">
      <c r="A656" t="str">
        <f t="shared" si="16"/>
        <v>40024,2</v>
      </c>
      <c r="B656" s="14">
        <v>40024</v>
      </c>
      <c r="C656"/>
      <c r="D656" s="10">
        <v>2</v>
      </c>
      <c r="E656" s="27">
        <v>101</v>
      </c>
      <c r="F656" s="10"/>
      <c r="G656" s="10">
        <v>8</v>
      </c>
      <c r="H656" s="10">
        <v>8</v>
      </c>
      <c r="I656" s="10"/>
      <c r="J656" s="10"/>
      <c r="K656" s="10" t="s">
        <v>1768</v>
      </c>
      <c r="L656" s="10">
        <v>3</v>
      </c>
      <c r="O656" s="11" t="s">
        <v>387</v>
      </c>
      <c r="P656" s="11" t="e">
        <v>#REF!</v>
      </c>
      <c r="Q656" s="11" t="s">
        <v>387</v>
      </c>
      <c r="R656" s="24" t="s">
        <v>1769</v>
      </c>
      <c r="S656" s="11" t="s">
        <v>1770</v>
      </c>
      <c r="T656" s="27"/>
      <c r="U656" s="27"/>
    </row>
    <row r="657" spans="1:21" s="11" customFormat="1" x14ac:dyDescent="0.2">
      <c r="A657" t="str">
        <f t="shared" si="16"/>
        <v>40024,3</v>
      </c>
      <c r="B657" s="14">
        <v>40024</v>
      </c>
      <c r="C657"/>
      <c r="D657" s="10">
        <v>3</v>
      </c>
      <c r="E657" s="27">
        <v>161</v>
      </c>
      <c r="F657" s="10"/>
      <c r="G657" s="10">
        <v>8</v>
      </c>
      <c r="H657" s="10">
        <v>8</v>
      </c>
      <c r="I657" s="10"/>
      <c r="J657" s="10"/>
      <c r="K657" s="10" t="s">
        <v>1771</v>
      </c>
      <c r="L657" s="10">
        <v>3</v>
      </c>
      <c r="O657" s="10" t="s">
        <v>391</v>
      </c>
      <c r="P657" s="24" t="e">
        <v>#REF!</v>
      </c>
      <c r="Q657" s="10" t="s">
        <v>391</v>
      </c>
      <c r="R657" s="24" t="s">
        <v>1772</v>
      </c>
      <c r="S657" s="11" t="s">
        <v>1773</v>
      </c>
      <c r="T657" s="27"/>
      <c r="U657" s="27"/>
    </row>
    <row r="658" spans="1:21" s="11" customFormat="1" x14ac:dyDescent="0.2">
      <c r="A658" t="str">
        <f t="shared" si="16"/>
        <v>40025,1</v>
      </c>
      <c r="B658" s="14">
        <v>40025</v>
      </c>
      <c r="C658"/>
      <c r="D658" s="11">
        <v>1</v>
      </c>
      <c r="E658" s="27">
        <v>31</v>
      </c>
      <c r="F658" s="10"/>
      <c r="G658" s="10"/>
      <c r="H658" s="10"/>
      <c r="I658" s="10"/>
      <c r="J658" s="10"/>
      <c r="K658" s="10"/>
      <c r="L658" s="10">
        <v>3</v>
      </c>
      <c r="M658" s="10" t="s">
        <v>1774</v>
      </c>
      <c r="O658" s="10" t="s">
        <v>512</v>
      </c>
      <c r="P658" s="24" t="e">
        <v>#REF!</v>
      </c>
      <c r="Q658" s="10" t="s">
        <v>1775</v>
      </c>
      <c r="R658" s="24" t="s">
        <v>1776</v>
      </c>
      <c r="S658" s="1" t="s">
        <v>1777</v>
      </c>
      <c r="T658" s="27"/>
      <c r="U658" s="27"/>
    </row>
    <row r="659" spans="1:21" s="11" customFormat="1" x14ac:dyDescent="0.2">
      <c r="A659" t="str">
        <f t="shared" si="16"/>
        <v>40025,2</v>
      </c>
      <c r="B659" s="14">
        <v>40025</v>
      </c>
      <c r="C659"/>
      <c r="D659">
        <v>2</v>
      </c>
      <c r="E659" s="27">
        <v>121</v>
      </c>
      <c r="F659" s="10"/>
      <c r="G659" s="10"/>
      <c r="H659" s="10"/>
      <c r="I659" s="10"/>
      <c r="J659" s="10"/>
      <c r="K659" s="10"/>
      <c r="L659" s="10">
        <v>3</v>
      </c>
      <c r="M659" s="10" t="s">
        <v>1778</v>
      </c>
      <c r="N659" s="10"/>
      <c r="O659" s="10" t="s">
        <v>331</v>
      </c>
      <c r="P659" s="24" t="e">
        <v>#REF!</v>
      </c>
      <c r="Q659" s="10" t="s">
        <v>614</v>
      </c>
      <c r="R659" s="24" t="s">
        <v>1779</v>
      </c>
      <c r="S659" s="1" t="s">
        <v>593</v>
      </c>
      <c r="T659" s="27"/>
      <c r="U659" s="27"/>
    </row>
    <row r="660" spans="1:21" s="11" customFormat="1" x14ac:dyDescent="0.2">
      <c r="A660" t="str">
        <f t="shared" si="16"/>
        <v>40025,3</v>
      </c>
      <c r="B660" s="14">
        <v>40025</v>
      </c>
      <c r="C660"/>
      <c r="D660">
        <v>3</v>
      </c>
      <c r="E660" s="27">
        <v>201</v>
      </c>
      <c r="F660" s="10"/>
      <c r="G660" s="10"/>
      <c r="H660" s="10"/>
      <c r="I660" s="10"/>
      <c r="J660" s="10"/>
      <c r="K660" s="10"/>
      <c r="L660" s="10">
        <v>3</v>
      </c>
      <c r="M660" s="10" t="s">
        <v>1780</v>
      </c>
      <c r="N660" s="10"/>
      <c r="O660" s="10" t="s">
        <v>257</v>
      </c>
      <c r="P660" s="24" t="e">
        <v>#REF!</v>
      </c>
      <c r="Q660" s="10" t="s">
        <v>331</v>
      </c>
      <c r="R660" s="24" t="s">
        <v>1781</v>
      </c>
      <c r="S660" s="1" t="s">
        <v>596</v>
      </c>
      <c r="T660" s="27"/>
      <c r="U660" s="27"/>
    </row>
    <row r="661" spans="1:21" s="11" customFormat="1" x14ac:dyDescent="0.2">
      <c r="A661" t="str">
        <f t="shared" si="16"/>
        <v>40026,1</v>
      </c>
      <c r="B661" s="14">
        <v>40026</v>
      </c>
      <c r="C661"/>
      <c r="D661" s="10">
        <v>1</v>
      </c>
      <c r="E661" s="27">
        <v>31</v>
      </c>
      <c r="F661" s="10"/>
      <c r="G661" s="10"/>
      <c r="H661" s="10"/>
      <c r="I661" s="10"/>
      <c r="J661" s="10"/>
      <c r="K661" s="10"/>
      <c r="L661" s="10">
        <v>3</v>
      </c>
      <c r="M661" s="10"/>
      <c r="N661" s="10"/>
      <c r="O661" s="10" t="s">
        <v>1782</v>
      </c>
      <c r="P661" s="24" t="e">
        <v>#REF!</v>
      </c>
      <c r="Q661" s="10" t="s">
        <v>1782</v>
      </c>
      <c r="R661" s="24" t="s">
        <v>1783</v>
      </c>
      <c r="S661" s="1" t="s">
        <v>1526</v>
      </c>
      <c r="T661" s="27"/>
      <c r="U661" s="27"/>
    </row>
    <row r="662" spans="1:21" s="11" customFormat="1" x14ac:dyDescent="0.2">
      <c r="A662" t="str">
        <f t="shared" si="16"/>
        <v>40026,2</v>
      </c>
      <c r="B662" s="14">
        <v>40026</v>
      </c>
      <c r="C662"/>
      <c r="D662" s="10">
        <v>2</v>
      </c>
      <c r="E662" s="27">
        <v>121</v>
      </c>
      <c r="F662" s="10"/>
      <c r="G662" s="10"/>
      <c r="H662" s="10"/>
      <c r="I662" s="10"/>
      <c r="J662" s="10"/>
      <c r="K662" s="10"/>
      <c r="L662" s="10">
        <v>3</v>
      </c>
      <c r="M662" s="10"/>
      <c r="N662" s="10"/>
      <c r="O662" s="10" t="s">
        <v>1784</v>
      </c>
      <c r="P662" s="24" t="e">
        <v>#REF!</v>
      </c>
      <c r="Q662" s="10" t="s">
        <v>1784</v>
      </c>
      <c r="R662" s="24" t="s">
        <v>1785</v>
      </c>
      <c r="S662" s="1" t="s">
        <v>1526</v>
      </c>
      <c r="T662" s="27"/>
      <c r="U662" s="27"/>
    </row>
    <row r="663" spans="1:21" s="11" customFormat="1" x14ac:dyDescent="0.2">
      <c r="A663" t="str">
        <f t="shared" si="16"/>
        <v>40026,3</v>
      </c>
      <c r="B663" s="14">
        <v>40026</v>
      </c>
      <c r="C663"/>
      <c r="D663" s="10">
        <v>3</v>
      </c>
      <c r="E663" s="27">
        <v>201</v>
      </c>
      <c r="F663" s="10"/>
      <c r="G663" s="10"/>
      <c r="H663" s="10"/>
      <c r="I663" s="10"/>
      <c r="J663" s="10"/>
      <c r="K663" s="10"/>
      <c r="L663" s="10">
        <v>3</v>
      </c>
      <c r="M663" s="10"/>
      <c r="N663" s="10"/>
      <c r="O663" s="10" t="s">
        <v>1786</v>
      </c>
      <c r="P663" s="24" t="e">
        <v>#REF!</v>
      </c>
      <c r="Q663" s="10" t="s">
        <v>1786</v>
      </c>
      <c r="R663" s="24" t="s">
        <v>1787</v>
      </c>
      <c r="S663" s="1" t="s">
        <v>1526</v>
      </c>
      <c r="T663" s="27"/>
      <c r="U663" s="27"/>
    </row>
    <row r="664" spans="1:21" s="10" customFormat="1" x14ac:dyDescent="0.2">
      <c r="A664" t="str">
        <f t="shared" si="16"/>
        <v>40031,1</v>
      </c>
      <c r="B664" s="14">
        <v>40031</v>
      </c>
      <c r="C664"/>
      <c r="D664" s="10">
        <v>1</v>
      </c>
      <c r="E664" s="10">
        <v>1</v>
      </c>
      <c r="K664" s="10" t="s">
        <v>256</v>
      </c>
      <c r="L664" s="10">
        <v>3</v>
      </c>
      <c r="O664" s="10" t="s">
        <v>257</v>
      </c>
      <c r="P664" s="24" t="e">
        <v>#REF!</v>
      </c>
      <c r="Q664" s="10" t="s">
        <v>257</v>
      </c>
      <c r="R664" s="24" t="s">
        <v>1788</v>
      </c>
      <c r="S664" s="10" t="s">
        <v>259</v>
      </c>
      <c r="T664" s="27"/>
      <c r="U664" s="27"/>
    </row>
    <row r="665" spans="1:21" s="10" customFormat="1" x14ac:dyDescent="0.2">
      <c r="A665" t="str">
        <f t="shared" si="16"/>
        <v>40041,1</v>
      </c>
      <c r="B665" s="14">
        <v>40041</v>
      </c>
      <c r="C665"/>
      <c r="D665" s="10">
        <v>1</v>
      </c>
      <c r="E665" s="27">
        <v>1</v>
      </c>
      <c r="K665" s="10" t="s">
        <v>256</v>
      </c>
      <c r="L665" s="10">
        <v>3</v>
      </c>
      <c r="O665" s="10" t="s">
        <v>257</v>
      </c>
      <c r="P665" s="24" t="e">
        <v>#REF!</v>
      </c>
      <c r="Q665" s="10" t="s">
        <v>257</v>
      </c>
      <c r="R665" s="24" t="s">
        <v>1789</v>
      </c>
      <c r="S665" s="10" t="s">
        <v>259</v>
      </c>
      <c r="T665" s="27"/>
      <c r="U665" s="27"/>
    </row>
    <row r="666" spans="1:21" s="10" customFormat="1" x14ac:dyDescent="0.2">
      <c r="A666" t="str">
        <f t="shared" ref="A666:A729" si="17">B666&amp;","&amp;D666</f>
        <v>40042,1</v>
      </c>
      <c r="B666" s="14">
        <v>40042</v>
      </c>
      <c r="C666"/>
      <c r="D666" s="10">
        <v>1</v>
      </c>
      <c r="E666" s="27">
        <v>1</v>
      </c>
      <c r="G666" s="10">
        <v>80</v>
      </c>
      <c r="H666" s="10">
        <v>80</v>
      </c>
      <c r="I666" s="10">
        <v>1.2</v>
      </c>
      <c r="K666" s="10" t="s">
        <v>1790</v>
      </c>
      <c r="L666" s="10">
        <v>3</v>
      </c>
      <c r="O666" s="10" t="s">
        <v>1791</v>
      </c>
      <c r="P666" s="24" t="e">
        <v>#REF!</v>
      </c>
      <c r="Q666" s="10" t="s">
        <v>1792</v>
      </c>
      <c r="R666" s="24" t="s">
        <v>1793</v>
      </c>
      <c r="S666" s="10" t="s">
        <v>1794</v>
      </c>
      <c r="T666" s="27"/>
      <c r="U666" s="27"/>
    </row>
    <row r="667" spans="1:21" s="10" customFormat="1" x14ac:dyDescent="0.2">
      <c r="A667" t="str">
        <f t="shared" si="17"/>
        <v>40042,2</v>
      </c>
      <c r="B667" s="14">
        <v>40042</v>
      </c>
      <c r="C667"/>
      <c r="D667" s="10">
        <v>2</v>
      </c>
      <c r="E667" s="27">
        <v>81</v>
      </c>
      <c r="G667" s="10">
        <v>80</v>
      </c>
      <c r="H667" s="10">
        <v>80</v>
      </c>
      <c r="I667" s="10">
        <v>1.2</v>
      </c>
      <c r="K667" s="10" t="s">
        <v>1795</v>
      </c>
      <c r="L667" s="10">
        <v>3</v>
      </c>
      <c r="O667" s="10" t="s">
        <v>400</v>
      </c>
      <c r="P667" s="24" t="e">
        <v>#REF!</v>
      </c>
      <c r="Q667" s="10" t="s">
        <v>400</v>
      </c>
      <c r="R667" s="24" t="s">
        <v>1796</v>
      </c>
      <c r="S667" s="10" t="s">
        <v>1727</v>
      </c>
      <c r="T667" s="27"/>
      <c r="U667" s="27"/>
    </row>
    <row r="668" spans="1:21" s="10" customFormat="1" x14ac:dyDescent="0.2">
      <c r="A668" t="str">
        <f t="shared" si="17"/>
        <v>40042,3</v>
      </c>
      <c r="B668" s="14">
        <v>40042</v>
      </c>
      <c r="C668"/>
      <c r="D668" s="10">
        <v>3</v>
      </c>
      <c r="E668" s="27">
        <v>141</v>
      </c>
      <c r="G668" s="10">
        <v>80</v>
      </c>
      <c r="H668" s="10">
        <v>80</v>
      </c>
      <c r="I668" s="10">
        <v>1.2</v>
      </c>
      <c r="K668" s="10" t="s">
        <v>1797</v>
      </c>
      <c r="L668" s="10">
        <v>3</v>
      </c>
      <c r="O668" s="10" t="s">
        <v>391</v>
      </c>
      <c r="P668" s="24" t="e">
        <v>#REF!</v>
      </c>
      <c r="Q668" s="10" t="s">
        <v>1209</v>
      </c>
      <c r="R668" s="24" t="s">
        <v>1798</v>
      </c>
      <c r="S668" s="10" t="s">
        <v>1799</v>
      </c>
      <c r="T668" s="27"/>
      <c r="U668" s="27"/>
    </row>
    <row r="669" spans="1:21" s="10" customFormat="1" x14ac:dyDescent="0.2">
      <c r="A669" t="str">
        <f t="shared" si="17"/>
        <v>40043,1</v>
      </c>
      <c r="B669" s="14">
        <v>40043</v>
      </c>
      <c r="C669"/>
      <c r="D669" s="10">
        <v>1</v>
      </c>
      <c r="E669" s="27">
        <v>51</v>
      </c>
      <c r="G669" s="10">
        <v>4</v>
      </c>
      <c r="H669" s="10">
        <v>8</v>
      </c>
      <c r="L669" s="10">
        <v>3</v>
      </c>
      <c r="M669" s="10" t="s">
        <v>353</v>
      </c>
      <c r="O669" s="10" t="s">
        <v>354</v>
      </c>
      <c r="P669" s="24" t="e">
        <v>#REF!</v>
      </c>
      <c r="Q669" s="10" t="s">
        <v>354</v>
      </c>
      <c r="R669" s="24" t="s">
        <v>1800</v>
      </c>
      <c r="S669" s="10" t="s">
        <v>277</v>
      </c>
      <c r="T669" s="27"/>
      <c r="U669" s="27"/>
    </row>
    <row r="670" spans="1:21" s="10" customFormat="1" x14ac:dyDescent="0.2">
      <c r="A670" t="str">
        <f t="shared" si="17"/>
        <v>40043,2</v>
      </c>
      <c r="B670" s="14">
        <v>40043</v>
      </c>
      <c r="C670"/>
      <c r="D670" s="10">
        <v>2</v>
      </c>
      <c r="E670" s="27">
        <v>181</v>
      </c>
      <c r="G670" s="10">
        <v>4</v>
      </c>
      <c r="H670" s="10">
        <v>8</v>
      </c>
      <c r="L670" s="10">
        <v>3</v>
      </c>
      <c r="M670" s="10" t="s">
        <v>573</v>
      </c>
      <c r="O670" s="10" t="s">
        <v>387</v>
      </c>
      <c r="P670" s="24" t="e">
        <v>#REF!</v>
      </c>
      <c r="Q670" s="10" t="s">
        <v>387</v>
      </c>
      <c r="R670" s="24" t="s">
        <v>1801</v>
      </c>
      <c r="S670" s="10" t="s">
        <v>356</v>
      </c>
      <c r="T670" s="27"/>
      <c r="U670" s="27"/>
    </row>
    <row r="671" spans="1:21" s="10" customFormat="1" x14ac:dyDescent="0.2">
      <c r="A671" t="str">
        <f t="shared" si="17"/>
        <v>40044,1</v>
      </c>
      <c r="B671" s="14">
        <v>40044</v>
      </c>
      <c r="C671"/>
      <c r="D671" s="10">
        <v>1</v>
      </c>
      <c r="E671" s="27">
        <v>11</v>
      </c>
      <c r="G671" s="10">
        <v>8</v>
      </c>
      <c r="H671" s="10">
        <v>15</v>
      </c>
      <c r="K671" s="10" t="s">
        <v>1802</v>
      </c>
      <c r="L671" s="10">
        <v>3</v>
      </c>
      <c r="O671" s="10" t="s">
        <v>1803</v>
      </c>
      <c r="P671" s="24" t="e">
        <v>#REF!</v>
      </c>
      <c r="Q671" s="10" t="s">
        <v>1803</v>
      </c>
      <c r="R671" s="24" t="s">
        <v>1804</v>
      </c>
      <c r="S671" s="10" t="s">
        <v>1805</v>
      </c>
      <c r="T671" s="27"/>
      <c r="U671" s="27"/>
    </row>
    <row r="672" spans="1:21" s="10" customFormat="1" x14ac:dyDescent="0.2">
      <c r="A672" t="str">
        <f t="shared" si="17"/>
        <v>40044,2</v>
      </c>
      <c r="B672" s="14">
        <v>40044</v>
      </c>
      <c r="C672"/>
      <c r="D672" s="10">
        <v>2</v>
      </c>
      <c r="E672" s="27">
        <v>101</v>
      </c>
      <c r="G672" s="10">
        <v>8</v>
      </c>
      <c r="H672" s="10">
        <v>15</v>
      </c>
      <c r="K672" s="10" t="s">
        <v>1806</v>
      </c>
      <c r="L672" s="10">
        <v>3</v>
      </c>
      <c r="O672" s="10" t="s">
        <v>1209</v>
      </c>
      <c r="P672" s="24" t="e">
        <v>#REF!</v>
      </c>
      <c r="Q672" s="10" t="s">
        <v>1209</v>
      </c>
      <c r="R672" s="24" t="s">
        <v>1807</v>
      </c>
      <c r="S672" s="10" t="s">
        <v>1808</v>
      </c>
      <c r="T672" s="27"/>
      <c r="U672" s="27"/>
    </row>
    <row r="673" spans="1:21" s="10" customFormat="1" x14ac:dyDescent="0.2">
      <c r="A673" t="str">
        <f t="shared" si="17"/>
        <v>40044,3</v>
      </c>
      <c r="B673" s="14">
        <v>40044</v>
      </c>
      <c r="C673"/>
      <c r="D673" s="10">
        <v>3</v>
      </c>
      <c r="E673" s="27">
        <v>161</v>
      </c>
      <c r="G673" s="10">
        <v>8</v>
      </c>
      <c r="H673" s="10">
        <v>15</v>
      </c>
      <c r="K673" s="10" t="s">
        <v>1809</v>
      </c>
      <c r="L673" s="10">
        <v>3</v>
      </c>
      <c r="O673" s="10" t="s">
        <v>362</v>
      </c>
      <c r="P673" s="24" t="e">
        <v>#REF!</v>
      </c>
      <c r="Q673" s="10" t="s">
        <v>362</v>
      </c>
      <c r="R673" s="24" t="s">
        <v>1810</v>
      </c>
      <c r="S673" s="10" t="s">
        <v>1811</v>
      </c>
      <c r="T673" s="27"/>
      <c r="U673" s="27"/>
    </row>
    <row r="674" spans="1:21" s="10" customFormat="1" x14ac:dyDescent="0.2">
      <c r="A674" t="str">
        <f t="shared" si="17"/>
        <v>40045,1</v>
      </c>
      <c r="B674" s="14">
        <v>40045</v>
      </c>
      <c r="C674"/>
      <c r="D674" s="10">
        <v>1</v>
      </c>
      <c r="E674" s="27">
        <v>31</v>
      </c>
      <c r="L674" s="10">
        <v>3</v>
      </c>
      <c r="M674" s="10" t="s">
        <v>1812</v>
      </c>
      <c r="O674" s="10" t="s">
        <v>1813</v>
      </c>
      <c r="P674" s="24" t="e">
        <v>#REF!</v>
      </c>
      <c r="Q674" s="10" t="s">
        <v>1813</v>
      </c>
      <c r="R674" s="24" t="s">
        <v>1814</v>
      </c>
      <c r="S674" s="10" t="s">
        <v>1815</v>
      </c>
      <c r="T674" s="27"/>
      <c r="U674" s="27"/>
    </row>
    <row r="675" spans="1:21" s="10" customFormat="1" x14ac:dyDescent="0.2">
      <c r="A675" t="str">
        <f t="shared" si="17"/>
        <v>40045,2</v>
      </c>
      <c r="B675" s="14">
        <v>40045</v>
      </c>
      <c r="C675"/>
      <c r="D675" s="10">
        <v>2</v>
      </c>
      <c r="E675" s="27">
        <v>121</v>
      </c>
      <c r="L675" s="10">
        <v>3</v>
      </c>
      <c r="M675" s="10" t="s">
        <v>1816</v>
      </c>
      <c r="O675" s="10" t="s">
        <v>345</v>
      </c>
      <c r="P675" s="24" t="e">
        <v>#REF!</v>
      </c>
      <c r="Q675" s="10" t="s">
        <v>345</v>
      </c>
      <c r="R675" s="24" t="s">
        <v>1817</v>
      </c>
      <c r="S675" s="10" t="s">
        <v>1589</v>
      </c>
      <c r="T675" s="27"/>
      <c r="U675" s="27"/>
    </row>
    <row r="676" spans="1:21" s="10" customFormat="1" x14ac:dyDescent="0.2">
      <c r="A676" t="str">
        <f t="shared" si="17"/>
        <v>40045,3</v>
      </c>
      <c r="B676" s="14">
        <v>40045</v>
      </c>
      <c r="C676"/>
      <c r="D676" s="10">
        <v>3</v>
      </c>
      <c r="E676" s="27">
        <v>201</v>
      </c>
      <c r="L676" s="10">
        <v>3</v>
      </c>
      <c r="M676" s="10" t="s">
        <v>1818</v>
      </c>
      <c r="O676" s="10" t="s">
        <v>649</v>
      </c>
      <c r="P676" s="24" t="e">
        <v>#REF!</v>
      </c>
      <c r="Q676" s="10" t="s">
        <v>649</v>
      </c>
      <c r="R676" s="24" t="s">
        <v>1819</v>
      </c>
      <c r="S676" s="10" t="s">
        <v>1033</v>
      </c>
      <c r="T676" s="27"/>
      <c r="U676" s="27"/>
    </row>
    <row r="677" spans="1:21" s="11" customFormat="1" x14ac:dyDescent="0.2">
      <c r="A677" t="str">
        <f t="shared" si="17"/>
        <v>40051,1</v>
      </c>
      <c r="B677" s="14">
        <v>40051</v>
      </c>
      <c r="C677"/>
      <c r="D677" s="10">
        <v>1</v>
      </c>
      <c r="E677" s="27">
        <v>1</v>
      </c>
      <c r="F677" s="27"/>
      <c r="G677" s="10"/>
      <c r="H677" s="10"/>
      <c r="I677" s="10"/>
      <c r="J677" s="10"/>
      <c r="K677" s="10" t="s">
        <v>256</v>
      </c>
      <c r="L677" s="10">
        <v>2</v>
      </c>
      <c r="M677" s="10"/>
      <c r="N677" s="10"/>
      <c r="O677" s="10" t="s">
        <v>257</v>
      </c>
      <c r="P677" s="24" t="e">
        <v>#REF!</v>
      </c>
      <c r="Q677" s="10" t="s">
        <v>257</v>
      </c>
      <c r="R677" s="24" t="s">
        <v>1820</v>
      </c>
      <c r="S677" s="10" t="s">
        <v>259</v>
      </c>
      <c r="T677" s="27"/>
      <c r="U677" s="27"/>
    </row>
    <row r="678" spans="1:21" s="10" customFormat="1" x14ac:dyDescent="0.2">
      <c r="A678" t="str">
        <f t="shared" si="17"/>
        <v>40052,1</v>
      </c>
      <c r="B678" s="14">
        <v>40052</v>
      </c>
      <c r="C678"/>
      <c r="D678" s="10">
        <v>1</v>
      </c>
      <c r="E678" s="10">
        <v>1</v>
      </c>
      <c r="G678" s="10">
        <v>80</v>
      </c>
      <c r="H678" s="10">
        <v>80</v>
      </c>
      <c r="I678" s="10" t="s">
        <v>1821</v>
      </c>
      <c r="K678" s="10" t="s">
        <v>1822</v>
      </c>
      <c r="L678" s="10">
        <v>0.3</v>
      </c>
      <c r="O678" s="10" t="s">
        <v>387</v>
      </c>
      <c r="P678" s="24" t="e">
        <v>#REF!</v>
      </c>
      <c r="Q678" s="10" t="s">
        <v>387</v>
      </c>
      <c r="R678" s="24" t="s">
        <v>1823</v>
      </c>
      <c r="S678" s="10" t="s">
        <v>1824</v>
      </c>
      <c r="T678" s="27"/>
      <c r="U678" s="27"/>
    </row>
    <row r="679" spans="1:21" s="10" customFormat="1" x14ac:dyDescent="0.2">
      <c r="A679" t="str">
        <f t="shared" si="17"/>
        <v>40052,2</v>
      </c>
      <c r="B679" s="14">
        <v>40052</v>
      </c>
      <c r="C679"/>
      <c r="D679" s="10">
        <v>2</v>
      </c>
      <c r="E679" s="27">
        <v>81</v>
      </c>
      <c r="F679" s="27"/>
      <c r="G679" s="10">
        <v>80</v>
      </c>
      <c r="H679" s="10">
        <v>80</v>
      </c>
      <c r="I679" s="10" t="s">
        <v>1821</v>
      </c>
      <c r="K679" s="10" t="s">
        <v>1825</v>
      </c>
      <c r="L679" s="10">
        <v>0.3</v>
      </c>
      <c r="O679" s="10" t="s">
        <v>391</v>
      </c>
      <c r="P679" s="24" t="e">
        <v>#REF!</v>
      </c>
      <c r="Q679" s="10" t="s">
        <v>391</v>
      </c>
      <c r="R679" s="24" t="s">
        <v>1826</v>
      </c>
      <c r="S679" s="10" t="s">
        <v>1827</v>
      </c>
      <c r="T679" s="27"/>
      <c r="U679" s="27"/>
    </row>
    <row r="680" spans="1:21" s="10" customFormat="1" x14ac:dyDescent="0.2">
      <c r="A680" t="str">
        <f t="shared" si="17"/>
        <v>40052,3</v>
      </c>
      <c r="B680" s="14">
        <v>40052</v>
      </c>
      <c r="C680"/>
      <c r="D680" s="10">
        <v>3</v>
      </c>
      <c r="E680" s="27">
        <v>141</v>
      </c>
      <c r="F680" s="27"/>
      <c r="G680" s="10">
        <v>80</v>
      </c>
      <c r="H680" s="10">
        <v>80</v>
      </c>
      <c r="I680" s="10" t="s">
        <v>1821</v>
      </c>
      <c r="K680" s="10" t="s">
        <v>1825</v>
      </c>
      <c r="L680" s="10">
        <v>0.3</v>
      </c>
      <c r="O680" s="10" t="s">
        <v>544</v>
      </c>
      <c r="P680" s="24" t="e">
        <v>#REF!</v>
      </c>
      <c r="Q680" s="10" t="s">
        <v>544</v>
      </c>
      <c r="R680" s="24" t="s">
        <v>1828</v>
      </c>
      <c r="S680" s="10" t="s">
        <v>1033</v>
      </c>
      <c r="T680" s="27"/>
      <c r="U680" s="27"/>
    </row>
    <row r="681" spans="1:21" s="11" customFormat="1" x14ac:dyDescent="0.2">
      <c r="A681" t="str">
        <f t="shared" si="17"/>
        <v>40053,1</v>
      </c>
      <c r="B681" s="14">
        <v>40053</v>
      </c>
      <c r="C681"/>
      <c r="D681">
        <v>1</v>
      </c>
      <c r="E681" s="27">
        <v>51</v>
      </c>
      <c r="F681" s="27"/>
      <c r="G681" s="10"/>
      <c r="H681" s="10"/>
      <c r="I681" s="10"/>
      <c r="J681" s="10"/>
      <c r="L681" s="10">
        <v>2</v>
      </c>
      <c r="M681" s="10" t="s">
        <v>1335</v>
      </c>
      <c r="N681" s="10"/>
      <c r="O681" s="10" t="s">
        <v>1336</v>
      </c>
      <c r="P681" s="24" t="e">
        <v>#REF!</v>
      </c>
      <c r="Q681" s="10" t="s">
        <v>1336</v>
      </c>
      <c r="R681" s="24" t="s">
        <v>1829</v>
      </c>
      <c r="S681" s="10" t="s">
        <v>277</v>
      </c>
      <c r="T681" s="27"/>
      <c r="U681" s="27"/>
    </row>
    <row r="682" spans="1:21" s="11" customFormat="1" x14ac:dyDescent="0.2">
      <c r="A682" t="str">
        <f t="shared" si="17"/>
        <v>40053,2</v>
      </c>
      <c r="B682" s="14">
        <v>40053</v>
      </c>
      <c r="C682"/>
      <c r="D682">
        <v>2</v>
      </c>
      <c r="E682" s="27">
        <v>181</v>
      </c>
      <c r="F682" s="27"/>
      <c r="G682" s="10"/>
      <c r="H682" s="10"/>
      <c r="I682" s="10"/>
      <c r="J682" s="10"/>
      <c r="L682" s="10">
        <v>2</v>
      </c>
      <c r="M682" s="10"/>
      <c r="N682" s="10"/>
      <c r="O682" s="10" t="s">
        <v>1339</v>
      </c>
      <c r="P682" s="24" t="e">
        <v>#REF!</v>
      </c>
      <c r="Q682" s="10" t="s">
        <v>1339</v>
      </c>
      <c r="R682" s="24" t="s">
        <v>1830</v>
      </c>
      <c r="S682" s="10" t="s">
        <v>356</v>
      </c>
      <c r="T682" s="27"/>
      <c r="U682" s="27"/>
    </row>
    <row r="683" spans="1:21" s="11" customFormat="1" ht="15.75" customHeight="1" x14ac:dyDescent="0.2">
      <c r="A683" t="str">
        <f t="shared" si="17"/>
        <v>40054,1</v>
      </c>
      <c r="B683" s="14">
        <v>40054</v>
      </c>
      <c r="C683"/>
      <c r="D683">
        <v>1</v>
      </c>
      <c r="E683" s="27">
        <v>11</v>
      </c>
      <c r="F683" s="27"/>
      <c r="G683" s="10">
        <v>0</v>
      </c>
      <c r="H683" s="10">
        <v>0</v>
      </c>
      <c r="I683" s="10"/>
      <c r="J683" s="10"/>
      <c r="K683" s="10" t="s">
        <v>1831</v>
      </c>
      <c r="L683" s="10">
        <v>2</v>
      </c>
      <c r="O683" s="11" t="s">
        <v>1832</v>
      </c>
      <c r="P683" s="11" t="e">
        <v>#REF!</v>
      </c>
      <c r="Q683" s="11" t="s">
        <v>1832</v>
      </c>
      <c r="R683" s="24" t="s">
        <v>1833</v>
      </c>
      <c r="S683" s="32" t="s">
        <v>1834</v>
      </c>
      <c r="T683" s="27"/>
      <c r="U683" s="27"/>
    </row>
    <row r="684" spans="1:21" s="11" customFormat="1" x14ac:dyDescent="0.2">
      <c r="A684" t="str">
        <f t="shared" si="17"/>
        <v>40054,2</v>
      </c>
      <c r="B684" s="14">
        <v>40054</v>
      </c>
      <c r="C684"/>
      <c r="D684">
        <v>2</v>
      </c>
      <c r="E684" s="27">
        <v>101</v>
      </c>
      <c r="F684" s="27"/>
      <c r="G684" s="10">
        <v>0</v>
      </c>
      <c r="H684" s="10">
        <v>0</v>
      </c>
      <c r="I684" s="10"/>
      <c r="J684" s="10"/>
      <c r="K684" s="10" t="s">
        <v>1835</v>
      </c>
      <c r="L684" s="10">
        <v>2</v>
      </c>
      <c r="O684" s="11" t="s">
        <v>1836</v>
      </c>
      <c r="P684" s="11" t="e">
        <v>#REF!</v>
      </c>
      <c r="Q684" s="11" t="s">
        <v>1836</v>
      </c>
      <c r="R684" s="24" t="s">
        <v>1837</v>
      </c>
      <c r="S684" s="11" t="s">
        <v>1838</v>
      </c>
      <c r="T684" s="27"/>
      <c r="U684" s="27"/>
    </row>
    <row r="685" spans="1:21" s="11" customFormat="1" x14ac:dyDescent="0.2">
      <c r="A685" t="str">
        <f t="shared" si="17"/>
        <v>40054,3</v>
      </c>
      <c r="B685" s="14">
        <v>40054</v>
      </c>
      <c r="C685"/>
      <c r="D685">
        <v>3</v>
      </c>
      <c r="E685" s="27">
        <v>161</v>
      </c>
      <c r="F685" s="27"/>
      <c r="G685" s="10">
        <v>0</v>
      </c>
      <c r="H685" s="10">
        <v>0</v>
      </c>
      <c r="I685" s="10"/>
      <c r="J685" s="10"/>
      <c r="K685" s="10" t="s">
        <v>1839</v>
      </c>
      <c r="L685" s="10">
        <v>2</v>
      </c>
      <c r="O685" s="11" t="s">
        <v>1840</v>
      </c>
      <c r="P685" s="11" t="e">
        <v>#REF!</v>
      </c>
      <c r="Q685" s="11" t="s">
        <v>1840</v>
      </c>
      <c r="R685" s="24" t="s">
        <v>1841</v>
      </c>
      <c r="S685" s="11" t="s">
        <v>1842</v>
      </c>
      <c r="T685" s="27"/>
      <c r="U685" s="27"/>
    </row>
    <row r="686" spans="1:21" s="11" customFormat="1" x14ac:dyDescent="0.2">
      <c r="A686" t="str">
        <f t="shared" si="17"/>
        <v>40055,1</v>
      </c>
      <c r="B686" s="14">
        <v>40055</v>
      </c>
      <c r="C686"/>
      <c r="D686">
        <v>1</v>
      </c>
      <c r="E686" s="27">
        <v>31</v>
      </c>
      <c r="F686" s="27"/>
      <c r="G686" s="10">
        <v>5</v>
      </c>
      <c r="H686" s="10">
        <v>10</v>
      </c>
      <c r="I686" s="10"/>
      <c r="J686" s="10"/>
      <c r="K686" s="10" t="s">
        <v>1843</v>
      </c>
      <c r="L686" s="10">
        <v>2</v>
      </c>
      <c r="M686" s="10"/>
      <c r="N686" s="10"/>
      <c r="O686" s="10" t="s">
        <v>1844</v>
      </c>
      <c r="P686" s="24" t="e">
        <v>#REF!</v>
      </c>
      <c r="Q686" s="10" t="s">
        <v>1844</v>
      </c>
      <c r="R686" s="24" t="s">
        <v>1845</v>
      </c>
      <c r="S686" s="10" t="s">
        <v>1846</v>
      </c>
      <c r="T686" s="27"/>
      <c r="U686" s="27"/>
    </row>
    <row r="687" spans="1:21" s="11" customFormat="1" x14ac:dyDescent="0.2">
      <c r="A687" t="str">
        <f t="shared" si="17"/>
        <v>40055,2</v>
      </c>
      <c r="B687" s="14">
        <v>40055</v>
      </c>
      <c r="C687"/>
      <c r="D687">
        <v>2</v>
      </c>
      <c r="E687" s="27">
        <v>121</v>
      </c>
      <c r="F687" s="27"/>
      <c r="G687" s="10">
        <v>5</v>
      </c>
      <c r="H687" s="10">
        <v>10</v>
      </c>
      <c r="I687" s="10"/>
      <c r="J687" s="10"/>
      <c r="K687" s="10" t="s">
        <v>1847</v>
      </c>
      <c r="L687" s="10">
        <v>2</v>
      </c>
      <c r="M687" s="10"/>
      <c r="N687" s="10"/>
      <c r="O687" s="10" t="s">
        <v>400</v>
      </c>
      <c r="P687" s="24" t="e">
        <v>#REF!</v>
      </c>
      <c r="Q687" s="10" t="s">
        <v>400</v>
      </c>
      <c r="R687" s="24" t="s">
        <v>1848</v>
      </c>
      <c r="S687" s="10" t="s">
        <v>1849</v>
      </c>
      <c r="T687" s="27"/>
      <c r="U687" s="27"/>
    </row>
    <row r="688" spans="1:21" s="11" customFormat="1" x14ac:dyDescent="0.2">
      <c r="A688" t="str">
        <f t="shared" si="17"/>
        <v>40055,3</v>
      </c>
      <c r="B688" s="14">
        <v>40055</v>
      </c>
      <c r="C688"/>
      <c r="D688">
        <v>3</v>
      </c>
      <c r="E688" s="27">
        <v>201</v>
      </c>
      <c r="F688" s="27"/>
      <c r="G688" s="10">
        <v>5</v>
      </c>
      <c r="H688" s="10">
        <v>10</v>
      </c>
      <c r="I688" s="10"/>
      <c r="J688" s="10"/>
      <c r="K688" s="10" t="s">
        <v>1850</v>
      </c>
      <c r="L688" s="10">
        <v>2</v>
      </c>
      <c r="M688" s="10"/>
      <c r="N688" s="10"/>
      <c r="O688" s="10" t="s">
        <v>524</v>
      </c>
      <c r="P688" s="24" t="e">
        <v>#REF!</v>
      </c>
      <c r="Q688" s="10" t="s">
        <v>524</v>
      </c>
      <c r="R688" s="24">
        <v>6400553</v>
      </c>
      <c r="S688" s="10" t="s">
        <v>1851</v>
      </c>
      <c r="T688" s="27"/>
      <c r="U688" s="27"/>
    </row>
    <row r="689" spans="1:21" s="11" customFormat="1" x14ac:dyDescent="0.2">
      <c r="A689" t="str">
        <f t="shared" si="17"/>
        <v>40056,1</v>
      </c>
      <c r="B689" s="14">
        <v>40056</v>
      </c>
      <c r="C689"/>
      <c r="D689">
        <v>1</v>
      </c>
      <c r="E689" s="27">
        <v>11</v>
      </c>
      <c r="F689" s="27"/>
      <c r="G689" s="10"/>
      <c r="H689" s="10"/>
      <c r="I689" s="10"/>
      <c r="J689" s="10"/>
      <c r="K689" s="10"/>
      <c r="L689" s="10">
        <v>2</v>
      </c>
      <c r="M689" s="10" t="s">
        <v>1852</v>
      </c>
      <c r="N689" s="10"/>
      <c r="O689" s="10"/>
      <c r="P689" s="24"/>
      <c r="Q689" s="10"/>
      <c r="R689" s="24" t="s">
        <v>1853</v>
      </c>
      <c r="S689" s="11" t="s">
        <v>1854</v>
      </c>
      <c r="T689" s="27"/>
      <c r="U689" s="27"/>
    </row>
    <row r="690" spans="1:21" s="11" customFormat="1" x14ac:dyDescent="0.2">
      <c r="A690" t="str">
        <f t="shared" si="17"/>
        <v>40056,2</v>
      </c>
      <c r="B690" s="14">
        <v>40056</v>
      </c>
      <c r="C690"/>
      <c r="D690">
        <v>2</v>
      </c>
      <c r="E690" s="27">
        <v>101</v>
      </c>
      <c r="F690" s="27"/>
      <c r="G690" s="10"/>
      <c r="H690" s="10"/>
      <c r="I690" s="10"/>
      <c r="J690" s="10"/>
      <c r="K690" s="10"/>
      <c r="L690" s="10">
        <v>2</v>
      </c>
      <c r="M690" s="10" t="s">
        <v>1852</v>
      </c>
      <c r="N690" s="10"/>
      <c r="O690" s="10"/>
      <c r="P690" s="24"/>
      <c r="Q690" s="10"/>
      <c r="R690" s="24" t="s">
        <v>1855</v>
      </c>
      <c r="S690" s="11" t="s">
        <v>1854</v>
      </c>
      <c r="T690" s="27"/>
      <c r="U690" s="27"/>
    </row>
    <row r="691" spans="1:21" s="11" customFormat="1" x14ac:dyDescent="0.2">
      <c r="A691" t="str">
        <f t="shared" si="17"/>
        <v>40056,3</v>
      </c>
      <c r="B691" s="14">
        <v>40056</v>
      </c>
      <c r="C691"/>
      <c r="D691">
        <v>3</v>
      </c>
      <c r="E691" s="27">
        <v>161</v>
      </c>
      <c r="F691" s="27"/>
      <c r="G691" s="10"/>
      <c r="H691" s="10"/>
      <c r="I691" s="10"/>
      <c r="J691" s="10"/>
      <c r="K691" s="10"/>
      <c r="L691" s="10">
        <v>2</v>
      </c>
      <c r="M691" s="10" t="s">
        <v>1856</v>
      </c>
      <c r="N691" s="10"/>
      <c r="O691" s="10"/>
      <c r="P691" s="24"/>
      <c r="Q691" s="10"/>
      <c r="R691" s="24" t="s">
        <v>1857</v>
      </c>
      <c r="S691" s="11" t="s">
        <v>1854</v>
      </c>
      <c r="T691" s="27"/>
      <c r="U691" s="27"/>
    </row>
    <row r="692" spans="1:21" s="11" customFormat="1" ht="15" customHeight="1" x14ac:dyDescent="0.2">
      <c r="A692" t="str">
        <f t="shared" si="17"/>
        <v>40057,1</v>
      </c>
      <c r="B692" s="14">
        <v>40057</v>
      </c>
      <c r="C692"/>
      <c r="D692">
        <v>1</v>
      </c>
      <c r="E692" s="27"/>
      <c r="F692" s="27">
        <v>1</v>
      </c>
      <c r="G692" s="10"/>
      <c r="H692" s="10"/>
      <c r="I692" s="10"/>
      <c r="J692" s="10"/>
      <c r="K692" s="10"/>
      <c r="L692" s="10">
        <v>2</v>
      </c>
      <c r="M692" s="10"/>
      <c r="N692" s="10"/>
      <c r="O692" s="10" t="s">
        <v>1858</v>
      </c>
      <c r="P692" s="24" t="e">
        <v>#REF!</v>
      </c>
      <c r="Q692" s="10" t="s">
        <v>1859</v>
      </c>
      <c r="R692" s="24" t="s">
        <v>1860</v>
      </c>
      <c r="S692" s="29" t="s">
        <v>1861</v>
      </c>
      <c r="T692" s="27"/>
      <c r="U692" s="27"/>
    </row>
    <row r="693" spans="1:21" s="11" customFormat="1" x14ac:dyDescent="0.2">
      <c r="A693" t="str">
        <f t="shared" si="17"/>
        <v>40057,2</v>
      </c>
      <c r="B693" s="14">
        <v>40057</v>
      </c>
      <c r="C693"/>
      <c r="D693">
        <v>2</v>
      </c>
      <c r="E693" s="27"/>
      <c r="F693" s="27">
        <v>2</v>
      </c>
      <c r="G693" s="10"/>
      <c r="H693" s="10"/>
      <c r="I693" s="10"/>
      <c r="J693" s="10"/>
      <c r="K693" s="10"/>
      <c r="L693" s="10">
        <v>2</v>
      </c>
      <c r="M693" s="10"/>
      <c r="N693" s="10"/>
      <c r="O693" s="10" t="s">
        <v>1862</v>
      </c>
      <c r="P693" s="24" t="e">
        <v>#REF!</v>
      </c>
      <c r="Q693" s="10" t="s">
        <v>1862</v>
      </c>
      <c r="R693" s="24" t="s">
        <v>1863</v>
      </c>
      <c r="S693" s="10" t="s">
        <v>1864</v>
      </c>
      <c r="T693" s="27"/>
      <c r="U693" s="27"/>
    </row>
    <row r="694" spans="1:21" s="11" customFormat="1" x14ac:dyDescent="0.2">
      <c r="A694" t="str">
        <f t="shared" si="17"/>
        <v>40057,3</v>
      </c>
      <c r="B694" s="14">
        <v>40057</v>
      </c>
      <c r="C694"/>
      <c r="D694">
        <v>3</v>
      </c>
      <c r="E694" s="27"/>
      <c r="F694" s="27">
        <v>3</v>
      </c>
      <c r="G694" s="10"/>
      <c r="H694" s="10"/>
      <c r="I694" s="10"/>
      <c r="J694" s="10"/>
      <c r="K694" s="10"/>
      <c r="L694" s="10">
        <v>2</v>
      </c>
      <c r="M694" s="10"/>
      <c r="N694" s="10"/>
      <c r="O694" s="10" t="s">
        <v>391</v>
      </c>
      <c r="P694" s="24" t="e">
        <v>#REF!</v>
      </c>
      <c r="Q694" s="10" t="s">
        <v>391</v>
      </c>
      <c r="R694" s="24" t="s">
        <v>1865</v>
      </c>
      <c r="S694" s="10" t="s">
        <v>1866</v>
      </c>
      <c r="T694" s="27"/>
      <c r="U694" s="27"/>
    </row>
    <row r="695" spans="1:21" s="11" customFormat="1" x14ac:dyDescent="0.2">
      <c r="A695" t="str">
        <f t="shared" si="17"/>
        <v>40057,4</v>
      </c>
      <c r="B695" s="14">
        <v>40057</v>
      </c>
      <c r="C695"/>
      <c r="D695">
        <v>4</v>
      </c>
      <c r="E695" s="27"/>
      <c r="F695" s="27">
        <v>4</v>
      </c>
      <c r="G695" s="10"/>
      <c r="H695" s="10"/>
      <c r="I695" s="10"/>
      <c r="J695" s="10"/>
      <c r="K695" s="10"/>
      <c r="L695" s="10">
        <v>2</v>
      </c>
      <c r="M695" s="10"/>
      <c r="N695" s="10"/>
      <c r="O695" s="10" t="s">
        <v>1209</v>
      </c>
      <c r="P695" s="24" t="e">
        <v>#REF!</v>
      </c>
      <c r="Q695" s="10" t="s">
        <v>1209</v>
      </c>
      <c r="R695" s="24" t="s">
        <v>1867</v>
      </c>
      <c r="S695" s="10" t="s">
        <v>1868</v>
      </c>
      <c r="T695" s="27"/>
      <c r="U695" s="27"/>
    </row>
    <row r="696" spans="1:21" s="10" customFormat="1" x14ac:dyDescent="0.2">
      <c r="A696" t="str">
        <f t="shared" si="17"/>
        <v>40061,1</v>
      </c>
      <c r="B696" s="14">
        <v>40061</v>
      </c>
      <c r="C696"/>
      <c r="D696" s="10">
        <v>1</v>
      </c>
      <c r="E696" s="27">
        <v>1</v>
      </c>
      <c r="F696" s="27"/>
      <c r="K696" s="10" t="s">
        <v>256</v>
      </c>
      <c r="L696" s="10">
        <v>3</v>
      </c>
      <c r="O696" s="10" t="s">
        <v>257</v>
      </c>
      <c r="P696" s="24" t="e">
        <v>#REF!</v>
      </c>
      <c r="Q696" s="10" t="s">
        <v>257</v>
      </c>
      <c r="R696" s="24" t="s">
        <v>1869</v>
      </c>
      <c r="S696" s="10" t="s">
        <v>259</v>
      </c>
      <c r="T696" s="27"/>
      <c r="U696" s="27"/>
    </row>
    <row r="697" spans="1:21" s="10" customFormat="1" x14ac:dyDescent="0.2">
      <c r="A697" t="str">
        <f t="shared" si="17"/>
        <v>40062,1</v>
      </c>
      <c r="B697" s="14">
        <v>40062</v>
      </c>
      <c r="C697"/>
      <c r="D697" s="10">
        <v>1</v>
      </c>
      <c r="E697" s="10">
        <v>1</v>
      </c>
      <c r="G697" s="10">
        <v>80</v>
      </c>
      <c r="H697" s="10">
        <v>80</v>
      </c>
      <c r="I697" s="10" t="s">
        <v>1870</v>
      </c>
      <c r="K697" s="10" t="s">
        <v>1871</v>
      </c>
      <c r="L697" s="10">
        <v>0.5</v>
      </c>
      <c r="O697" s="10" t="s">
        <v>1872</v>
      </c>
      <c r="P697" s="24" t="e">
        <v>#REF!</v>
      </c>
      <c r="Q697" s="10" t="s">
        <v>1872</v>
      </c>
      <c r="R697" s="24" t="s">
        <v>1873</v>
      </c>
      <c r="S697" s="10" t="s">
        <v>1874</v>
      </c>
      <c r="T697" s="27"/>
      <c r="U697" s="27"/>
    </row>
    <row r="698" spans="1:21" s="10" customFormat="1" x14ac:dyDescent="0.2">
      <c r="A698" t="str">
        <f t="shared" si="17"/>
        <v>40062,2</v>
      </c>
      <c r="B698" s="14">
        <v>40062</v>
      </c>
      <c r="C698"/>
      <c r="D698" s="10">
        <v>2</v>
      </c>
      <c r="E698" s="27">
        <v>81</v>
      </c>
      <c r="F698" s="27"/>
      <c r="G698" s="10">
        <v>80</v>
      </c>
      <c r="H698" s="10">
        <v>80</v>
      </c>
      <c r="I698" s="10" t="s">
        <v>1870</v>
      </c>
      <c r="K698" s="10" t="s">
        <v>1875</v>
      </c>
      <c r="L698" s="10">
        <v>0.5</v>
      </c>
      <c r="O698" s="10" t="s">
        <v>1876</v>
      </c>
      <c r="P698" s="24" t="e">
        <v>#REF!</v>
      </c>
      <c r="Q698" s="10" t="s">
        <v>1876</v>
      </c>
      <c r="R698" s="24" t="s">
        <v>1877</v>
      </c>
      <c r="S698" s="10" t="s">
        <v>1878</v>
      </c>
      <c r="T698" s="27"/>
      <c r="U698" s="27"/>
    </row>
    <row r="699" spans="1:21" s="10" customFormat="1" x14ac:dyDescent="0.2">
      <c r="A699" t="str">
        <f t="shared" si="17"/>
        <v>40062,3</v>
      </c>
      <c r="B699" s="14">
        <v>40062</v>
      </c>
      <c r="C699"/>
      <c r="D699" s="10">
        <v>3</v>
      </c>
      <c r="E699" s="27">
        <v>141</v>
      </c>
      <c r="F699" s="27"/>
      <c r="G699" s="10">
        <v>80</v>
      </c>
      <c r="H699" s="10">
        <v>80</v>
      </c>
      <c r="I699" s="10" t="s">
        <v>1870</v>
      </c>
      <c r="K699" s="10" t="s">
        <v>1879</v>
      </c>
      <c r="L699" s="10">
        <v>0.5</v>
      </c>
      <c r="O699" s="10" t="s">
        <v>391</v>
      </c>
      <c r="P699" s="24" t="e">
        <v>#REF!</v>
      </c>
      <c r="Q699" s="10" t="s">
        <v>391</v>
      </c>
      <c r="R699" s="24" t="s">
        <v>1880</v>
      </c>
      <c r="S699" s="10" t="s">
        <v>1881</v>
      </c>
      <c r="T699" s="27"/>
      <c r="U699" s="27"/>
    </row>
    <row r="700" spans="1:21" s="11" customFormat="1" x14ac:dyDescent="0.2">
      <c r="A700" t="str">
        <f t="shared" si="17"/>
        <v>40063,1</v>
      </c>
      <c r="B700" s="14">
        <v>40063</v>
      </c>
      <c r="C700"/>
      <c r="D700">
        <v>1</v>
      </c>
      <c r="E700" s="27">
        <v>51</v>
      </c>
      <c r="F700" s="27"/>
      <c r="G700"/>
      <c r="H700"/>
      <c r="I700"/>
      <c r="J700" s="1"/>
      <c r="L700" s="10">
        <v>3</v>
      </c>
      <c r="M700" s="10" t="s">
        <v>1705</v>
      </c>
      <c r="N700" s="10"/>
      <c r="O700" s="10" t="s">
        <v>1336</v>
      </c>
      <c r="P700" s="24" t="e">
        <v>#REF!</v>
      </c>
      <c r="Q700" s="10" t="s">
        <v>1336</v>
      </c>
      <c r="R700" s="24" t="s">
        <v>1882</v>
      </c>
      <c r="S700" s="10" t="s">
        <v>270</v>
      </c>
      <c r="T700" s="27"/>
      <c r="U700" s="27"/>
    </row>
    <row r="701" spans="1:21" s="11" customFormat="1" x14ac:dyDescent="0.2">
      <c r="A701" t="str">
        <f t="shared" si="17"/>
        <v>40063,2</v>
      </c>
      <c r="B701" s="14">
        <v>40063</v>
      </c>
      <c r="C701"/>
      <c r="D701">
        <v>2</v>
      </c>
      <c r="E701" s="27">
        <v>181</v>
      </c>
      <c r="F701" s="27"/>
      <c r="G701"/>
      <c r="H701"/>
      <c r="I701"/>
      <c r="J701" s="1"/>
      <c r="L701" s="10">
        <v>3</v>
      </c>
      <c r="M701" s="10" t="s">
        <v>1707</v>
      </c>
      <c r="N701" s="10"/>
      <c r="O701" s="10" t="s">
        <v>1339</v>
      </c>
      <c r="P701" s="24" t="e">
        <v>#REF!</v>
      </c>
      <c r="Q701" s="10" t="s">
        <v>1339</v>
      </c>
      <c r="R701" s="24" t="s">
        <v>1883</v>
      </c>
      <c r="S701" s="10" t="s">
        <v>411</v>
      </c>
      <c r="T701" s="27"/>
      <c r="U701" s="27"/>
    </row>
    <row r="702" spans="1:21" s="11" customFormat="1" x14ac:dyDescent="0.2">
      <c r="A702" t="str">
        <f t="shared" si="17"/>
        <v>40064,1</v>
      </c>
      <c r="B702" s="14">
        <v>40064</v>
      </c>
      <c r="C702"/>
      <c r="D702">
        <v>1</v>
      </c>
      <c r="E702" s="27">
        <v>11</v>
      </c>
      <c r="F702" s="27"/>
      <c r="G702">
        <v>0</v>
      </c>
      <c r="H702">
        <v>0</v>
      </c>
      <c r="I702"/>
      <c r="J702" s="1"/>
      <c r="K702" s="10" t="s">
        <v>1884</v>
      </c>
      <c r="L702" s="10">
        <v>3</v>
      </c>
      <c r="M702" s="1"/>
      <c r="N702" s="1"/>
      <c r="O702" s="1" t="s">
        <v>1885</v>
      </c>
      <c r="P702" s="24" t="e">
        <v>#REF!</v>
      </c>
      <c r="Q702" s="1" t="s">
        <v>1885</v>
      </c>
      <c r="R702" s="24" t="s">
        <v>1886</v>
      </c>
      <c r="S702" t="s">
        <v>1887</v>
      </c>
      <c r="T702" s="27"/>
      <c r="U702" s="27"/>
    </row>
    <row r="703" spans="1:21" s="11" customFormat="1" x14ac:dyDescent="0.2">
      <c r="A703" t="str">
        <f t="shared" si="17"/>
        <v>40064,2</v>
      </c>
      <c r="B703" s="14">
        <v>40064</v>
      </c>
      <c r="C703"/>
      <c r="D703">
        <v>2</v>
      </c>
      <c r="E703" s="27">
        <v>101</v>
      </c>
      <c r="F703" s="27"/>
      <c r="G703">
        <v>0</v>
      </c>
      <c r="H703">
        <v>0</v>
      </c>
      <c r="I703"/>
      <c r="J703" s="1"/>
      <c r="K703" s="10" t="s">
        <v>1888</v>
      </c>
      <c r="L703" s="10">
        <v>3</v>
      </c>
      <c r="M703" s="1"/>
      <c r="N703" s="1"/>
      <c r="O703" s="1" t="s">
        <v>1889</v>
      </c>
      <c r="P703" s="24" t="e">
        <v>#REF!</v>
      </c>
      <c r="Q703" s="1" t="s">
        <v>1889</v>
      </c>
      <c r="R703" s="24" t="s">
        <v>1890</v>
      </c>
      <c r="S703" s="1" t="s">
        <v>1891</v>
      </c>
      <c r="T703" s="27"/>
      <c r="U703" s="27"/>
    </row>
    <row r="704" spans="1:21" s="11" customFormat="1" x14ac:dyDescent="0.2">
      <c r="A704" t="str">
        <f t="shared" si="17"/>
        <v>40064,3</v>
      </c>
      <c r="B704" s="14">
        <v>40064</v>
      </c>
      <c r="C704"/>
      <c r="D704">
        <v>3</v>
      </c>
      <c r="E704" s="27">
        <v>161</v>
      </c>
      <c r="F704" s="27"/>
      <c r="G704">
        <v>0</v>
      </c>
      <c r="H704">
        <v>0</v>
      </c>
      <c r="I704"/>
      <c r="J704" s="1"/>
      <c r="K704" s="10" t="s">
        <v>1888</v>
      </c>
      <c r="L704" s="10">
        <v>3</v>
      </c>
      <c r="M704" s="1"/>
      <c r="N704" s="1"/>
      <c r="O704" s="1" t="s">
        <v>1892</v>
      </c>
      <c r="P704" s="24" t="e">
        <v>#REF!</v>
      </c>
      <c r="Q704" s="1" t="s">
        <v>1892</v>
      </c>
      <c r="R704" s="24" t="s">
        <v>1893</v>
      </c>
      <c r="S704" s="1" t="s">
        <v>1894</v>
      </c>
      <c r="T704" s="27"/>
      <c r="U704" s="27"/>
    </row>
    <row r="705" spans="1:21" s="11" customFormat="1" x14ac:dyDescent="0.2">
      <c r="A705" t="str">
        <f t="shared" si="17"/>
        <v>40065,1</v>
      </c>
      <c r="B705" s="14">
        <v>40065</v>
      </c>
      <c r="C705"/>
      <c r="D705">
        <v>1</v>
      </c>
      <c r="E705" s="27">
        <v>31</v>
      </c>
      <c r="F705" s="27"/>
      <c r="G705">
        <v>5</v>
      </c>
      <c r="H705">
        <v>10</v>
      </c>
      <c r="I705"/>
      <c r="J705" s="1"/>
      <c r="K705" s="10" t="s">
        <v>1895</v>
      </c>
      <c r="L705" s="10">
        <v>3</v>
      </c>
      <c r="M705" s="1" t="s">
        <v>1896</v>
      </c>
      <c r="N705" s="1"/>
      <c r="O705" s="1" t="s">
        <v>1897</v>
      </c>
      <c r="P705" s="24" t="e">
        <v>#REF!</v>
      </c>
      <c r="Q705" s="1" t="s">
        <v>1897</v>
      </c>
      <c r="R705" s="24" t="s">
        <v>1898</v>
      </c>
      <c r="S705" s="1" t="s">
        <v>1899</v>
      </c>
      <c r="T705" s="27"/>
      <c r="U705" s="27"/>
    </row>
    <row r="706" spans="1:21" s="11" customFormat="1" x14ac:dyDescent="0.2">
      <c r="A706" t="str">
        <f t="shared" si="17"/>
        <v>40065,2</v>
      </c>
      <c r="B706" s="14">
        <v>40065</v>
      </c>
      <c r="C706"/>
      <c r="D706">
        <v>2</v>
      </c>
      <c r="E706" s="27">
        <v>121</v>
      </c>
      <c r="F706" s="27"/>
      <c r="G706">
        <v>5</v>
      </c>
      <c r="H706">
        <v>10</v>
      </c>
      <c r="I706"/>
      <c r="J706" s="1"/>
      <c r="K706" s="10" t="s">
        <v>1900</v>
      </c>
      <c r="L706" s="10">
        <v>3</v>
      </c>
      <c r="M706" s="1" t="s">
        <v>1896</v>
      </c>
      <c r="N706" s="1"/>
      <c r="O706" s="1" t="s">
        <v>1676</v>
      </c>
      <c r="P706" s="24" t="e">
        <v>#REF!</v>
      </c>
      <c r="Q706" s="1" t="s">
        <v>1676</v>
      </c>
      <c r="R706" s="24" t="s">
        <v>1901</v>
      </c>
      <c r="S706" s="10" t="s">
        <v>1250</v>
      </c>
      <c r="T706" s="27"/>
      <c r="U706" s="27"/>
    </row>
    <row r="707" spans="1:21" s="11" customFormat="1" x14ac:dyDescent="0.2">
      <c r="A707" t="str">
        <f t="shared" si="17"/>
        <v>40065,3</v>
      </c>
      <c r="B707" s="14">
        <v>40065</v>
      </c>
      <c r="C707"/>
      <c r="D707">
        <v>3</v>
      </c>
      <c r="E707" s="27">
        <v>201</v>
      </c>
      <c r="F707" s="27"/>
      <c r="G707">
        <v>5</v>
      </c>
      <c r="H707">
        <v>10</v>
      </c>
      <c r="I707"/>
      <c r="J707" s="1"/>
      <c r="K707" s="10" t="s">
        <v>1900</v>
      </c>
      <c r="L707" s="10">
        <v>3</v>
      </c>
      <c r="M707" s="1" t="s">
        <v>1902</v>
      </c>
      <c r="N707" s="1"/>
      <c r="O707" s="1" t="s">
        <v>614</v>
      </c>
      <c r="P707" s="24" t="e">
        <v>#REF!</v>
      </c>
      <c r="Q707" s="1" t="s">
        <v>614</v>
      </c>
      <c r="R707" s="24" t="s">
        <v>1903</v>
      </c>
      <c r="S707" s="10" t="s">
        <v>1904</v>
      </c>
      <c r="T707" s="27"/>
      <c r="U707" s="27"/>
    </row>
    <row r="708" spans="1:21" s="11" customFormat="1" x14ac:dyDescent="0.2">
      <c r="A708" t="str">
        <f t="shared" si="17"/>
        <v>40066,1</v>
      </c>
      <c r="B708" s="14">
        <v>40066</v>
      </c>
      <c r="C708"/>
      <c r="D708">
        <v>1</v>
      </c>
      <c r="E708" s="27">
        <v>11</v>
      </c>
      <c r="F708" s="27"/>
      <c r="G708"/>
      <c r="H708"/>
      <c r="I708"/>
      <c r="J708" s="1"/>
      <c r="L708" s="10">
        <v>3</v>
      </c>
      <c r="M708" s="10" t="s">
        <v>1905</v>
      </c>
      <c r="R708" s="24" t="s">
        <v>1906</v>
      </c>
      <c r="S708" t="s">
        <v>1907</v>
      </c>
      <c r="T708" s="27"/>
      <c r="U708" s="27"/>
    </row>
    <row r="709" spans="1:21" s="11" customFormat="1" x14ac:dyDescent="0.2">
      <c r="A709" t="str">
        <f t="shared" si="17"/>
        <v>40066,2</v>
      </c>
      <c r="B709" s="14">
        <v>40066</v>
      </c>
      <c r="C709"/>
      <c r="D709">
        <v>2</v>
      </c>
      <c r="E709" s="27">
        <v>101</v>
      </c>
      <c r="F709" s="27"/>
      <c r="G709"/>
      <c r="H709"/>
      <c r="I709"/>
      <c r="J709" s="1"/>
      <c r="L709" s="10">
        <v>3</v>
      </c>
      <c r="M709" s="10" t="s">
        <v>1905</v>
      </c>
      <c r="R709" s="24" t="s">
        <v>1908</v>
      </c>
      <c r="S709" t="s">
        <v>1907</v>
      </c>
      <c r="T709" s="27"/>
      <c r="U709" s="27"/>
    </row>
    <row r="710" spans="1:21" s="11" customFormat="1" x14ac:dyDescent="0.2">
      <c r="A710" t="str">
        <f t="shared" si="17"/>
        <v>40066,3</v>
      </c>
      <c r="B710" s="14">
        <v>40066</v>
      </c>
      <c r="C710"/>
      <c r="D710">
        <v>3</v>
      </c>
      <c r="E710" s="27">
        <v>161</v>
      </c>
      <c r="F710" s="27"/>
      <c r="G710"/>
      <c r="H710"/>
      <c r="I710"/>
      <c r="J710" s="1"/>
      <c r="L710" s="10">
        <v>3</v>
      </c>
      <c r="M710" s="10" t="s">
        <v>1909</v>
      </c>
      <c r="R710" s="24" t="s">
        <v>1910</v>
      </c>
      <c r="S710" t="s">
        <v>1907</v>
      </c>
      <c r="T710" s="27"/>
      <c r="U710" s="27"/>
    </row>
    <row r="711" spans="1:21" s="11" customFormat="1" x14ac:dyDescent="0.2">
      <c r="A711" t="str">
        <f t="shared" si="17"/>
        <v>40067,1</v>
      </c>
      <c r="B711" s="14">
        <v>40067</v>
      </c>
      <c r="C711"/>
      <c r="D711">
        <v>1</v>
      </c>
      <c r="E711" s="27"/>
      <c r="F711" s="27">
        <v>1</v>
      </c>
      <c r="G711"/>
      <c r="H711"/>
      <c r="I711"/>
      <c r="J711" s="1"/>
      <c r="K711" s="10"/>
      <c r="L711" s="10">
        <v>3</v>
      </c>
      <c r="M711" s="10" t="s">
        <v>1911</v>
      </c>
      <c r="N711" s="1"/>
      <c r="O711" s="1" t="s">
        <v>1912</v>
      </c>
      <c r="P711" s="24" t="e">
        <v>#REF!</v>
      </c>
      <c r="Q711" s="1" t="s">
        <v>1912</v>
      </c>
      <c r="R711" s="24" t="s">
        <v>1913</v>
      </c>
      <c r="S711" t="s">
        <v>1914</v>
      </c>
      <c r="T711" s="27"/>
      <c r="U711" s="27"/>
    </row>
    <row r="712" spans="1:21" s="11" customFormat="1" x14ac:dyDescent="0.2">
      <c r="A712" t="str">
        <f t="shared" si="17"/>
        <v>40067,2</v>
      </c>
      <c r="B712" s="14">
        <v>40067</v>
      </c>
      <c r="C712"/>
      <c r="D712">
        <v>2</v>
      </c>
      <c r="E712" s="27"/>
      <c r="F712" s="27">
        <v>2</v>
      </c>
      <c r="G712"/>
      <c r="H712"/>
      <c r="I712"/>
      <c r="J712" s="1"/>
      <c r="K712" s="10"/>
      <c r="L712" s="10">
        <v>3</v>
      </c>
      <c r="M712" s="10" t="s">
        <v>1915</v>
      </c>
      <c r="N712" s="1"/>
      <c r="O712" s="1" t="s">
        <v>1916</v>
      </c>
      <c r="P712" s="24" t="e">
        <v>#REF!</v>
      </c>
      <c r="Q712" s="1" t="s">
        <v>1916</v>
      </c>
      <c r="R712" s="24" t="s">
        <v>1917</v>
      </c>
      <c r="S712" t="s">
        <v>1918</v>
      </c>
      <c r="T712" s="27"/>
      <c r="U712" s="27"/>
    </row>
    <row r="713" spans="1:21" s="11" customFormat="1" x14ac:dyDescent="0.2">
      <c r="A713" t="str">
        <f t="shared" si="17"/>
        <v>40067,3</v>
      </c>
      <c r="B713" s="14">
        <v>40067</v>
      </c>
      <c r="C713"/>
      <c r="D713">
        <v>3</v>
      </c>
      <c r="E713" s="27"/>
      <c r="F713" s="27">
        <v>3</v>
      </c>
      <c r="G713"/>
      <c r="H713"/>
      <c r="I713"/>
      <c r="J713" s="1"/>
      <c r="K713" s="10"/>
      <c r="L713" s="10">
        <v>3</v>
      </c>
      <c r="M713" s="10" t="s">
        <v>1919</v>
      </c>
      <c r="N713" s="1"/>
      <c r="O713" s="1" t="s">
        <v>1584</v>
      </c>
      <c r="P713" s="24" t="e">
        <v>#REF!</v>
      </c>
      <c r="Q713" s="1" t="s">
        <v>1584</v>
      </c>
      <c r="R713" s="24" t="s">
        <v>1920</v>
      </c>
      <c r="S713" s="1" t="s">
        <v>1921</v>
      </c>
      <c r="T713" s="27"/>
      <c r="U713" s="27"/>
    </row>
    <row r="714" spans="1:21" s="11" customFormat="1" x14ac:dyDescent="0.2">
      <c r="A714" t="str">
        <f t="shared" si="17"/>
        <v>40067,4</v>
      </c>
      <c r="B714" s="14">
        <v>40067</v>
      </c>
      <c r="C714"/>
      <c r="D714">
        <v>4</v>
      </c>
      <c r="E714" s="27"/>
      <c r="F714" s="27">
        <v>4</v>
      </c>
      <c r="G714"/>
      <c r="H714"/>
      <c r="I714"/>
      <c r="J714" s="1"/>
      <c r="K714" s="10"/>
      <c r="L714" s="10">
        <v>3</v>
      </c>
      <c r="M714" s="10" t="s">
        <v>1919</v>
      </c>
      <c r="N714" s="1"/>
      <c r="O714" s="1" t="s">
        <v>1922</v>
      </c>
      <c r="P714" s="24" t="e">
        <v>#REF!</v>
      </c>
      <c r="Q714" s="1" t="s">
        <v>1922</v>
      </c>
      <c r="R714" s="24" t="s">
        <v>1923</v>
      </c>
      <c r="S714" t="s">
        <v>1924</v>
      </c>
      <c r="T714" s="27"/>
      <c r="U714" s="27"/>
    </row>
    <row r="715" spans="1:21" s="11" customFormat="1" x14ac:dyDescent="0.2">
      <c r="A715" t="str">
        <f t="shared" si="17"/>
        <v>40068,1</v>
      </c>
      <c r="B715" s="14">
        <v>40068</v>
      </c>
      <c r="C715"/>
      <c r="D715">
        <v>1</v>
      </c>
      <c r="E715" s="27">
        <v>11</v>
      </c>
      <c r="F715" s="27"/>
      <c r="G715">
        <v>0</v>
      </c>
      <c r="H715">
        <v>0</v>
      </c>
      <c r="I715"/>
      <c r="J715" s="1"/>
      <c r="K715" s="10" t="s">
        <v>1884</v>
      </c>
      <c r="L715" s="10">
        <v>3</v>
      </c>
      <c r="M715" s="1"/>
      <c r="N715" s="1"/>
      <c r="O715" s="1"/>
      <c r="P715" s="24" t="e">
        <f>6&amp;#REF!&amp;A715</f>
        <v>#REF!</v>
      </c>
      <c r="Q715" s="1"/>
      <c r="R715" s="24">
        <v>6400681</v>
      </c>
      <c r="S715"/>
      <c r="T715" s="27"/>
      <c r="U715" s="27"/>
    </row>
    <row r="716" spans="1:21" s="11" customFormat="1" x14ac:dyDescent="0.2">
      <c r="A716" t="str">
        <f t="shared" si="17"/>
        <v>40068,2</v>
      </c>
      <c r="B716" s="14">
        <v>40068</v>
      </c>
      <c r="C716"/>
      <c r="D716">
        <v>2</v>
      </c>
      <c r="E716" s="27">
        <v>101</v>
      </c>
      <c r="F716" s="27"/>
      <c r="G716">
        <v>0</v>
      </c>
      <c r="H716">
        <v>0</v>
      </c>
      <c r="I716"/>
      <c r="J716" s="1"/>
      <c r="K716" s="10" t="s">
        <v>1925</v>
      </c>
      <c r="L716" s="10">
        <v>3</v>
      </c>
      <c r="M716" s="1"/>
      <c r="N716" s="1"/>
      <c r="O716" s="1"/>
      <c r="P716" s="24" t="e">
        <f>6&amp;#REF!&amp;A716</f>
        <v>#REF!</v>
      </c>
      <c r="Q716" s="1"/>
      <c r="R716" s="24">
        <v>6400682</v>
      </c>
      <c r="S716"/>
      <c r="T716" s="27"/>
      <c r="U716" s="27"/>
    </row>
    <row r="717" spans="1:21" s="11" customFormat="1" x14ac:dyDescent="0.2">
      <c r="A717" t="str">
        <f t="shared" si="17"/>
        <v>40068,3</v>
      </c>
      <c r="B717" s="14">
        <v>40068</v>
      </c>
      <c r="C717"/>
      <c r="D717">
        <v>3</v>
      </c>
      <c r="E717" s="27">
        <v>161</v>
      </c>
      <c r="F717" s="27"/>
      <c r="G717">
        <v>0</v>
      </c>
      <c r="H717">
        <v>0</v>
      </c>
      <c r="I717"/>
      <c r="J717" s="1"/>
      <c r="K717" s="10" t="s">
        <v>1926</v>
      </c>
      <c r="L717" s="10">
        <v>3</v>
      </c>
      <c r="M717" s="1"/>
      <c r="N717" s="1"/>
      <c r="O717" s="1"/>
      <c r="P717" s="24" t="e">
        <f>6&amp;#REF!&amp;A717</f>
        <v>#REF!</v>
      </c>
      <c r="Q717" s="1"/>
      <c r="R717" s="24">
        <v>6400683</v>
      </c>
      <c r="S717"/>
      <c r="T717" s="27"/>
      <c r="U717" s="27"/>
    </row>
    <row r="718" spans="1:21" s="11" customFormat="1" x14ac:dyDescent="0.2">
      <c r="A718" t="str">
        <f t="shared" si="17"/>
        <v>40071,1</v>
      </c>
      <c r="B718" s="14">
        <v>40071</v>
      </c>
      <c r="C718"/>
      <c r="D718" s="10">
        <v>1</v>
      </c>
      <c r="E718" s="27">
        <v>1</v>
      </c>
      <c r="F718" s="10"/>
      <c r="G718" s="10"/>
      <c r="H718" s="10"/>
      <c r="I718" s="10"/>
      <c r="J718" s="10"/>
      <c r="K718" s="10" t="s">
        <v>256</v>
      </c>
      <c r="L718" s="10">
        <v>3</v>
      </c>
      <c r="M718" s="10"/>
      <c r="N718" s="10"/>
      <c r="O718" s="10" t="s">
        <v>257</v>
      </c>
      <c r="P718" s="24" t="e">
        <v>#REF!</v>
      </c>
      <c r="Q718" s="10" t="s">
        <v>257</v>
      </c>
      <c r="R718" s="24" t="s">
        <v>1927</v>
      </c>
      <c r="S718" s="10" t="s">
        <v>259</v>
      </c>
      <c r="T718" s="27"/>
      <c r="U718" s="27"/>
    </row>
    <row r="719" spans="1:21" s="11" customFormat="1" x14ac:dyDescent="0.2">
      <c r="A719" t="str">
        <f t="shared" si="17"/>
        <v>40072,1</v>
      </c>
      <c r="B719" s="14">
        <v>40072</v>
      </c>
      <c r="C719"/>
      <c r="D719" s="10">
        <v>1</v>
      </c>
      <c r="E719" s="27">
        <v>1</v>
      </c>
      <c r="F719" s="10"/>
      <c r="G719" s="11">
        <v>80</v>
      </c>
      <c r="H719" s="11">
        <v>80</v>
      </c>
      <c r="I719" s="10">
        <v>1.3</v>
      </c>
      <c r="K719" s="11" t="s">
        <v>1928</v>
      </c>
      <c r="L719" s="10">
        <v>3</v>
      </c>
      <c r="O719" s="11" t="s">
        <v>1929</v>
      </c>
      <c r="P719" s="24" t="e">
        <v>#REF!</v>
      </c>
      <c r="Q719" s="11" t="s">
        <v>1930</v>
      </c>
      <c r="R719" s="24" t="s">
        <v>1931</v>
      </c>
      <c r="S719" s="11" t="s">
        <v>1932</v>
      </c>
      <c r="T719" s="27"/>
      <c r="U719" s="27"/>
    </row>
    <row r="720" spans="1:21" s="11" customFormat="1" x14ac:dyDescent="0.2">
      <c r="A720" t="str">
        <f t="shared" si="17"/>
        <v>40072,2</v>
      </c>
      <c r="B720" s="14">
        <v>40072</v>
      </c>
      <c r="C720"/>
      <c r="D720" s="10">
        <v>2</v>
      </c>
      <c r="E720" s="27">
        <v>81</v>
      </c>
      <c r="F720" s="10"/>
      <c r="G720" s="11">
        <v>80</v>
      </c>
      <c r="H720" s="11">
        <v>80</v>
      </c>
      <c r="I720" s="10">
        <v>1.3</v>
      </c>
      <c r="K720" s="11" t="s">
        <v>1933</v>
      </c>
      <c r="L720" s="10">
        <v>3</v>
      </c>
      <c r="O720" s="11" t="s">
        <v>544</v>
      </c>
      <c r="P720" s="24" t="e">
        <v>#REF!</v>
      </c>
      <c r="Q720" s="11" t="s">
        <v>257</v>
      </c>
      <c r="R720" s="24" t="s">
        <v>1934</v>
      </c>
      <c r="S720" s="11" t="s">
        <v>774</v>
      </c>
      <c r="T720" s="27"/>
      <c r="U720" s="27"/>
    </row>
    <row r="721" spans="1:21" s="11" customFormat="1" x14ac:dyDescent="0.2">
      <c r="A721" t="str">
        <f t="shared" si="17"/>
        <v>40072,3</v>
      </c>
      <c r="B721" s="14">
        <v>40072</v>
      </c>
      <c r="C721"/>
      <c r="D721" s="10">
        <v>3</v>
      </c>
      <c r="E721" s="27">
        <v>141</v>
      </c>
      <c r="F721" s="10"/>
      <c r="G721" s="11">
        <v>80</v>
      </c>
      <c r="H721" s="11">
        <v>80</v>
      </c>
      <c r="I721" s="10">
        <v>1.3</v>
      </c>
      <c r="K721" s="11" t="s">
        <v>1935</v>
      </c>
      <c r="L721" s="10">
        <v>3</v>
      </c>
      <c r="O721" s="11" t="s">
        <v>1936</v>
      </c>
      <c r="P721" s="24" t="e">
        <v>#REF!</v>
      </c>
      <c r="Q721" s="11" t="s">
        <v>1936</v>
      </c>
      <c r="R721" s="24" t="s">
        <v>1937</v>
      </c>
      <c r="S721" s="11" t="s">
        <v>1938</v>
      </c>
      <c r="T721" s="27"/>
      <c r="U721" s="27"/>
    </row>
    <row r="722" spans="1:21" s="10" customFormat="1" x14ac:dyDescent="0.2">
      <c r="A722" t="str">
        <f t="shared" si="17"/>
        <v>40073,1</v>
      </c>
      <c r="B722" s="14">
        <v>40073</v>
      </c>
      <c r="C722"/>
      <c r="D722" s="10">
        <v>1</v>
      </c>
      <c r="E722" s="27">
        <v>51</v>
      </c>
      <c r="G722"/>
      <c r="H722"/>
      <c r="I722"/>
      <c r="J722" s="1"/>
      <c r="L722" s="10">
        <v>3</v>
      </c>
      <c r="M722" s="10" t="s">
        <v>353</v>
      </c>
      <c r="O722" s="10" t="s">
        <v>354</v>
      </c>
      <c r="P722" s="24" t="e">
        <v>#REF!</v>
      </c>
      <c r="Q722" s="10" t="s">
        <v>354</v>
      </c>
      <c r="R722" s="24" t="s">
        <v>1939</v>
      </c>
      <c r="S722" s="10" t="s">
        <v>277</v>
      </c>
      <c r="T722" s="27"/>
      <c r="U722" s="27"/>
    </row>
    <row r="723" spans="1:21" s="10" customFormat="1" x14ac:dyDescent="0.2">
      <c r="A723" t="str">
        <f t="shared" si="17"/>
        <v>40073,2</v>
      </c>
      <c r="B723" s="14">
        <v>40073</v>
      </c>
      <c r="C723"/>
      <c r="D723" s="10">
        <v>2</v>
      </c>
      <c r="E723" s="27">
        <v>181</v>
      </c>
      <c r="G723"/>
      <c r="H723"/>
      <c r="I723"/>
      <c r="J723" s="1"/>
      <c r="L723" s="10">
        <v>3</v>
      </c>
      <c r="M723" s="10" t="s">
        <v>573</v>
      </c>
      <c r="O723" s="10" t="s">
        <v>387</v>
      </c>
      <c r="P723" s="24" t="e">
        <v>#REF!</v>
      </c>
      <c r="Q723" s="10" t="s">
        <v>387</v>
      </c>
      <c r="R723" s="24" t="s">
        <v>1940</v>
      </c>
      <c r="S723" s="10" t="s">
        <v>356</v>
      </c>
      <c r="T723" s="27"/>
      <c r="U723" s="27"/>
    </row>
    <row r="724" spans="1:21" s="10" customFormat="1" x14ac:dyDescent="0.2">
      <c r="A724" t="str">
        <f t="shared" si="17"/>
        <v>40074,1</v>
      </c>
      <c r="B724" s="14">
        <v>40074</v>
      </c>
      <c r="C724"/>
      <c r="D724" s="10">
        <v>1</v>
      </c>
      <c r="E724" s="27">
        <v>11</v>
      </c>
      <c r="G724"/>
      <c r="H724"/>
      <c r="I724"/>
      <c r="J724" s="1"/>
      <c r="L724" s="10">
        <v>3</v>
      </c>
      <c r="M724" s="1" t="s">
        <v>1941</v>
      </c>
      <c r="N724" s="1"/>
      <c r="O724" s="1" t="s">
        <v>437</v>
      </c>
      <c r="P724" s="24" t="e">
        <v>#REF!</v>
      </c>
      <c r="Q724" s="1" t="s">
        <v>1942</v>
      </c>
      <c r="R724" s="24" t="s">
        <v>1943</v>
      </c>
      <c r="S724" s="1" t="s">
        <v>1944</v>
      </c>
      <c r="T724" s="27"/>
      <c r="U724" s="27"/>
    </row>
    <row r="725" spans="1:21" s="10" customFormat="1" x14ac:dyDescent="0.2">
      <c r="A725" t="str">
        <f t="shared" si="17"/>
        <v>40074,2</v>
      </c>
      <c r="B725" s="14">
        <v>40074</v>
      </c>
      <c r="C725"/>
      <c r="D725" s="10">
        <v>2</v>
      </c>
      <c r="E725" s="27">
        <v>101</v>
      </c>
      <c r="G725"/>
      <c r="H725"/>
      <c r="I725"/>
      <c r="J725" s="1"/>
      <c r="K725" s="1" t="s">
        <v>266</v>
      </c>
      <c r="L725" s="10">
        <v>3</v>
      </c>
      <c r="M725" s="1" t="s">
        <v>1945</v>
      </c>
      <c r="N725" s="1"/>
      <c r="O725" s="1" t="s">
        <v>441</v>
      </c>
      <c r="P725" s="24" t="e">
        <v>#REF!</v>
      </c>
      <c r="Q725" s="1" t="s">
        <v>465</v>
      </c>
      <c r="R725" s="24" t="s">
        <v>1946</v>
      </c>
      <c r="S725" s="1" t="s">
        <v>1947</v>
      </c>
      <c r="T725" s="27"/>
      <c r="U725" s="27"/>
    </row>
    <row r="726" spans="1:21" s="10" customFormat="1" x14ac:dyDescent="0.2">
      <c r="A726" t="str">
        <f t="shared" si="17"/>
        <v>40074,3</v>
      </c>
      <c r="B726" s="14">
        <v>40074</v>
      </c>
      <c r="C726"/>
      <c r="D726" s="10">
        <v>3</v>
      </c>
      <c r="E726" s="27">
        <v>161</v>
      </c>
      <c r="G726"/>
      <c r="H726"/>
      <c r="I726"/>
      <c r="J726" s="1"/>
      <c r="K726" s="1" t="s">
        <v>266</v>
      </c>
      <c r="L726" s="10">
        <v>3</v>
      </c>
      <c r="M726" s="1" t="s">
        <v>1948</v>
      </c>
      <c r="N726" s="1"/>
      <c r="O726" s="1" t="s">
        <v>445</v>
      </c>
      <c r="P726" s="24" t="e">
        <v>#REF!</v>
      </c>
      <c r="Q726" s="1" t="s">
        <v>49</v>
      </c>
      <c r="R726" s="24" t="s">
        <v>1949</v>
      </c>
      <c r="S726" s="11" t="s">
        <v>1950</v>
      </c>
      <c r="T726" s="27"/>
      <c r="U726" s="27"/>
    </row>
    <row r="727" spans="1:21" s="10" customFormat="1" x14ac:dyDescent="0.2">
      <c r="A727" t="str">
        <f t="shared" si="17"/>
        <v>40075,1</v>
      </c>
      <c r="B727" s="14">
        <v>40075</v>
      </c>
      <c r="C727"/>
      <c r="D727" s="10">
        <v>1</v>
      </c>
      <c r="E727" s="27">
        <v>31</v>
      </c>
      <c r="G727">
        <v>5</v>
      </c>
      <c r="H727">
        <v>10</v>
      </c>
      <c r="I727"/>
      <c r="J727" s="1"/>
      <c r="K727" s="1" t="s">
        <v>1951</v>
      </c>
      <c r="L727" s="10">
        <v>3</v>
      </c>
      <c r="M727" s="1"/>
      <c r="N727" s="1">
        <v>1</v>
      </c>
      <c r="O727" s="1" t="s">
        <v>1952</v>
      </c>
      <c r="P727" s="24" t="e">
        <v>#REF!</v>
      </c>
      <c r="Q727" s="1" t="s">
        <v>1952</v>
      </c>
      <c r="R727" s="24" t="s">
        <v>1953</v>
      </c>
      <c r="S727" s="11" t="s">
        <v>1954</v>
      </c>
      <c r="T727" s="27"/>
      <c r="U727" s="27"/>
    </row>
    <row r="728" spans="1:21" s="10" customFormat="1" x14ac:dyDescent="0.2">
      <c r="A728" t="str">
        <f t="shared" si="17"/>
        <v>40075,2</v>
      </c>
      <c r="B728" s="14">
        <v>40075</v>
      </c>
      <c r="C728"/>
      <c r="D728" s="10">
        <v>2</v>
      </c>
      <c r="E728" s="27">
        <v>121</v>
      </c>
      <c r="G728">
        <v>5</v>
      </c>
      <c r="H728">
        <v>10</v>
      </c>
      <c r="I728"/>
      <c r="J728" s="1"/>
      <c r="K728" s="1" t="s">
        <v>1955</v>
      </c>
      <c r="L728" s="10">
        <v>3</v>
      </c>
      <c r="M728" s="1"/>
      <c r="N728" s="1">
        <v>1</v>
      </c>
      <c r="O728" s="1" t="s">
        <v>1956</v>
      </c>
      <c r="P728" s="24" t="e">
        <v>#REF!</v>
      </c>
      <c r="Q728" s="1" t="s">
        <v>1956</v>
      </c>
      <c r="R728" s="24" t="s">
        <v>1957</v>
      </c>
      <c r="S728" s="11" t="s">
        <v>1958</v>
      </c>
      <c r="T728" s="27"/>
      <c r="U728" s="27"/>
    </row>
    <row r="729" spans="1:21" s="10" customFormat="1" x14ac:dyDescent="0.2">
      <c r="A729" t="str">
        <f t="shared" si="17"/>
        <v>40075,3</v>
      </c>
      <c r="B729" s="14">
        <v>40075</v>
      </c>
      <c r="C729"/>
      <c r="D729" s="10">
        <v>3</v>
      </c>
      <c r="E729" s="27">
        <v>201</v>
      </c>
      <c r="G729">
        <v>5</v>
      </c>
      <c r="H729">
        <v>10</v>
      </c>
      <c r="I729"/>
      <c r="J729" s="1"/>
      <c r="K729" s="1" t="s">
        <v>1959</v>
      </c>
      <c r="L729" s="10">
        <v>3</v>
      </c>
      <c r="M729" s="1"/>
      <c r="N729" s="1">
        <v>1</v>
      </c>
      <c r="O729" s="1" t="s">
        <v>354</v>
      </c>
      <c r="P729" s="24" t="e">
        <v>#REF!</v>
      </c>
      <c r="Q729" s="1" t="s">
        <v>354</v>
      </c>
      <c r="R729" s="24" t="s">
        <v>1960</v>
      </c>
      <c r="S729" s="11" t="s">
        <v>1961</v>
      </c>
      <c r="T729" s="27"/>
      <c r="U729" s="27"/>
    </row>
    <row r="730" spans="1:21" s="10" customFormat="1" x14ac:dyDescent="0.2">
      <c r="A730" t="str">
        <f t="shared" ref="A730:A793" si="18">B730&amp;","&amp;D730</f>
        <v>40081,1</v>
      </c>
      <c r="B730" s="14">
        <v>40081</v>
      </c>
      <c r="C730"/>
      <c r="D730" s="10">
        <v>1</v>
      </c>
      <c r="E730" s="10">
        <v>1</v>
      </c>
      <c r="K730" s="10" t="s">
        <v>256</v>
      </c>
      <c r="L730" s="10">
        <v>3</v>
      </c>
      <c r="O730" s="10" t="s">
        <v>257</v>
      </c>
      <c r="P730" s="24" t="e">
        <v>#REF!</v>
      </c>
      <c r="Q730" s="10" t="s">
        <v>257</v>
      </c>
      <c r="R730" s="24" t="s">
        <v>1962</v>
      </c>
      <c r="S730" s="10" t="s">
        <v>259</v>
      </c>
      <c r="T730" s="27"/>
      <c r="U730" s="27"/>
    </row>
    <row r="731" spans="1:21" s="10" customFormat="1" x14ac:dyDescent="0.2">
      <c r="A731" t="str">
        <f t="shared" si="18"/>
        <v>40091,1</v>
      </c>
      <c r="B731" s="14">
        <v>40091</v>
      </c>
      <c r="C731"/>
      <c r="D731" s="10">
        <v>1</v>
      </c>
      <c r="E731" s="27">
        <v>1</v>
      </c>
      <c r="K731" s="10" t="s">
        <v>256</v>
      </c>
      <c r="L731" s="10">
        <v>3</v>
      </c>
      <c r="O731" s="10" t="s">
        <v>257</v>
      </c>
      <c r="P731" s="24" t="e">
        <v>#REF!</v>
      </c>
      <c r="Q731" s="10" t="s">
        <v>257</v>
      </c>
      <c r="R731" s="24" t="s">
        <v>1963</v>
      </c>
      <c r="S731" s="10" t="s">
        <v>259</v>
      </c>
      <c r="T731" s="27"/>
      <c r="U731" s="27"/>
    </row>
    <row r="732" spans="1:21" s="10" customFormat="1" x14ac:dyDescent="0.2">
      <c r="A732" t="str">
        <f t="shared" si="18"/>
        <v>40092,1</v>
      </c>
      <c r="B732" s="14">
        <v>40092</v>
      </c>
      <c r="C732"/>
      <c r="D732" s="10">
        <v>1</v>
      </c>
      <c r="E732" s="10">
        <v>1</v>
      </c>
      <c r="G732" s="10">
        <v>80</v>
      </c>
      <c r="H732" s="10">
        <v>80</v>
      </c>
      <c r="I732" s="10">
        <v>1.5</v>
      </c>
      <c r="K732" s="10" t="s">
        <v>1964</v>
      </c>
      <c r="L732" s="10">
        <v>1.5</v>
      </c>
      <c r="O732" s="10" t="s">
        <v>1965</v>
      </c>
      <c r="P732" s="24" t="e">
        <v>#REF!</v>
      </c>
      <c r="Q732" s="10" t="s">
        <v>1965</v>
      </c>
      <c r="R732" s="24" t="s">
        <v>1966</v>
      </c>
      <c r="S732" s="10" t="s">
        <v>1967</v>
      </c>
      <c r="T732" s="27"/>
      <c r="U732" s="27"/>
    </row>
    <row r="733" spans="1:21" s="10" customFormat="1" x14ac:dyDescent="0.2">
      <c r="A733" t="str">
        <f t="shared" si="18"/>
        <v>40092,2</v>
      </c>
      <c r="B733" s="14">
        <v>40092</v>
      </c>
      <c r="C733"/>
      <c r="D733" s="10">
        <v>2</v>
      </c>
      <c r="E733" s="27">
        <v>81</v>
      </c>
      <c r="G733" s="10">
        <v>80</v>
      </c>
      <c r="H733" s="10">
        <v>80</v>
      </c>
      <c r="I733" s="10">
        <v>1.5</v>
      </c>
      <c r="K733" s="10" t="s">
        <v>1968</v>
      </c>
      <c r="L733" s="10">
        <v>1.5</v>
      </c>
      <c r="O733" s="10" t="s">
        <v>1969</v>
      </c>
      <c r="P733" s="24" t="e">
        <v>#REF!</v>
      </c>
      <c r="Q733" s="10" t="s">
        <v>1969</v>
      </c>
      <c r="R733" s="24" t="s">
        <v>1970</v>
      </c>
      <c r="S733" s="10" t="s">
        <v>1971</v>
      </c>
      <c r="T733" s="27"/>
      <c r="U733" s="27"/>
    </row>
    <row r="734" spans="1:21" s="10" customFormat="1" x14ac:dyDescent="0.2">
      <c r="A734" t="str">
        <f t="shared" si="18"/>
        <v>40092,3</v>
      </c>
      <c r="B734" s="14">
        <v>40092</v>
      </c>
      <c r="C734"/>
      <c r="D734" s="10">
        <v>3</v>
      </c>
      <c r="E734" s="27">
        <v>141</v>
      </c>
      <c r="G734" s="10">
        <v>80</v>
      </c>
      <c r="H734" s="10">
        <v>80</v>
      </c>
      <c r="I734" s="10">
        <v>1.5</v>
      </c>
      <c r="K734" s="10" t="s">
        <v>1972</v>
      </c>
      <c r="L734" s="10">
        <v>1.5</v>
      </c>
      <c r="O734" s="10" t="s">
        <v>918</v>
      </c>
      <c r="P734" s="24" t="e">
        <v>#REF!</v>
      </c>
      <c r="Q734" s="10" t="s">
        <v>918</v>
      </c>
      <c r="R734" s="24" t="s">
        <v>1973</v>
      </c>
      <c r="S734" s="10" t="s">
        <v>406</v>
      </c>
      <c r="T734" s="27"/>
      <c r="U734" s="27"/>
    </row>
    <row r="735" spans="1:21" s="10" customFormat="1" x14ac:dyDescent="0.2">
      <c r="A735" t="str">
        <f t="shared" si="18"/>
        <v>40093,1</v>
      </c>
      <c r="B735" s="14">
        <v>40093</v>
      </c>
      <c r="C735"/>
      <c r="D735">
        <v>1</v>
      </c>
      <c r="E735" s="27">
        <v>51</v>
      </c>
      <c r="G735" s="10">
        <v>8</v>
      </c>
      <c r="H735" s="10">
        <v>8</v>
      </c>
      <c r="L735" s="10">
        <v>3</v>
      </c>
      <c r="M735" s="10" t="s">
        <v>1705</v>
      </c>
      <c r="O735" s="10" t="s">
        <v>1336</v>
      </c>
      <c r="P735" s="24" t="e">
        <v>#REF!</v>
      </c>
      <c r="Q735" s="10" t="s">
        <v>1336</v>
      </c>
      <c r="R735" s="24" t="s">
        <v>1974</v>
      </c>
      <c r="S735" s="10" t="s">
        <v>270</v>
      </c>
      <c r="T735" s="27"/>
      <c r="U735" s="27"/>
    </row>
    <row r="736" spans="1:21" s="10" customFormat="1" x14ac:dyDescent="0.2">
      <c r="A736" t="str">
        <f t="shared" si="18"/>
        <v>40093,2</v>
      </c>
      <c r="B736" s="14">
        <v>40093</v>
      </c>
      <c r="C736"/>
      <c r="D736">
        <v>2</v>
      </c>
      <c r="E736" s="27">
        <v>181</v>
      </c>
      <c r="G736" s="10">
        <v>8</v>
      </c>
      <c r="H736" s="10">
        <v>8</v>
      </c>
      <c r="L736" s="10">
        <v>3</v>
      </c>
      <c r="M736" s="10" t="s">
        <v>1707</v>
      </c>
      <c r="O736" s="10" t="s">
        <v>1339</v>
      </c>
      <c r="P736" s="24" t="e">
        <v>#REF!</v>
      </c>
      <c r="Q736" s="10" t="s">
        <v>1339</v>
      </c>
      <c r="R736" s="24" t="s">
        <v>1975</v>
      </c>
      <c r="S736" s="10" t="s">
        <v>411</v>
      </c>
      <c r="T736" s="27"/>
      <c r="U736" s="27"/>
    </row>
    <row r="737" spans="1:21" s="10" customFormat="1" x14ac:dyDescent="0.2">
      <c r="A737" t="str">
        <f t="shared" si="18"/>
        <v>40094,1</v>
      </c>
      <c r="B737" s="14">
        <v>40094</v>
      </c>
      <c r="C737"/>
      <c r="D737">
        <v>1</v>
      </c>
      <c r="E737" s="27">
        <v>11</v>
      </c>
      <c r="G737" s="10">
        <v>0</v>
      </c>
      <c r="H737" s="10">
        <v>0</v>
      </c>
      <c r="K737" s="11" t="s">
        <v>1976</v>
      </c>
      <c r="L737" s="10">
        <v>3</v>
      </c>
      <c r="O737" s="10" t="s">
        <v>1977</v>
      </c>
      <c r="P737" s="10" t="e">
        <v>#REF!</v>
      </c>
      <c r="Q737" s="10" t="s">
        <v>1977</v>
      </c>
      <c r="R737" s="24" t="s">
        <v>1978</v>
      </c>
      <c r="S737" s="10" t="s">
        <v>1979</v>
      </c>
      <c r="T737" s="27"/>
      <c r="U737" s="27"/>
    </row>
    <row r="738" spans="1:21" s="10" customFormat="1" x14ac:dyDescent="0.2">
      <c r="A738" t="str">
        <f t="shared" si="18"/>
        <v>40094,2</v>
      </c>
      <c r="B738" s="14">
        <v>40094</v>
      </c>
      <c r="C738"/>
      <c r="D738">
        <v>2</v>
      </c>
      <c r="E738" s="27">
        <v>101</v>
      </c>
      <c r="G738" s="10">
        <v>0</v>
      </c>
      <c r="H738" s="10">
        <v>0</v>
      </c>
      <c r="K738" s="11" t="s">
        <v>1980</v>
      </c>
      <c r="L738" s="10">
        <v>3</v>
      </c>
      <c r="O738" s="10" t="s">
        <v>1981</v>
      </c>
      <c r="P738" s="10" t="e">
        <v>#REF!</v>
      </c>
      <c r="Q738" s="10" t="s">
        <v>1981</v>
      </c>
      <c r="R738" s="24" t="s">
        <v>1982</v>
      </c>
      <c r="S738" s="10" t="s">
        <v>1983</v>
      </c>
      <c r="T738" s="27"/>
      <c r="U738" s="27"/>
    </row>
    <row r="739" spans="1:21" s="10" customFormat="1" x14ac:dyDescent="0.2">
      <c r="A739" t="str">
        <f t="shared" si="18"/>
        <v>40094,3</v>
      </c>
      <c r="B739" s="14">
        <v>40094</v>
      </c>
      <c r="C739"/>
      <c r="D739">
        <v>3</v>
      </c>
      <c r="E739" s="27">
        <v>161</v>
      </c>
      <c r="G739" s="10">
        <v>0</v>
      </c>
      <c r="H739" s="10">
        <v>0</v>
      </c>
      <c r="K739" s="11" t="s">
        <v>1980</v>
      </c>
      <c r="L739" s="10">
        <v>3</v>
      </c>
      <c r="O739" s="10" t="s">
        <v>1984</v>
      </c>
      <c r="P739" s="10" t="e">
        <v>#REF!</v>
      </c>
      <c r="Q739" s="10" t="s">
        <v>1984</v>
      </c>
      <c r="R739" s="24" t="s">
        <v>1985</v>
      </c>
      <c r="S739" s="10" t="s">
        <v>1986</v>
      </c>
      <c r="T739" s="27"/>
      <c r="U739" s="27"/>
    </row>
    <row r="740" spans="1:21" s="10" customFormat="1" x14ac:dyDescent="0.2">
      <c r="A740" t="str">
        <f t="shared" si="18"/>
        <v>40095,1</v>
      </c>
      <c r="B740" s="14">
        <v>40095</v>
      </c>
      <c r="C740"/>
      <c r="D740">
        <v>1</v>
      </c>
      <c r="E740" s="10">
        <v>101</v>
      </c>
      <c r="I740" s="10">
        <v>1.5</v>
      </c>
      <c r="K740" s="10" t="s">
        <v>1987</v>
      </c>
      <c r="L740" s="10">
        <v>3</v>
      </c>
      <c r="O740" s="10" t="s">
        <v>1105</v>
      </c>
      <c r="P740" s="24" t="e">
        <v>#REF!</v>
      </c>
      <c r="Q740" s="10" t="s">
        <v>1105</v>
      </c>
      <c r="R740" s="24" t="s">
        <v>1988</v>
      </c>
      <c r="S740" s="10" t="s">
        <v>538</v>
      </c>
      <c r="T740" s="27"/>
      <c r="U740" s="27"/>
    </row>
    <row r="741" spans="1:21" s="10" customFormat="1" x14ac:dyDescent="0.2">
      <c r="A741" t="str">
        <f t="shared" si="18"/>
        <v>40096,1</v>
      </c>
      <c r="B741" s="14">
        <v>40096</v>
      </c>
      <c r="C741"/>
      <c r="D741">
        <v>1</v>
      </c>
      <c r="E741" s="10">
        <v>101</v>
      </c>
      <c r="K741" s="10" t="s">
        <v>1989</v>
      </c>
      <c r="L741" s="10">
        <v>3</v>
      </c>
      <c r="O741" s="10" t="s">
        <v>1105</v>
      </c>
      <c r="P741" s="24" t="e">
        <v>#REF!</v>
      </c>
      <c r="Q741" s="10" t="s">
        <v>1105</v>
      </c>
      <c r="R741" s="24" t="s">
        <v>1990</v>
      </c>
      <c r="S741" s="10" t="s">
        <v>538</v>
      </c>
      <c r="T741" s="27"/>
      <c r="U741" s="27"/>
    </row>
    <row r="742" spans="1:21" s="10" customFormat="1" x14ac:dyDescent="0.2">
      <c r="A742" t="str">
        <f t="shared" si="18"/>
        <v>40097,1</v>
      </c>
      <c r="B742" s="14">
        <v>40097</v>
      </c>
      <c r="C742"/>
      <c r="D742">
        <v>1</v>
      </c>
      <c r="E742" s="10">
        <v>161</v>
      </c>
      <c r="I742" s="10">
        <v>1.5</v>
      </c>
      <c r="K742" s="10" t="s">
        <v>1991</v>
      </c>
      <c r="L742" s="10">
        <v>3</v>
      </c>
      <c r="O742" s="10" t="s">
        <v>1105</v>
      </c>
      <c r="P742" s="24" t="e">
        <v>#REF!</v>
      </c>
      <c r="Q742" s="10" t="s">
        <v>1105</v>
      </c>
      <c r="R742" s="24" t="s">
        <v>1992</v>
      </c>
      <c r="S742" s="10" t="s">
        <v>538</v>
      </c>
      <c r="T742" s="27"/>
      <c r="U742" s="27"/>
    </row>
    <row r="743" spans="1:21" s="10" customFormat="1" x14ac:dyDescent="0.2">
      <c r="A743" t="str">
        <f t="shared" si="18"/>
        <v>40098,1</v>
      </c>
      <c r="B743" s="14">
        <v>40098</v>
      </c>
      <c r="C743"/>
      <c r="D743">
        <v>1</v>
      </c>
      <c r="E743" s="10">
        <v>161</v>
      </c>
      <c r="K743" s="10" t="s">
        <v>1989</v>
      </c>
      <c r="L743" s="10">
        <v>3</v>
      </c>
      <c r="O743" s="10" t="s">
        <v>1105</v>
      </c>
      <c r="P743" s="24" t="e">
        <v>#REF!</v>
      </c>
      <c r="Q743" s="10" t="s">
        <v>1105</v>
      </c>
      <c r="R743" s="24" t="s">
        <v>1993</v>
      </c>
      <c r="S743" s="10" t="s">
        <v>538</v>
      </c>
      <c r="T743" s="27"/>
      <c r="U743" s="27"/>
    </row>
    <row r="744" spans="1:21" s="10" customFormat="1" x14ac:dyDescent="0.2">
      <c r="A744" t="str">
        <f t="shared" si="18"/>
        <v>40099,1</v>
      </c>
      <c r="B744" s="14">
        <v>40099</v>
      </c>
      <c r="C744"/>
      <c r="D744">
        <v>1</v>
      </c>
      <c r="E744" s="10">
        <v>11</v>
      </c>
      <c r="K744" s="10" t="s">
        <v>1989</v>
      </c>
      <c r="L744" s="10">
        <v>3</v>
      </c>
      <c r="O744" s="10" t="s">
        <v>1105</v>
      </c>
      <c r="P744" s="24" t="e">
        <v>#REF!</v>
      </c>
      <c r="Q744" s="10" t="s">
        <v>1105</v>
      </c>
      <c r="R744" s="24" t="s">
        <v>1994</v>
      </c>
      <c r="S744" s="10" t="s">
        <v>538</v>
      </c>
      <c r="T744" s="27"/>
      <c r="U744" s="27"/>
    </row>
    <row r="745" spans="1:21" s="10" customFormat="1" x14ac:dyDescent="0.2">
      <c r="A745" t="str">
        <f t="shared" si="18"/>
        <v>49091,1</v>
      </c>
      <c r="B745" s="14">
        <v>49091</v>
      </c>
      <c r="C745"/>
      <c r="D745">
        <v>1</v>
      </c>
      <c r="E745" s="27">
        <v>31</v>
      </c>
      <c r="F745" s="27"/>
      <c r="G745" s="10">
        <v>8</v>
      </c>
      <c r="H745" s="10">
        <v>14</v>
      </c>
      <c r="K745" s="10" t="s">
        <v>1995</v>
      </c>
      <c r="L745" s="10">
        <v>3</v>
      </c>
      <c r="O745" s="10" t="s">
        <v>400</v>
      </c>
      <c r="P745" s="24" t="e">
        <v>#REF!</v>
      </c>
      <c r="Q745" s="10" t="s">
        <v>400</v>
      </c>
      <c r="R745" s="24">
        <v>6490911</v>
      </c>
      <c r="S745" s="10" t="s">
        <v>1996</v>
      </c>
    </row>
    <row r="746" spans="1:21" s="10" customFormat="1" x14ac:dyDescent="0.2">
      <c r="A746" t="str">
        <f t="shared" si="18"/>
        <v>49091,2</v>
      </c>
      <c r="B746" s="14">
        <v>49091</v>
      </c>
      <c r="C746"/>
      <c r="D746">
        <v>2</v>
      </c>
      <c r="E746" s="27">
        <v>121</v>
      </c>
      <c r="F746" s="27"/>
      <c r="G746" s="10">
        <v>8</v>
      </c>
      <c r="H746" s="10">
        <v>14</v>
      </c>
      <c r="K746" s="10" t="s">
        <v>1997</v>
      </c>
      <c r="L746" s="10">
        <v>3</v>
      </c>
      <c r="O746" s="10" t="s">
        <v>1998</v>
      </c>
      <c r="P746" s="24" t="e">
        <v>#REF!</v>
      </c>
      <c r="Q746" s="10" t="s">
        <v>1998</v>
      </c>
      <c r="R746" s="24" t="s">
        <v>1999</v>
      </c>
      <c r="S746" s="10" t="s">
        <v>1727</v>
      </c>
    </row>
    <row r="747" spans="1:21" s="10" customFormat="1" x14ac:dyDescent="0.2">
      <c r="A747" t="str">
        <f t="shared" si="18"/>
        <v>49091,3</v>
      </c>
      <c r="B747" s="14">
        <v>49091</v>
      </c>
      <c r="C747"/>
      <c r="D747">
        <v>3</v>
      </c>
      <c r="E747" s="27">
        <v>201</v>
      </c>
      <c r="F747" s="27"/>
      <c r="G747" s="10">
        <v>8</v>
      </c>
      <c r="H747" s="10">
        <v>14</v>
      </c>
      <c r="K747" s="10" t="s">
        <v>2000</v>
      </c>
      <c r="L747" s="10">
        <v>3</v>
      </c>
      <c r="O747" s="10" t="s">
        <v>2001</v>
      </c>
      <c r="P747" s="24" t="e">
        <v>#REF!</v>
      </c>
      <c r="Q747" s="10" t="s">
        <v>2001</v>
      </c>
      <c r="R747" s="24" t="s">
        <v>2002</v>
      </c>
      <c r="S747" s="10" t="s">
        <v>2003</v>
      </c>
      <c r="T747" s="27"/>
      <c r="U747" s="27"/>
    </row>
    <row r="748" spans="1:21" s="10" customFormat="1" x14ac:dyDescent="0.2">
      <c r="A748" t="str">
        <f t="shared" si="18"/>
        <v>49092,1</v>
      </c>
      <c r="B748" s="14">
        <v>49092</v>
      </c>
      <c r="C748"/>
      <c r="D748">
        <v>1</v>
      </c>
      <c r="E748" s="27">
        <v>11</v>
      </c>
      <c r="F748" s="27"/>
      <c r="L748" s="10">
        <v>3</v>
      </c>
      <c r="M748" s="10" t="s">
        <v>2004</v>
      </c>
      <c r="O748" s="10" t="s">
        <v>2005</v>
      </c>
      <c r="P748" s="24" t="e">
        <v>#REF!</v>
      </c>
      <c r="Q748" s="10" t="s">
        <v>2005</v>
      </c>
      <c r="R748" s="24" t="s">
        <v>2006</v>
      </c>
      <c r="S748" s="10" t="s">
        <v>2007</v>
      </c>
      <c r="T748" s="27"/>
      <c r="U748" s="27"/>
    </row>
    <row r="749" spans="1:21" s="10" customFormat="1" x14ac:dyDescent="0.2">
      <c r="A749" t="str">
        <f t="shared" si="18"/>
        <v>49092,2</v>
      </c>
      <c r="B749" s="14">
        <v>49092</v>
      </c>
      <c r="C749"/>
      <c r="D749">
        <v>2</v>
      </c>
      <c r="E749" s="27">
        <v>101</v>
      </c>
      <c r="F749" s="27"/>
      <c r="L749" s="10">
        <v>3</v>
      </c>
      <c r="M749" s="10" t="s">
        <v>2008</v>
      </c>
      <c r="O749" s="10" t="s">
        <v>362</v>
      </c>
      <c r="P749" s="24" t="e">
        <v>#REF!</v>
      </c>
      <c r="Q749" s="10" t="s">
        <v>362</v>
      </c>
      <c r="R749" s="24" t="s">
        <v>2009</v>
      </c>
      <c r="S749" s="10" t="s">
        <v>535</v>
      </c>
      <c r="T749" s="27"/>
      <c r="U749" s="27"/>
    </row>
    <row r="750" spans="1:21" s="10" customFormat="1" x14ac:dyDescent="0.2">
      <c r="A750" t="str">
        <f t="shared" si="18"/>
        <v>49092,3</v>
      </c>
      <c r="B750" s="14">
        <v>49092</v>
      </c>
      <c r="C750"/>
      <c r="D750">
        <v>3</v>
      </c>
      <c r="E750" s="27">
        <v>161</v>
      </c>
      <c r="F750" s="27"/>
      <c r="L750" s="10">
        <v>3</v>
      </c>
      <c r="M750" s="10" t="s">
        <v>2010</v>
      </c>
      <c r="O750" s="10" t="s">
        <v>1105</v>
      </c>
      <c r="P750" s="24" t="e">
        <v>#REF!</v>
      </c>
      <c r="Q750" s="10" t="s">
        <v>1105</v>
      </c>
      <c r="R750" s="24" t="s">
        <v>2011</v>
      </c>
      <c r="S750" s="10" t="s">
        <v>538</v>
      </c>
      <c r="T750" s="27"/>
      <c r="U750" s="27"/>
    </row>
    <row r="751" spans="1:21" s="10" customFormat="1" x14ac:dyDescent="0.2">
      <c r="A751" t="str">
        <f t="shared" si="18"/>
        <v>49093,1</v>
      </c>
      <c r="B751" s="14">
        <v>49093</v>
      </c>
      <c r="C751"/>
      <c r="D751">
        <v>1</v>
      </c>
      <c r="E751" s="27"/>
      <c r="F751" s="27">
        <v>1</v>
      </c>
      <c r="L751" s="10">
        <v>3</v>
      </c>
      <c r="O751" s="10" t="s">
        <v>2012</v>
      </c>
      <c r="P751" s="24" t="e">
        <v>#REF!</v>
      </c>
      <c r="Q751" s="10" t="s">
        <v>2012</v>
      </c>
      <c r="R751" s="24" t="s">
        <v>2013</v>
      </c>
      <c r="S751" s="10" t="s">
        <v>2014</v>
      </c>
      <c r="T751" s="27"/>
      <c r="U751" s="27"/>
    </row>
    <row r="752" spans="1:21" s="10" customFormat="1" x14ac:dyDescent="0.2">
      <c r="A752" t="str">
        <f t="shared" si="18"/>
        <v>49093,2</v>
      </c>
      <c r="B752" s="14">
        <v>49093</v>
      </c>
      <c r="C752"/>
      <c r="D752">
        <v>2</v>
      </c>
      <c r="E752" s="27"/>
      <c r="F752" s="27">
        <v>2</v>
      </c>
      <c r="L752" s="10">
        <v>3</v>
      </c>
      <c r="O752" s="10" t="s">
        <v>2015</v>
      </c>
      <c r="P752" s="24" t="e">
        <v>#REF!</v>
      </c>
      <c r="Q752" s="10" t="s">
        <v>2015</v>
      </c>
      <c r="R752" s="24" t="s">
        <v>2016</v>
      </c>
      <c r="S752" s="10" t="s">
        <v>2017</v>
      </c>
      <c r="T752" s="27"/>
      <c r="U752" s="27"/>
    </row>
    <row r="753" spans="1:21" s="10" customFormat="1" x14ac:dyDescent="0.2">
      <c r="A753" t="str">
        <f t="shared" si="18"/>
        <v>49093,3</v>
      </c>
      <c r="B753" s="14">
        <v>49093</v>
      </c>
      <c r="C753"/>
      <c r="D753">
        <v>3</v>
      </c>
      <c r="E753" s="27"/>
      <c r="F753" s="27">
        <v>3</v>
      </c>
      <c r="L753" s="10">
        <v>3</v>
      </c>
      <c r="O753" s="10" t="s">
        <v>2018</v>
      </c>
      <c r="P753" s="24" t="e">
        <v>#REF!</v>
      </c>
      <c r="Q753" s="10" t="s">
        <v>2018</v>
      </c>
      <c r="R753" s="24" t="s">
        <v>2019</v>
      </c>
      <c r="S753" s="10" t="s">
        <v>2020</v>
      </c>
      <c r="T753" s="27"/>
      <c r="U753" s="27"/>
    </row>
    <row r="754" spans="1:21" s="10" customFormat="1" x14ac:dyDescent="0.2">
      <c r="A754" t="str">
        <f t="shared" si="18"/>
        <v>49093,4</v>
      </c>
      <c r="B754" s="14">
        <v>49093</v>
      </c>
      <c r="C754"/>
      <c r="D754">
        <v>4</v>
      </c>
      <c r="E754" s="27"/>
      <c r="F754" s="27">
        <v>4</v>
      </c>
      <c r="L754" s="10">
        <v>3</v>
      </c>
      <c r="O754" s="10" t="s">
        <v>2021</v>
      </c>
      <c r="P754" s="24" t="e">
        <v>#REF!</v>
      </c>
      <c r="Q754" s="10" t="s">
        <v>2021</v>
      </c>
      <c r="R754" s="24" t="s">
        <v>2022</v>
      </c>
      <c r="S754" s="10" t="s">
        <v>2023</v>
      </c>
      <c r="T754" s="27"/>
      <c r="U754" s="27"/>
    </row>
    <row r="755" spans="1:21" s="10" customFormat="1" x14ac:dyDescent="0.2">
      <c r="A755" t="str">
        <f t="shared" si="18"/>
        <v>40101,1</v>
      </c>
      <c r="B755" s="14">
        <v>40101</v>
      </c>
      <c r="C755"/>
      <c r="D755" s="10">
        <v>1</v>
      </c>
      <c r="E755" s="10">
        <v>1</v>
      </c>
      <c r="K755" s="10" t="s">
        <v>256</v>
      </c>
      <c r="L755" s="10">
        <v>3</v>
      </c>
      <c r="O755" s="10" t="s">
        <v>257</v>
      </c>
      <c r="P755" s="24" t="e">
        <v>#REF!</v>
      </c>
      <c r="Q755" s="10" t="s">
        <v>257</v>
      </c>
      <c r="R755" s="24" t="s">
        <v>2024</v>
      </c>
      <c r="S755" s="10" t="s">
        <v>259</v>
      </c>
      <c r="T755" s="27"/>
      <c r="U755" s="27"/>
    </row>
    <row r="756" spans="1:21" s="10" customFormat="1" x14ac:dyDescent="0.2">
      <c r="A756" t="str">
        <f t="shared" si="18"/>
        <v>40111,1</v>
      </c>
      <c r="B756" s="14">
        <v>40111</v>
      </c>
      <c r="C756"/>
      <c r="D756" s="10">
        <v>1</v>
      </c>
      <c r="E756" s="10">
        <v>1</v>
      </c>
      <c r="K756" s="10" t="s">
        <v>256</v>
      </c>
      <c r="L756" s="10">
        <v>3</v>
      </c>
      <c r="O756" s="10" t="s">
        <v>257</v>
      </c>
      <c r="P756" s="24" t="e">
        <v>#REF!</v>
      </c>
      <c r="Q756" s="10" t="s">
        <v>257</v>
      </c>
      <c r="R756" s="24" t="s">
        <v>2025</v>
      </c>
      <c r="S756" s="10" t="s">
        <v>259</v>
      </c>
      <c r="T756" s="27"/>
      <c r="U756" s="27"/>
    </row>
    <row r="757" spans="1:21" s="10" customFormat="1" x14ac:dyDescent="0.2">
      <c r="A757" t="str">
        <f t="shared" si="18"/>
        <v>40121,1</v>
      </c>
      <c r="B757" s="14">
        <v>40121</v>
      </c>
      <c r="C757"/>
      <c r="D757" s="10">
        <v>1</v>
      </c>
      <c r="E757" s="27">
        <v>1</v>
      </c>
      <c r="K757" s="10" t="s">
        <v>256</v>
      </c>
      <c r="L757" s="10">
        <v>3</v>
      </c>
      <c r="O757" s="10" t="s">
        <v>257</v>
      </c>
      <c r="P757" s="24" t="e">
        <v>#REF!</v>
      </c>
      <c r="Q757" s="10" t="s">
        <v>257</v>
      </c>
      <c r="R757" s="24" t="s">
        <v>2026</v>
      </c>
      <c r="S757" s="10" t="s">
        <v>259</v>
      </c>
      <c r="T757" s="27"/>
      <c r="U757" s="27"/>
    </row>
    <row r="758" spans="1:21" s="10" customFormat="1" x14ac:dyDescent="0.2">
      <c r="A758" t="str">
        <f t="shared" si="18"/>
        <v>40122,1</v>
      </c>
      <c r="B758" s="14">
        <v>40122</v>
      </c>
      <c r="C758"/>
      <c r="D758" s="10">
        <v>1</v>
      </c>
      <c r="E758" s="27">
        <v>1</v>
      </c>
      <c r="G758" s="10">
        <v>80</v>
      </c>
      <c r="H758" s="10">
        <v>80</v>
      </c>
      <c r="I758" s="10" t="s">
        <v>2027</v>
      </c>
      <c r="K758" s="10" t="s">
        <v>2028</v>
      </c>
      <c r="L758" s="10">
        <v>1.5</v>
      </c>
      <c r="O758" s="10" t="s">
        <v>2029</v>
      </c>
      <c r="P758" s="24" t="e">
        <v>#REF!</v>
      </c>
      <c r="Q758" s="10" t="s">
        <v>2029</v>
      </c>
      <c r="R758" s="24" t="s">
        <v>2030</v>
      </c>
      <c r="S758" s="10" t="s">
        <v>2031</v>
      </c>
      <c r="T758" s="27"/>
      <c r="U758" s="27"/>
    </row>
    <row r="759" spans="1:21" s="10" customFormat="1" x14ac:dyDescent="0.2">
      <c r="A759" t="str">
        <f t="shared" si="18"/>
        <v>40122,2</v>
      </c>
      <c r="B759" s="14">
        <v>40122</v>
      </c>
      <c r="C759"/>
      <c r="D759" s="10">
        <v>2</v>
      </c>
      <c r="E759" s="27">
        <v>81</v>
      </c>
      <c r="G759" s="10">
        <v>80</v>
      </c>
      <c r="H759" s="10">
        <v>80</v>
      </c>
      <c r="I759" s="10" t="s">
        <v>2027</v>
      </c>
      <c r="K759" s="10" t="s">
        <v>2032</v>
      </c>
      <c r="L759" s="10">
        <v>1.5</v>
      </c>
      <c r="P759" s="24" t="e">
        <v>#REF!</v>
      </c>
      <c r="R759" s="24" t="s">
        <v>2033</v>
      </c>
      <c r="S759" s="10" t="s">
        <v>2034</v>
      </c>
      <c r="T759" s="27"/>
      <c r="U759" s="27"/>
    </row>
    <row r="760" spans="1:21" s="10" customFormat="1" x14ac:dyDescent="0.2">
      <c r="A760" t="str">
        <f t="shared" si="18"/>
        <v>40122,3</v>
      </c>
      <c r="B760" s="14">
        <v>40122</v>
      </c>
      <c r="C760"/>
      <c r="D760" s="10">
        <v>3</v>
      </c>
      <c r="E760" s="27">
        <v>141</v>
      </c>
      <c r="G760" s="10">
        <v>80</v>
      </c>
      <c r="H760" s="10">
        <v>80</v>
      </c>
      <c r="I760" s="10" t="s">
        <v>2027</v>
      </c>
      <c r="K760" s="10" t="s">
        <v>2035</v>
      </c>
      <c r="L760" s="10">
        <v>1.5</v>
      </c>
      <c r="O760" s="10" t="s">
        <v>918</v>
      </c>
      <c r="P760" s="24" t="e">
        <v>#REF!</v>
      </c>
      <c r="Q760" s="10" t="s">
        <v>918</v>
      </c>
      <c r="R760" s="24" t="s">
        <v>2036</v>
      </c>
      <c r="S760" s="10" t="s">
        <v>2037</v>
      </c>
      <c r="T760" s="27"/>
      <c r="U760" s="27"/>
    </row>
    <row r="761" spans="1:21" s="10" customFormat="1" x14ac:dyDescent="0.2">
      <c r="A761" t="str">
        <f t="shared" si="18"/>
        <v>40123,1</v>
      </c>
      <c r="B761" s="14">
        <v>40123</v>
      </c>
      <c r="C761"/>
      <c r="D761" s="10">
        <v>1</v>
      </c>
      <c r="E761" s="27">
        <v>51</v>
      </c>
      <c r="L761" s="10">
        <v>3</v>
      </c>
      <c r="M761" s="10" t="s">
        <v>409</v>
      </c>
      <c r="O761" s="10" t="s">
        <v>354</v>
      </c>
      <c r="P761" s="24" t="e">
        <v>#REF!</v>
      </c>
      <c r="Q761" s="10" t="s">
        <v>354</v>
      </c>
      <c r="R761" s="24" t="s">
        <v>2038</v>
      </c>
      <c r="S761" s="10" t="s">
        <v>270</v>
      </c>
      <c r="T761" s="27"/>
      <c r="U761" s="27"/>
    </row>
    <row r="762" spans="1:21" s="10" customFormat="1" x14ac:dyDescent="0.2">
      <c r="A762" t="str">
        <f t="shared" si="18"/>
        <v>40123,2</v>
      </c>
      <c r="B762" s="14">
        <v>40123</v>
      </c>
      <c r="C762"/>
      <c r="D762" s="10">
        <v>2</v>
      </c>
      <c r="E762" s="27">
        <v>181</v>
      </c>
      <c r="L762" s="10">
        <v>3</v>
      </c>
      <c r="M762" s="10" t="s">
        <v>528</v>
      </c>
      <c r="O762" s="10" t="s">
        <v>387</v>
      </c>
      <c r="P762" s="24" t="e">
        <v>#REF!</v>
      </c>
      <c r="Q762" s="10" t="s">
        <v>387</v>
      </c>
      <c r="R762" s="24" t="s">
        <v>2039</v>
      </c>
      <c r="S762" s="10" t="s">
        <v>411</v>
      </c>
      <c r="T762" s="27"/>
      <c r="U762" s="27"/>
    </row>
    <row r="763" spans="1:21" s="10" customFormat="1" x14ac:dyDescent="0.2">
      <c r="A763" t="str">
        <f t="shared" si="18"/>
        <v>40124,1</v>
      </c>
      <c r="B763" s="14">
        <v>40124</v>
      </c>
      <c r="C763"/>
      <c r="D763" s="10">
        <v>1</v>
      </c>
      <c r="E763" s="27">
        <v>11</v>
      </c>
      <c r="L763" s="10">
        <v>3</v>
      </c>
      <c r="M763" s="1" t="s">
        <v>2040</v>
      </c>
      <c r="N763" s="1"/>
      <c r="O763" s="1" t="s">
        <v>391</v>
      </c>
      <c r="P763" s="24" t="e">
        <v>#REF!</v>
      </c>
      <c r="Q763" s="1" t="s">
        <v>391</v>
      </c>
      <c r="R763" s="24" t="s">
        <v>2041</v>
      </c>
      <c r="S763" s="1" t="s">
        <v>2042</v>
      </c>
      <c r="T763" s="27"/>
      <c r="U763" s="27"/>
    </row>
    <row r="764" spans="1:21" s="10" customFormat="1" x14ac:dyDescent="0.2">
      <c r="A764" t="str">
        <f t="shared" si="18"/>
        <v>40124,2</v>
      </c>
      <c r="B764" s="14">
        <v>40124</v>
      </c>
      <c r="C764"/>
      <c r="D764" s="10">
        <v>2</v>
      </c>
      <c r="E764" s="27">
        <v>101</v>
      </c>
      <c r="G764"/>
      <c r="H764"/>
      <c r="I764"/>
      <c r="J764" s="1"/>
      <c r="K764" s="1" t="s">
        <v>266</v>
      </c>
      <c r="L764" s="10">
        <v>3</v>
      </c>
      <c r="M764" s="1" t="s">
        <v>2043</v>
      </c>
      <c r="N764" s="1"/>
      <c r="O764" s="1" t="s">
        <v>614</v>
      </c>
      <c r="P764" s="24" t="e">
        <v>#REF!</v>
      </c>
      <c r="Q764" s="1" t="s">
        <v>614</v>
      </c>
      <c r="R764" s="24" t="s">
        <v>2044</v>
      </c>
      <c r="S764" s="1" t="s">
        <v>2045</v>
      </c>
      <c r="T764" s="27"/>
      <c r="U764" s="27"/>
    </row>
    <row r="765" spans="1:21" s="10" customFormat="1" x14ac:dyDescent="0.2">
      <c r="A765" t="str">
        <f t="shared" si="18"/>
        <v>40124,3</v>
      </c>
      <c r="B765" s="14">
        <v>40124</v>
      </c>
      <c r="C765"/>
      <c r="D765" s="10">
        <v>3</v>
      </c>
      <c r="E765" s="27">
        <v>161</v>
      </c>
      <c r="G765"/>
      <c r="H765"/>
      <c r="I765"/>
      <c r="J765" s="1"/>
      <c r="K765" s="1" t="s">
        <v>266</v>
      </c>
      <c r="L765" s="10">
        <v>3</v>
      </c>
      <c r="M765" s="1" t="s">
        <v>2046</v>
      </c>
      <c r="N765" s="1"/>
      <c r="O765" s="1" t="s">
        <v>544</v>
      </c>
      <c r="P765" s="24" t="e">
        <v>#REF!</v>
      </c>
      <c r="Q765" s="1" t="s">
        <v>544</v>
      </c>
      <c r="R765" s="24" t="s">
        <v>2047</v>
      </c>
      <c r="S765" s="1" t="s">
        <v>2048</v>
      </c>
      <c r="T765" s="27"/>
      <c r="U765" s="27"/>
    </row>
    <row r="766" spans="1:21" s="10" customFormat="1" x14ac:dyDescent="0.2">
      <c r="A766" t="str">
        <f t="shared" si="18"/>
        <v>40125,1</v>
      </c>
      <c r="B766" s="14">
        <v>40125</v>
      </c>
      <c r="C766"/>
      <c r="D766" s="10">
        <v>1</v>
      </c>
      <c r="E766" s="27">
        <v>31</v>
      </c>
      <c r="G766">
        <v>4</v>
      </c>
      <c r="H766">
        <v>12</v>
      </c>
      <c r="I766"/>
      <c r="J766" s="1"/>
      <c r="K766" s="1" t="s">
        <v>2049</v>
      </c>
      <c r="L766" s="10">
        <v>3</v>
      </c>
      <c r="M766" s="1"/>
      <c r="N766" s="1"/>
      <c r="O766" s="1" t="s">
        <v>133</v>
      </c>
      <c r="P766" s="24" t="e">
        <v>#REF!</v>
      </c>
      <c r="Q766" s="1" t="s">
        <v>133</v>
      </c>
      <c r="R766" s="24" t="s">
        <v>2050</v>
      </c>
      <c r="S766" s="1" t="s">
        <v>2051</v>
      </c>
      <c r="T766" s="27"/>
      <c r="U766" s="27"/>
    </row>
    <row r="767" spans="1:21" s="10" customFormat="1" x14ac:dyDescent="0.2">
      <c r="A767" t="str">
        <f t="shared" si="18"/>
        <v>40125,2</v>
      </c>
      <c r="B767" s="14">
        <v>40125</v>
      </c>
      <c r="C767"/>
      <c r="D767" s="10">
        <v>2</v>
      </c>
      <c r="E767" s="27">
        <v>121</v>
      </c>
      <c r="G767">
        <v>4</v>
      </c>
      <c r="H767">
        <v>12</v>
      </c>
      <c r="I767"/>
      <c r="J767" s="1"/>
      <c r="K767" s="1" t="s">
        <v>2052</v>
      </c>
      <c r="L767" s="10">
        <v>3</v>
      </c>
      <c r="M767" s="1"/>
      <c r="N767" s="1"/>
      <c r="O767" s="1" t="s">
        <v>107</v>
      </c>
      <c r="P767" s="24" t="e">
        <v>#REF!</v>
      </c>
      <c r="Q767" s="1" t="s">
        <v>107</v>
      </c>
      <c r="R767" s="24" t="s">
        <v>2053</v>
      </c>
      <c r="S767" s="1" t="s">
        <v>347</v>
      </c>
      <c r="T767" s="27"/>
      <c r="U767" s="27"/>
    </row>
    <row r="768" spans="1:21" s="10" customFormat="1" x14ac:dyDescent="0.2">
      <c r="A768" t="str">
        <f t="shared" si="18"/>
        <v>40125,3</v>
      </c>
      <c r="B768" s="14">
        <v>40125</v>
      </c>
      <c r="C768"/>
      <c r="D768" s="10">
        <v>3</v>
      </c>
      <c r="E768" s="27">
        <v>201</v>
      </c>
      <c r="G768">
        <v>4</v>
      </c>
      <c r="H768">
        <v>12</v>
      </c>
      <c r="I768"/>
      <c r="J768" s="1"/>
      <c r="K768" s="1" t="s">
        <v>2054</v>
      </c>
      <c r="L768" s="10">
        <v>3</v>
      </c>
      <c r="M768" s="1"/>
      <c r="N768" s="1"/>
      <c r="O768" s="1" t="s">
        <v>345</v>
      </c>
      <c r="P768" s="24" t="e">
        <v>#REF!</v>
      </c>
      <c r="Q768" s="1" t="s">
        <v>345</v>
      </c>
      <c r="R768" s="24" t="s">
        <v>2055</v>
      </c>
      <c r="S768" s="1" t="s">
        <v>571</v>
      </c>
      <c r="T768" s="27"/>
      <c r="U768" s="27"/>
    </row>
    <row r="769" spans="1:21" s="11" customFormat="1" x14ac:dyDescent="0.2">
      <c r="A769" t="str">
        <f t="shared" si="18"/>
        <v>40131,1</v>
      </c>
      <c r="B769" s="14">
        <v>40131</v>
      </c>
      <c r="C769"/>
      <c r="D769" s="10">
        <v>1</v>
      </c>
      <c r="E769" s="10">
        <v>1</v>
      </c>
      <c r="F769" s="10"/>
      <c r="G769" s="10"/>
      <c r="H769" s="10"/>
      <c r="I769" s="10"/>
      <c r="J769" s="10"/>
      <c r="K769" s="10" t="s">
        <v>256</v>
      </c>
      <c r="L769" s="10">
        <v>3</v>
      </c>
      <c r="M769" s="10"/>
      <c r="N769" s="10"/>
      <c r="O769" s="10" t="s">
        <v>257</v>
      </c>
      <c r="P769" s="24" t="e">
        <v>#REF!</v>
      </c>
      <c r="Q769" s="10" t="s">
        <v>257</v>
      </c>
      <c r="R769" s="24" t="s">
        <v>2056</v>
      </c>
      <c r="S769" s="10" t="s">
        <v>259</v>
      </c>
      <c r="T769" s="27"/>
      <c r="U769" s="27"/>
    </row>
    <row r="770" spans="1:21" s="11" customFormat="1" x14ac:dyDescent="0.2">
      <c r="A770" t="str">
        <f t="shared" si="18"/>
        <v>40141,1</v>
      </c>
      <c r="B770" s="14">
        <v>40141</v>
      </c>
      <c r="C770"/>
      <c r="D770" s="10">
        <v>1</v>
      </c>
      <c r="E770" s="27">
        <v>1</v>
      </c>
      <c r="F770" s="10"/>
      <c r="G770" s="10"/>
      <c r="H770" s="10"/>
      <c r="I770" s="10"/>
      <c r="J770" s="10"/>
      <c r="K770" s="10" t="s">
        <v>256</v>
      </c>
      <c r="L770" s="10">
        <v>3</v>
      </c>
      <c r="M770" s="10"/>
      <c r="N770" s="10"/>
      <c r="O770" s="10" t="s">
        <v>257</v>
      </c>
      <c r="P770" s="24" t="e">
        <v>#REF!</v>
      </c>
      <c r="Q770" s="10" t="s">
        <v>257</v>
      </c>
      <c r="R770" s="24" t="s">
        <v>2057</v>
      </c>
      <c r="S770" s="10" t="s">
        <v>259</v>
      </c>
      <c r="T770" s="27"/>
      <c r="U770" s="27"/>
    </row>
    <row r="771" spans="1:21" s="10" customFormat="1" x14ac:dyDescent="0.2">
      <c r="A771" t="str">
        <f t="shared" si="18"/>
        <v>40142,1</v>
      </c>
      <c r="B771" s="14">
        <v>40142</v>
      </c>
      <c r="C771"/>
      <c r="D771" s="10">
        <v>1</v>
      </c>
      <c r="E771" s="27">
        <v>1</v>
      </c>
      <c r="G771" s="10">
        <v>80</v>
      </c>
      <c r="H771" s="10">
        <v>80</v>
      </c>
      <c r="I771" s="10" t="s">
        <v>2027</v>
      </c>
      <c r="K771" s="10" t="s">
        <v>2058</v>
      </c>
      <c r="L771" s="10">
        <v>3</v>
      </c>
      <c r="O771" s="10" t="s">
        <v>2059</v>
      </c>
      <c r="P771" s="24" t="e">
        <v>#REF!</v>
      </c>
      <c r="Q771" s="10" t="s">
        <v>2060</v>
      </c>
      <c r="R771" s="24" t="s">
        <v>2061</v>
      </c>
      <c r="S771" s="10" t="s">
        <v>2062</v>
      </c>
      <c r="T771" s="27"/>
      <c r="U771" s="27"/>
    </row>
    <row r="772" spans="1:21" s="10" customFormat="1" x14ac:dyDescent="0.2">
      <c r="A772" t="str">
        <f t="shared" si="18"/>
        <v>40142,2</v>
      </c>
      <c r="B772" s="14">
        <v>40142</v>
      </c>
      <c r="C772"/>
      <c r="D772" s="10">
        <v>2</v>
      </c>
      <c r="E772" s="27">
        <v>81</v>
      </c>
      <c r="G772" s="10">
        <v>80</v>
      </c>
      <c r="H772" s="10">
        <v>80</v>
      </c>
      <c r="I772" s="10" t="s">
        <v>2027</v>
      </c>
      <c r="K772" s="10" t="s">
        <v>2063</v>
      </c>
      <c r="L772" s="10">
        <v>3</v>
      </c>
      <c r="O772" s="10" t="s">
        <v>1744</v>
      </c>
      <c r="P772" s="24" t="e">
        <v>#REF!</v>
      </c>
      <c r="Q772" s="10" t="s">
        <v>1744</v>
      </c>
      <c r="R772" s="24" t="s">
        <v>2064</v>
      </c>
      <c r="S772" s="10" t="s">
        <v>2065</v>
      </c>
      <c r="T772" s="27"/>
      <c r="U772" s="27"/>
    </row>
    <row r="773" spans="1:21" s="10" customFormat="1" x14ac:dyDescent="0.2">
      <c r="A773" t="str">
        <f t="shared" si="18"/>
        <v>40142,3</v>
      </c>
      <c r="B773" s="14">
        <v>40142</v>
      </c>
      <c r="C773"/>
      <c r="D773" s="10">
        <v>3</v>
      </c>
      <c r="E773" s="27">
        <v>141</v>
      </c>
      <c r="G773" s="10">
        <v>80</v>
      </c>
      <c r="H773" s="10">
        <v>80</v>
      </c>
      <c r="I773" s="10" t="s">
        <v>2027</v>
      </c>
      <c r="K773" s="10" t="s">
        <v>2066</v>
      </c>
      <c r="L773" s="10">
        <v>3</v>
      </c>
      <c r="O773" s="10" t="s">
        <v>2067</v>
      </c>
      <c r="P773" s="24" t="e">
        <v>#REF!</v>
      </c>
      <c r="Q773" s="10" t="s">
        <v>2067</v>
      </c>
      <c r="R773" s="24" t="s">
        <v>2068</v>
      </c>
      <c r="S773" s="10" t="s">
        <v>2069</v>
      </c>
      <c r="T773" s="27"/>
      <c r="U773" s="27"/>
    </row>
    <row r="774" spans="1:21" s="11" customFormat="1" x14ac:dyDescent="0.2">
      <c r="A774" t="str">
        <f t="shared" si="18"/>
        <v>40143,1</v>
      </c>
      <c r="B774" s="14">
        <v>40143</v>
      </c>
      <c r="C774"/>
      <c r="D774" s="10">
        <v>1</v>
      </c>
      <c r="E774" s="27">
        <v>51</v>
      </c>
      <c r="F774" s="10"/>
      <c r="L774" s="10">
        <v>3</v>
      </c>
      <c r="M774" s="10" t="s">
        <v>409</v>
      </c>
      <c r="N774" s="10"/>
      <c r="O774" s="10" t="s">
        <v>354</v>
      </c>
      <c r="P774" s="24" t="e">
        <v>#REF!</v>
      </c>
      <c r="Q774" s="10" t="s">
        <v>354</v>
      </c>
      <c r="R774" s="24" t="s">
        <v>2070</v>
      </c>
      <c r="S774" s="10" t="s">
        <v>270</v>
      </c>
      <c r="T774" s="27"/>
      <c r="U774" s="27"/>
    </row>
    <row r="775" spans="1:21" s="11" customFormat="1" x14ac:dyDescent="0.2">
      <c r="A775" t="str">
        <f t="shared" si="18"/>
        <v>40143,2</v>
      </c>
      <c r="B775" s="14">
        <v>40143</v>
      </c>
      <c r="C775"/>
      <c r="D775" s="10">
        <v>2</v>
      </c>
      <c r="E775" s="27">
        <v>181</v>
      </c>
      <c r="F775" s="10"/>
      <c r="L775" s="10">
        <v>3</v>
      </c>
      <c r="M775" s="10" t="s">
        <v>528</v>
      </c>
      <c r="N775" s="10"/>
      <c r="O775" s="10" t="s">
        <v>387</v>
      </c>
      <c r="P775" s="24" t="e">
        <v>#REF!</v>
      </c>
      <c r="Q775" s="10" t="s">
        <v>387</v>
      </c>
      <c r="R775" s="24" t="s">
        <v>2071</v>
      </c>
      <c r="S775" s="10" t="s">
        <v>411</v>
      </c>
      <c r="T775" s="27"/>
      <c r="U775" s="27"/>
    </row>
    <row r="776" spans="1:21" s="10" customFormat="1" x14ac:dyDescent="0.2">
      <c r="A776" t="str">
        <f t="shared" si="18"/>
        <v>40144,1</v>
      </c>
      <c r="B776" s="14">
        <v>40144</v>
      </c>
      <c r="C776"/>
      <c r="D776" s="10">
        <v>1</v>
      </c>
      <c r="E776" s="27">
        <v>11</v>
      </c>
      <c r="G776" s="10">
        <v>5</v>
      </c>
      <c r="H776" s="10">
        <v>10</v>
      </c>
      <c r="K776" s="10" t="s">
        <v>2072</v>
      </c>
      <c r="L776" s="10">
        <v>3</v>
      </c>
      <c r="O776" s="10" t="s">
        <v>2073</v>
      </c>
      <c r="P776" s="10" t="e">
        <v>#REF!</v>
      </c>
      <c r="Q776" s="10" t="s">
        <v>2074</v>
      </c>
      <c r="R776" s="24" t="s">
        <v>2075</v>
      </c>
      <c r="S776" s="10" t="s">
        <v>2076</v>
      </c>
      <c r="T776" s="27"/>
      <c r="U776" s="27"/>
    </row>
    <row r="777" spans="1:21" s="10" customFormat="1" x14ac:dyDescent="0.2">
      <c r="A777" t="str">
        <f t="shared" si="18"/>
        <v>40144,2</v>
      </c>
      <c r="B777" s="14">
        <v>40144</v>
      </c>
      <c r="C777"/>
      <c r="D777" s="10">
        <v>2</v>
      </c>
      <c r="E777" s="27">
        <v>101</v>
      </c>
      <c r="G777" s="10">
        <v>5</v>
      </c>
      <c r="H777" s="10">
        <v>10</v>
      </c>
      <c r="J777" s="1"/>
      <c r="K777" s="10" t="s">
        <v>2077</v>
      </c>
      <c r="L777" s="10">
        <v>3</v>
      </c>
      <c r="M777" s="1"/>
      <c r="N777" s="1"/>
      <c r="O777" s="1" t="s">
        <v>2067</v>
      </c>
      <c r="P777" s="24" t="e">
        <v>#REF!</v>
      </c>
      <c r="Q777" s="1" t="s">
        <v>2078</v>
      </c>
      <c r="R777" s="24" t="s">
        <v>2079</v>
      </c>
      <c r="S777" s="1" t="s">
        <v>2080</v>
      </c>
      <c r="T777" s="27"/>
      <c r="U777" s="27"/>
    </row>
    <row r="778" spans="1:21" s="10" customFormat="1" x14ac:dyDescent="0.2">
      <c r="A778" t="str">
        <f t="shared" si="18"/>
        <v>40144,3</v>
      </c>
      <c r="B778" s="14">
        <v>40144</v>
      </c>
      <c r="C778"/>
      <c r="D778" s="10">
        <v>3</v>
      </c>
      <c r="E778" s="27">
        <v>161</v>
      </c>
      <c r="G778" s="10">
        <v>5</v>
      </c>
      <c r="H778" s="10">
        <v>10</v>
      </c>
      <c r="J778" s="1"/>
      <c r="K778" s="10" t="s">
        <v>2081</v>
      </c>
      <c r="L778" s="10">
        <v>3</v>
      </c>
      <c r="M778" s="1"/>
      <c r="N778" s="1"/>
      <c r="O778" s="1" t="s">
        <v>649</v>
      </c>
      <c r="P778" s="24" t="e">
        <v>#REF!</v>
      </c>
      <c r="Q778" s="1" t="s">
        <v>569</v>
      </c>
      <c r="R778" s="24" t="s">
        <v>2082</v>
      </c>
      <c r="S778" s="1" t="s">
        <v>607</v>
      </c>
      <c r="T778" s="27"/>
      <c r="U778" s="27"/>
    </row>
    <row r="779" spans="1:21" s="10" customFormat="1" x14ac:dyDescent="0.2">
      <c r="A779" t="str">
        <f t="shared" si="18"/>
        <v>40145,1</v>
      </c>
      <c r="B779" s="14">
        <v>40145</v>
      </c>
      <c r="C779"/>
      <c r="D779">
        <v>1</v>
      </c>
      <c r="E779" s="27">
        <v>31</v>
      </c>
      <c r="G779" s="10">
        <v>8</v>
      </c>
      <c r="H779" s="10">
        <v>8</v>
      </c>
      <c r="J779" s="1"/>
      <c r="K779" s="10" t="s">
        <v>2083</v>
      </c>
      <c r="L779" s="10">
        <v>3</v>
      </c>
      <c r="N779" s="1"/>
      <c r="O779" s="1" t="s">
        <v>2084</v>
      </c>
      <c r="P779" s="24" t="e">
        <v>#REF!</v>
      </c>
      <c r="Q779" s="1" t="s">
        <v>2085</v>
      </c>
      <c r="R779" s="24" t="s">
        <v>2086</v>
      </c>
      <c r="S779" s="1" t="s">
        <v>2087</v>
      </c>
      <c r="T779" s="27"/>
      <c r="U779" s="27"/>
    </row>
    <row r="780" spans="1:21" s="10" customFormat="1" x14ac:dyDescent="0.2">
      <c r="A780" t="str">
        <f t="shared" si="18"/>
        <v>40145,2</v>
      </c>
      <c r="B780" s="14">
        <v>40145</v>
      </c>
      <c r="C780"/>
      <c r="D780">
        <v>2</v>
      </c>
      <c r="E780" s="27">
        <v>121</v>
      </c>
      <c r="G780" s="10">
        <v>8</v>
      </c>
      <c r="H780" s="10">
        <v>8</v>
      </c>
      <c r="J780" s="1"/>
      <c r="K780" s="10" t="s">
        <v>2088</v>
      </c>
      <c r="L780" s="10">
        <v>3</v>
      </c>
      <c r="O780" s="1" t="s">
        <v>2089</v>
      </c>
      <c r="P780" s="24" t="e">
        <v>#REF!</v>
      </c>
      <c r="Q780" s="1" t="s">
        <v>1916</v>
      </c>
      <c r="R780" s="24" t="s">
        <v>2090</v>
      </c>
      <c r="S780" s="1" t="s">
        <v>1918</v>
      </c>
      <c r="T780" s="27"/>
      <c r="U780" s="27"/>
    </row>
    <row r="781" spans="1:21" s="10" customFormat="1" x14ac:dyDescent="0.2">
      <c r="A781" t="str">
        <f t="shared" si="18"/>
        <v>40145,3</v>
      </c>
      <c r="B781" s="14">
        <v>40145</v>
      </c>
      <c r="C781"/>
      <c r="D781">
        <v>3</v>
      </c>
      <c r="E781" s="27">
        <v>201</v>
      </c>
      <c r="G781" s="10">
        <v>8</v>
      </c>
      <c r="H781" s="10">
        <v>8</v>
      </c>
      <c r="J781" s="1"/>
      <c r="K781" s="10" t="s">
        <v>2091</v>
      </c>
      <c r="L781" s="10">
        <v>3</v>
      </c>
      <c r="O781" s="1" t="s">
        <v>649</v>
      </c>
      <c r="P781" s="24" t="e">
        <v>#REF!</v>
      </c>
      <c r="Q781" s="1" t="s">
        <v>345</v>
      </c>
      <c r="R781" s="24" t="s">
        <v>2092</v>
      </c>
      <c r="S781" s="1" t="s">
        <v>607</v>
      </c>
      <c r="T781" s="27"/>
      <c r="U781" s="27"/>
    </row>
    <row r="782" spans="1:21" s="10" customFormat="1" x14ac:dyDescent="0.2">
      <c r="A782" t="str">
        <f t="shared" si="18"/>
        <v>40146,1</v>
      </c>
      <c r="B782" s="14">
        <v>40146</v>
      </c>
      <c r="C782"/>
      <c r="D782" s="10">
        <v>1</v>
      </c>
      <c r="E782" s="27">
        <v>31</v>
      </c>
      <c r="G782" s="10">
        <v>0</v>
      </c>
      <c r="H782" s="10">
        <v>0</v>
      </c>
      <c r="J782" s="1"/>
      <c r="L782" s="10">
        <v>3</v>
      </c>
      <c r="N782" s="1"/>
      <c r="O782" s="1"/>
      <c r="P782" s="24" t="e">
        <v>#REF!</v>
      </c>
      <c r="Q782" s="1"/>
      <c r="R782" s="24" t="s">
        <v>2093</v>
      </c>
      <c r="S782" s="1" t="s">
        <v>2094</v>
      </c>
      <c r="T782" s="27"/>
      <c r="U782" s="27"/>
    </row>
    <row r="783" spans="1:21" s="10" customFormat="1" x14ac:dyDescent="0.2">
      <c r="A783" t="str">
        <f t="shared" si="18"/>
        <v>40146,2</v>
      </c>
      <c r="B783" s="14">
        <v>40146</v>
      </c>
      <c r="C783"/>
      <c r="D783" s="10">
        <v>2</v>
      </c>
      <c r="E783" s="27">
        <v>121</v>
      </c>
      <c r="G783" s="10">
        <v>0</v>
      </c>
      <c r="H783" s="10">
        <v>0</v>
      </c>
      <c r="J783" s="1"/>
      <c r="L783" s="10">
        <v>3</v>
      </c>
      <c r="M783" s="1"/>
      <c r="O783" s="1"/>
      <c r="P783" s="24" t="e">
        <v>#REF!</v>
      </c>
      <c r="Q783" s="1"/>
      <c r="R783" s="24" t="s">
        <v>2095</v>
      </c>
      <c r="S783" s="1" t="s">
        <v>2094</v>
      </c>
      <c r="T783" s="27"/>
      <c r="U783" s="27"/>
    </row>
    <row r="784" spans="1:21" s="10" customFormat="1" x14ac:dyDescent="0.2">
      <c r="A784" t="str">
        <f t="shared" si="18"/>
        <v>40146,3</v>
      </c>
      <c r="B784" s="14">
        <v>40146</v>
      </c>
      <c r="C784"/>
      <c r="D784" s="10">
        <v>3</v>
      </c>
      <c r="E784" s="27">
        <v>201</v>
      </c>
      <c r="J784" s="1"/>
      <c r="L784" s="10">
        <v>3</v>
      </c>
      <c r="M784" s="1"/>
      <c r="O784" s="1"/>
      <c r="P784" s="24" t="e">
        <v>#REF!</v>
      </c>
      <c r="Q784" s="1"/>
      <c r="R784" s="24" t="s">
        <v>2096</v>
      </c>
      <c r="S784" s="1" t="s">
        <v>2094</v>
      </c>
      <c r="T784" s="27"/>
      <c r="U784" s="27"/>
    </row>
    <row r="785" spans="1:21" s="10" customFormat="1" x14ac:dyDescent="0.2">
      <c r="A785" t="str">
        <f t="shared" si="18"/>
        <v>40151,1</v>
      </c>
      <c r="B785" s="14">
        <v>40151</v>
      </c>
      <c r="C785"/>
      <c r="D785" s="10">
        <v>1</v>
      </c>
      <c r="E785" s="27">
        <v>1</v>
      </c>
      <c r="K785" s="10" t="s">
        <v>256</v>
      </c>
      <c r="L785" s="10">
        <v>3</v>
      </c>
      <c r="O785" s="10" t="s">
        <v>257</v>
      </c>
      <c r="P785" s="24" t="e">
        <v>#REF!</v>
      </c>
      <c r="Q785" s="10" t="s">
        <v>257</v>
      </c>
      <c r="R785" s="24" t="s">
        <v>2097</v>
      </c>
      <c r="S785" s="10" t="s">
        <v>259</v>
      </c>
      <c r="T785" s="27"/>
      <c r="U785" s="27"/>
    </row>
    <row r="786" spans="1:21" s="10" customFormat="1" x14ac:dyDescent="0.2">
      <c r="A786" t="str">
        <f t="shared" si="18"/>
        <v>40152,1</v>
      </c>
      <c r="B786" s="14">
        <v>40152</v>
      </c>
      <c r="C786"/>
      <c r="D786" s="10">
        <v>1</v>
      </c>
      <c r="E786" s="27">
        <v>1</v>
      </c>
      <c r="G786" s="10">
        <v>80</v>
      </c>
      <c r="H786" s="10">
        <v>80</v>
      </c>
      <c r="I786" s="10" t="s">
        <v>2027</v>
      </c>
      <c r="K786" s="10" t="s">
        <v>2098</v>
      </c>
      <c r="L786" s="10">
        <v>3</v>
      </c>
      <c r="O786" s="10" t="s">
        <v>2099</v>
      </c>
      <c r="P786" s="24" t="e">
        <v>#REF!</v>
      </c>
      <c r="Q786" s="10" t="s">
        <v>2099</v>
      </c>
      <c r="R786" s="24" t="s">
        <v>2100</v>
      </c>
      <c r="S786" s="10" t="s">
        <v>2101</v>
      </c>
      <c r="T786" s="27"/>
      <c r="U786" s="27"/>
    </row>
    <row r="787" spans="1:21" s="10" customFormat="1" x14ac:dyDescent="0.2">
      <c r="A787" t="str">
        <f t="shared" si="18"/>
        <v>40152,2</v>
      </c>
      <c r="B787" s="14">
        <v>40152</v>
      </c>
      <c r="C787"/>
      <c r="D787" s="10">
        <v>2</v>
      </c>
      <c r="E787" s="27">
        <v>81</v>
      </c>
      <c r="G787" s="10">
        <v>80</v>
      </c>
      <c r="H787" s="10">
        <v>80</v>
      </c>
      <c r="I787" s="10" t="s">
        <v>2027</v>
      </c>
      <c r="K787" s="10" t="s">
        <v>2102</v>
      </c>
      <c r="L787" s="10">
        <v>3</v>
      </c>
      <c r="O787" s="10" t="s">
        <v>423</v>
      </c>
      <c r="P787" s="24" t="e">
        <v>#REF!</v>
      </c>
      <c r="Q787" s="10" t="s">
        <v>423</v>
      </c>
      <c r="R787" s="24" t="s">
        <v>2103</v>
      </c>
      <c r="S787" s="10" t="s">
        <v>774</v>
      </c>
      <c r="T787" s="27"/>
      <c r="U787" s="27"/>
    </row>
    <row r="788" spans="1:21" s="10" customFormat="1" x14ac:dyDescent="0.2">
      <c r="A788" t="str">
        <f t="shared" si="18"/>
        <v>40152,3</v>
      </c>
      <c r="B788" s="14">
        <v>40152</v>
      </c>
      <c r="C788"/>
      <c r="D788" s="10">
        <v>3</v>
      </c>
      <c r="E788" s="27">
        <v>141</v>
      </c>
      <c r="G788" s="10">
        <v>80</v>
      </c>
      <c r="H788" s="10">
        <v>80</v>
      </c>
      <c r="I788" s="10" t="s">
        <v>2027</v>
      </c>
      <c r="K788" s="10" t="s">
        <v>2104</v>
      </c>
      <c r="L788" s="10">
        <v>3</v>
      </c>
      <c r="O788" s="10" t="s">
        <v>524</v>
      </c>
      <c r="P788" s="24" t="e">
        <v>#REF!</v>
      </c>
      <c r="Q788" s="10" t="s">
        <v>524</v>
      </c>
      <c r="R788" s="24" t="s">
        <v>2105</v>
      </c>
      <c r="S788" s="10" t="s">
        <v>2106</v>
      </c>
      <c r="T788" s="27"/>
      <c r="U788" s="27"/>
    </row>
    <row r="789" spans="1:21" s="10" customFormat="1" x14ac:dyDescent="0.2">
      <c r="A789" t="str">
        <f t="shared" si="18"/>
        <v>40153,1</v>
      </c>
      <c r="B789" s="14">
        <v>40153</v>
      </c>
      <c r="C789"/>
      <c r="D789" s="10">
        <v>1</v>
      </c>
      <c r="E789" s="27">
        <v>51</v>
      </c>
      <c r="K789" s="10" t="s">
        <v>266</v>
      </c>
      <c r="L789" s="10">
        <v>3</v>
      </c>
      <c r="M789" s="10" t="s">
        <v>409</v>
      </c>
      <c r="O789" s="10" t="s">
        <v>354</v>
      </c>
      <c r="P789" s="24" t="e">
        <v>#REF!</v>
      </c>
      <c r="Q789" s="10" t="s">
        <v>354</v>
      </c>
      <c r="R789" s="24" t="s">
        <v>2107</v>
      </c>
      <c r="S789" s="10" t="s">
        <v>270</v>
      </c>
      <c r="T789" s="27"/>
      <c r="U789" s="27"/>
    </row>
    <row r="790" spans="1:21" s="10" customFormat="1" x14ac:dyDescent="0.2">
      <c r="A790" t="str">
        <f t="shared" si="18"/>
        <v>40153,2</v>
      </c>
      <c r="B790" s="14">
        <v>40153</v>
      </c>
      <c r="C790"/>
      <c r="D790" s="10">
        <v>2</v>
      </c>
      <c r="E790" s="27">
        <v>181</v>
      </c>
      <c r="K790" s="10" t="s">
        <v>266</v>
      </c>
      <c r="L790" s="10">
        <v>3</v>
      </c>
      <c r="M790" s="10" t="s">
        <v>528</v>
      </c>
      <c r="O790" s="10" t="s">
        <v>387</v>
      </c>
      <c r="P790" s="24" t="e">
        <v>#REF!</v>
      </c>
      <c r="Q790" s="10" t="s">
        <v>387</v>
      </c>
      <c r="R790" s="24" t="s">
        <v>2108</v>
      </c>
      <c r="S790" s="10" t="s">
        <v>411</v>
      </c>
      <c r="T790" s="27"/>
      <c r="U790" s="27"/>
    </row>
    <row r="791" spans="1:21" s="10" customFormat="1" x14ac:dyDescent="0.2">
      <c r="A791" t="str">
        <f t="shared" si="18"/>
        <v>40154,1</v>
      </c>
      <c r="B791" s="14">
        <v>40154</v>
      </c>
      <c r="C791"/>
      <c r="D791" s="10">
        <v>1</v>
      </c>
      <c r="E791" s="27">
        <v>11</v>
      </c>
      <c r="L791" s="10">
        <v>3</v>
      </c>
      <c r="M791" s="10" t="s">
        <v>2109</v>
      </c>
      <c r="O791" s="10" t="s">
        <v>2110</v>
      </c>
      <c r="P791" s="24" t="e">
        <v>#REF!</v>
      </c>
      <c r="Q791" s="10" t="s">
        <v>2110</v>
      </c>
      <c r="R791" s="24" t="s">
        <v>2111</v>
      </c>
      <c r="S791" s="10" t="s">
        <v>2112</v>
      </c>
      <c r="T791" s="27"/>
      <c r="U791" s="27"/>
    </row>
    <row r="792" spans="1:21" s="10" customFormat="1" x14ac:dyDescent="0.2">
      <c r="A792" t="str">
        <f t="shared" si="18"/>
        <v>40154,2</v>
      </c>
      <c r="B792" s="14">
        <v>40154</v>
      </c>
      <c r="C792"/>
      <c r="D792" s="10">
        <v>2</v>
      </c>
      <c r="E792" s="27">
        <v>101</v>
      </c>
      <c r="L792" s="10">
        <v>3</v>
      </c>
      <c r="M792" s="10" t="s">
        <v>2113</v>
      </c>
      <c r="O792" s="10" t="s">
        <v>1105</v>
      </c>
      <c r="P792" s="24" t="e">
        <v>#REF!</v>
      </c>
      <c r="Q792" s="10" t="s">
        <v>1105</v>
      </c>
      <c r="R792" s="24" t="s">
        <v>2114</v>
      </c>
      <c r="S792" s="10" t="s">
        <v>2115</v>
      </c>
      <c r="T792" s="27"/>
      <c r="U792" s="27"/>
    </row>
    <row r="793" spans="1:21" s="10" customFormat="1" x14ac:dyDescent="0.2">
      <c r="A793" t="str">
        <f t="shared" si="18"/>
        <v>40154,3</v>
      </c>
      <c r="B793" s="14">
        <v>40154</v>
      </c>
      <c r="C793"/>
      <c r="D793" s="10">
        <v>3</v>
      </c>
      <c r="E793" s="27">
        <v>161</v>
      </c>
      <c r="L793" s="10">
        <v>3</v>
      </c>
      <c r="M793" s="10" t="s">
        <v>2116</v>
      </c>
      <c r="O793" s="10" t="s">
        <v>2117</v>
      </c>
      <c r="P793" s="24" t="e">
        <v>#REF!</v>
      </c>
      <c r="Q793" s="10" t="s">
        <v>2117</v>
      </c>
      <c r="R793" s="24" t="s">
        <v>2118</v>
      </c>
      <c r="S793" s="10" t="s">
        <v>2119</v>
      </c>
      <c r="T793" s="27"/>
      <c r="U793" s="27"/>
    </row>
    <row r="794" spans="1:21" s="10" customFormat="1" x14ac:dyDescent="0.2">
      <c r="A794" t="str">
        <f t="shared" ref="A794:A858" si="19">B794&amp;","&amp;D794</f>
        <v>40155,1</v>
      </c>
      <c r="B794" s="14">
        <v>40155</v>
      </c>
      <c r="C794"/>
      <c r="D794" s="10">
        <v>1</v>
      </c>
      <c r="E794" s="27">
        <v>31</v>
      </c>
      <c r="L794" s="10">
        <v>3</v>
      </c>
      <c r="M794" s="1" t="s">
        <v>2120</v>
      </c>
      <c r="O794" s="10" t="s">
        <v>391</v>
      </c>
      <c r="P794" s="24" t="e">
        <v>#REF!</v>
      </c>
      <c r="Q794" s="10" t="s">
        <v>354</v>
      </c>
      <c r="R794" s="24" t="s">
        <v>2121</v>
      </c>
      <c r="S794" s="10" t="s">
        <v>2122</v>
      </c>
      <c r="T794" s="27"/>
      <c r="U794" s="27"/>
    </row>
    <row r="795" spans="1:21" s="10" customFormat="1" x14ac:dyDescent="0.2">
      <c r="A795" t="str">
        <f t="shared" si="19"/>
        <v>40155,2</v>
      </c>
      <c r="B795" s="14">
        <v>40155</v>
      </c>
      <c r="C795"/>
      <c r="D795" s="10">
        <v>2</v>
      </c>
      <c r="E795" s="27">
        <v>121</v>
      </c>
      <c r="L795" s="10">
        <v>3</v>
      </c>
      <c r="M795" s="1" t="s">
        <v>2123</v>
      </c>
      <c r="O795" s="10" t="s">
        <v>614</v>
      </c>
      <c r="P795" s="24" t="e">
        <v>#REF!</v>
      </c>
      <c r="Q795" s="10" t="s">
        <v>387</v>
      </c>
      <c r="R795" s="24" t="s">
        <v>2124</v>
      </c>
      <c r="S795" s="10" t="s">
        <v>2125</v>
      </c>
      <c r="T795" s="27"/>
      <c r="U795" s="27"/>
    </row>
    <row r="796" spans="1:21" s="10" customFormat="1" x14ac:dyDescent="0.2">
      <c r="A796" t="str">
        <f t="shared" si="19"/>
        <v>40155,3</v>
      </c>
      <c r="B796" s="14">
        <v>40155</v>
      </c>
      <c r="C796"/>
      <c r="D796" s="10">
        <v>3</v>
      </c>
      <c r="E796" s="27">
        <v>201</v>
      </c>
      <c r="L796" s="10">
        <v>3</v>
      </c>
      <c r="M796" s="1" t="s">
        <v>2126</v>
      </c>
      <c r="O796" s="10" t="s">
        <v>544</v>
      </c>
      <c r="P796" s="24" t="e">
        <v>#REF!</v>
      </c>
      <c r="Q796" s="10" t="s">
        <v>391</v>
      </c>
      <c r="R796" s="24" t="s">
        <v>2127</v>
      </c>
      <c r="S796" s="10" t="s">
        <v>2128</v>
      </c>
      <c r="T796" s="27"/>
      <c r="U796" s="27"/>
    </row>
    <row r="797" spans="1:21" x14ac:dyDescent="0.2">
      <c r="A797" t="str">
        <f t="shared" si="19"/>
        <v>40161,1</v>
      </c>
      <c r="B797" s="14">
        <v>40161</v>
      </c>
      <c r="D797" s="10">
        <v>1</v>
      </c>
      <c r="E797" s="27">
        <v>1</v>
      </c>
      <c r="F797" s="10"/>
      <c r="G797" s="10"/>
      <c r="H797" s="10"/>
      <c r="I797" s="10"/>
      <c r="J797" s="10"/>
      <c r="K797" s="10" t="s">
        <v>256</v>
      </c>
      <c r="L797" s="10">
        <v>3</v>
      </c>
      <c r="M797" s="10"/>
      <c r="N797" s="10"/>
      <c r="O797" s="10" t="s">
        <v>257</v>
      </c>
      <c r="P797" s="24" t="e">
        <v>#REF!</v>
      </c>
      <c r="Q797" s="10" t="s">
        <v>257</v>
      </c>
      <c r="R797" s="24" t="s">
        <v>2129</v>
      </c>
      <c r="S797" s="10" t="s">
        <v>259</v>
      </c>
      <c r="T797" s="27"/>
      <c r="U797" s="27"/>
    </row>
    <row r="798" spans="1:21" x14ac:dyDescent="0.2">
      <c r="A798" t="str">
        <f t="shared" si="19"/>
        <v>40162,1</v>
      </c>
      <c r="B798" s="14">
        <v>40162</v>
      </c>
      <c r="D798" s="10">
        <v>1</v>
      </c>
      <c r="E798" s="27">
        <v>1</v>
      </c>
      <c r="F798" s="10"/>
      <c r="G798" s="10">
        <v>80</v>
      </c>
      <c r="H798" s="10">
        <v>80</v>
      </c>
      <c r="I798" s="10" t="s">
        <v>2027</v>
      </c>
      <c r="J798" s="10"/>
      <c r="K798" s="10" t="s">
        <v>2130</v>
      </c>
      <c r="L798" s="10">
        <v>1.5</v>
      </c>
      <c r="M798" s="10"/>
      <c r="N798" s="10"/>
      <c r="O798" s="10" t="s">
        <v>2131</v>
      </c>
      <c r="P798" s="24" t="e">
        <v>#REF!</v>
      </c>
      <c r="Q798" s="10" t="s">
        <v>2131</v>
      </c>
      <c r="R798" s="24" t="s">
        <v>2132</v>
      </c>
      <c r="S798" s="10" t="s">
        <v>2133</v>
      </c>
      <c r="T798" s="27"/>
      <c r="U798" s="27"/>
    </row>
    <row r="799" spans="1:21" x14ac:dyDescent="0.2">
      <c r="A799" t="str">
        <f t="shared" si="19"/>
        <v>40162,2</v>
      </c>
      <c r="B799" s="14">
        <v>40162</v>
      </c>
      <c r="D799" s="10">
        <v>2</v>
      </c>
      <c r="E799" s="27">
        <v>81</v>
      </c>
      <c r="F799" s="10"/>
      <c r="G799" s="10">
        <v>80</v>
      </c>
      <c r="H799" s="10">
        <v>80</v>
      </c>
      <c r="I799" s="10" t="s">
        <v>2027</v>
      </c>
      <c r="J799" s="10"/>
      <c r="K799" s="10" t="s">
        <v>2134</v>
      </c>
      <c r="L799" s="10">
        <v>1.5</v>
      </c>
      <c r="M799" s="10"/>
      <c r="N799" s="10"/>
      <c r="O799" s="10" t="s">
        <v>396</v>
      </c>
      <c r="P799" s="24" t="e">
        <v>#REF!</v>
      </c>
      <c r="Q799" s="10" t="s">
        <v>396</v>
      </c>
      <c r="R799" s="24" t="s">
        <v>2135</v>
      </c>
      <c r="S799" s="10" t="s">
        <v>402</v>
      </c>
      <c r="T799" s="27"/>
      <c r="U799" s="27"/>
    </row>
    <row r="800" spans="1:21" x14ac:dyDescent="0.2">
      <c r="A800" t="str">
        <f t="shared" si="19"/>
        <v>40162,3</v>
      </c>
      <c r="B800" s="14">
        <v>40162</v>
      </c>
      <c r="D800" s="10">
        <v>3</v>
      </c>
      <c r="E800" s="27">
        <v>141</v>
      </c>
      <c r="F800" s="10"/>
      <c r="G800" s="10">
        <v>80</v>
      </c>
      <c r="H800" s="10">
        <v>80</v>
      </c>
      <c r="I800" s="10" t="s">
        <v>2027</v>
      </c>
      <c r="J800" s="10"/>
      <c r="K800" s="10" t="s">
        <v>2136</v>
      </c>
      <c r="L800" s="10">
        <v>1.5</v>
      </c>
      <c r="M800" s="10"/>
      <c r="N800" s="10"/>
      <c r="O800" s="10" t="s">
        <v>2137</v>
      </c>
      <c r="P800" s="24" t="e">
        <v>#REF!</v>
      </c>
      <c r="Q800" s="10" t="s">
        <v>2137</v>
      </c>
      <c r="R800" s="24" t="s">
        <v>2138</v>
      </c>
      <c r="S800" s="10" t="s">
        <v>2139</v>
      </c>
      <c r="T800" s="27"/>
      <c r="U800" s="27"/>
    </row>
    <row r="801" spans="1:21" x14ac:dyDescent="0.2">
      <c r="A801" t="str">
        <f t="shared" si="19"/>
        <v>40163,1</v>
      </c>
      <c r="B801" s="14">
        <v>40163</v>
      </c>
      <c r="D801" s="10">
        <v>1</v>
      </c>
      <c r="E801" s="27">
        <v>51</v>
      </c>
      <c r="F801" s="10"/>
      <c r="G801" s="10"/>
      <c r="H801" s="10"/>
      <c r="I801" s="10"/>
      <c r="J801" s="10"/>
      <c r="L801" s="10">
        <v>3</v>
      </c>
      <c r="M801" s="10" t="s">
        <v>409</v>
      </c>
      <c r="N801" s="10"/>
      <c r="O801" s="10" t="s">
        <v>354</v>
      </c>
      <c r="P801" s="24" t="e">
        <v>#REF!</v>
      </c>
      <c r="Q801" s="10" t="s">
        <v>354</v>
      </c>
      <c r="R801" s="24" t="s">
        <v>2140</v>
      </c>
      <c r="S801" s="10" t="s">
        <v>270</v>
      </c>
      <c r="T801" s="27"/>
      <c r="U801" s="27"/>
    </row>
    <row r="802" spans="1:21" x14ac:dyDescent="0.2">
      <c r="A802" t="str">
        <f t="shared" si="19"/>
        <v>40163,2</v>
      </c>
      <c r="B802" s="14">
        <v>40163</v>
      </c>
      <c r="D802" s="10">
        <v>2</v>
      </c>
      <c r="E802" s="27">
        <v>181</v>
      </c>
      <c r="F802" s="10"/>
      <c r="G802" s="10"/>
      <c r="H802" s="10"/>
      <c r="I802" s="10"/>
      <c r="J802" s="10"/>
      <c r="L802" s="10">
        <v>3</v>
      </c>
      <c r="M802" s="10" t="s">
        <v>528</v>
      </c>
      <c r="N802" s="10"/>
      <c r="O802" s="10" t="s">
        <v>387</v>
      </c>
      <c r="P802" s="24" t="e">
        <v>#REF!</v>
      </c>
      <c r="Q802" s="10" t="s">
        <v>387</v>
      </c>
      <c r="R802" s="24" t="s">
        <v>2141</v>
      </c>
      <c r="S802" s="10" t="s">
        <v>411</v>
      </c>
      <c r="T802" s="27"/>
      <c r="U802" s="27"/>
    </row>
    <row r="803" spans="1:21" x14ac:dyDescent="0.2">
      <c r="A803" t="str">
        <f t="shared" si="19"/>
        <v>40164,1</v>
      </c>
      <c r="B803" s="14">
        <v>40164</v>
      </c>
      <c r="D803" s="10">
        <v>1</v>
      </c>
      <c r="E803" s="27">
        <v>11</v>
      </c>
      <c r="F803" s="10"/>
      <c r="G803" s="10">
        <v>8</v>
      </c>
      <c r="H803" s="10">
        <v>8</v>
      </c>
      <c r="I803" s="10"/>
      <c r="J803" s="10"/>
      <c r="K803" s="10" t="s">
        <v>265</v>
      </c>
      <c r="L803" s="10">
        <v>3</v>
      </c>
      <c r="M803" s="10"/>
      <c r="N803" s="10"/>
      <c r="O803" s="10" t="s">
        <v>366</v>
      </c>
      <c r="P803" s="24" t="e">
        <v>#REF!</v>
      </c>
      <c r="Q803" s="10" t="s">
        <v>366</v>
      </c>
      <c r="R803" s="24" t="s">
        <v>2142</v>
      </c>
      <c r="S803" s="10" t="s">
        <v>2143</v>
      </c>
      <c r="T803" s="27"/>
      <c r="U803" s="27"/>
    </row>
    <row r="804" spans="1:21" x14ac:dyDescent="0.2">
      <c r="A804" t="str">
        <f t="shared" si="19"/>
        <v>40164,2</v>
      </c>
      <c r="B804" s="14">
        <v>40164</v>
      </c>
      <c r="D804" s="10">
        <v>2</v>
      </c>
      <c r="E804" s="27">
        <v>101</v>
      </c>
      <c r="F804" s="10"/>
      <c r="G804" s="10">
        <v>8</v>
      </c>
      <c r="H804" s="10">
        <v>8</v>
      </c>
      <c r="I804" s="10"/>
      <c r="J804" s="10"/>
      <c r="K804" s="10" t="s">
        <v>265</v>
      </c>
      <c r="L804" s="10">
        <v>3</v>
      </c>
      <c r="M804" s="10"/>
      <c r="N804" s="10"/>
      <c r="O804" s="10" t="s">
        <v>366</v>
      </c>
      <c r="P804" s="24" t="e">
        <v>#REF!</v>
      </c>
      <c r="Q804" s="10" t="s">
        <v>366</v>
      </c>
      <c r="R804" s="24" t="s">
        <v>2144</v>
      </c>
      <c r="S804" s="10" t="s">
        <v>774</v>
      </c>
      <c r="T804" s="27"/>
      <c r="U804" s="27"/>
    </row>
    <row r="805" spans="1:21" x14ac:dyDescent="0.2">
      <c r="A805" t="str">
        <f t="shared" si="19"/>
        <v>40164,3</v>
      </c>
      <c r="B805" s="14">
        <v>40164</v>
      </c>
      <c r="D805" s="10">
        <v>3</v>
      </c>
      <c r="E805" s="27">
        <v>161</v>
      </c>
      <c r="F805" s="10"/>
      <c r="G805" s="10">
        <v>8</v>
      </c>
      <c r="H805" s="10">
        <v>8</v>
      </c>
      <c r="I805" s="10"/>
      <c r="J805" s="10"/>
      <c r="K805" s="10" t="s">
        <v>2145</v>
      </c>
      <c r="L805" s="10">
        <v>3</v>
      </c>
      <c r="M805" s="10"/>
      <c r="N805" s="10"/>
      <c r="O805" s="10" t="s">
        <v>858</v>
      </c>
      <c r="P805" s="24" t="e">
        <v>#REF!</v>
      </c>
      <c r="Q805" s="10" t="s">
        <v>858</v>
      </c>
      <c r="R805" s="24" t="s">
        <v>2146</v>
      </c>
      <c r="S805" s="10" t="s">
        <v>777</v>
      </c>
      <c r="T805" s="27"/>
      <c r="U805" s="27"/>
    </row>
    <row r="806" spans="1:21" x14ac:dyDescent="0.2">
      <c r="A806" t="str">
        <f t="shared" si="19"/>
        <v>40165,1</v>
      </c>
      <c r="B806" s="14">
        <v>40165</v>
      </c>
      <c r="D806" s="10">
        <v>1</v>
      </c>
      <c r="E806" s="27">
        <v>31</v>
      </c>
      <c r="F806" s="10"/>
      <c r="G806" s="10"/>
      <c r="H806" s="10"/>
      <c r="I806" s="10"/>
      <c r="J806" s="10"/>
      <c r="K806" s="10" t="s">
        <v>266</v>
      </c>
      <c r="L806" s="10">
        <v>3</v>
      </c>
      <c r="M806" s="10" t="s">
        <v>2147</v>
      </c>
      <c r="N806" s="10"/>
      <c r="O806" s="10" t="s">
        <v>2148</v>
      </c>
      <c r="P806" s="24" t="e">
        <v>#REF!</v>
      </c>
      <c r="Q806" s="10" t="s">
        <v>2148</v>
      </c>
      <c r="R806" s="24" t="s">
        <v>2149</v>
      </c>
      <c r="S806" s="10" t="s">
        <v>2150</v>
      </c>
      <c r="T806" s="27"/>
      <c r="U806" s="27"/>
    </row>
    <row r="807" spans="1:21" x14ac:dyDescent="0.2">
      <c r="A807" t="str">
        <f t="shared" si="19"/>
        <v>40165,2</v>
      </c>
      <c r="B807" s="14">
        <v>40165</v>
      </c>
      <c r="D807" s="10">
        <v>2</v>
      </c>
      <c r="E807" s="27">
        <v>121</v>
      </c>
      <c r="F807" s="10"/>
      <c r="G807" s="10"/>
      <c r="H807" s="10"/>
      <c r="I807" s="10"/>
      <c r="J807" s="10"/>
      <c r="K807" s="10" t="s">
        <v>2151</v>
      </c>
      <c r="L807" s="10">
        <v>3</v>
      </c>
      <c r="M807" s="10" t="s">
        <v>2152</v>
      </c>
      <c r="N807" s="10"/>
      <c r="O807" s="10" t="s">
        <v>544</v>
      </c>
      <c r="P807" s="24" t="e">
        <v>#REF!</v>
      </c>
      <c r="Q807" s="10" t="s">
        <v>544</v>
      </c>
      <c r="R807" s="24" t="s">
        <v>2153</v>
      </c>
      <c r="S807" s="10" t="s">
        <v>2154</v>
      </c>
      <c r="T807" s="27"/>
      <c r="U807" s="27"/>
    </row>
    <row r="808" spans="1:21" x14ac:dyDescent="0.2">
      <c r="A808" t="str">
        <f t="shared" si="19"/>
        <v>40165,3</v>
      </c>
      <c r="B808" s="14">
        <v>40165</v>
      </c>
      <c r="D808" s="10">
        <v>3</v>
      </c>
      <c r="E808" s="27">
        <v>201</v>
      </c>
      <c r="F808" s="10"/>
      <c r="G808" s="10"/>
      <c r="H808" s="10"/>
      <c r="I808" s="10"/>
      <c r="J808" s="10"/>
      <c r="K808" s="10" t="s">
        <v>266</v>
      </c>
      <c r="L808" s="10">
        <v>3</v>
      </c>
      <c r="M808" s="10" t="s">
        <v>2155</v>
      </c>
      <c r="N808" s="10"/>
      <c r="O808" s="10" t="s">
        <v>1209</v>
      </c>
      <c r="P808" s="24" t="e">
        <v>#REF!</v>
      </c>
      <c r="Q808" s="10" t="s">
        <v>1209</v>
      </c>
      <c r="R808" s="24" t="s">
        <v>2156</v>
      </c>
      <c r="S808" s="10" t="s">
        <v>2157</v>
      </c>
      <c r="T808" s="27"/>
      <c r="U808" s="27"/>
    </row>
    <row r="809" spans="1:21" x14ac:dyDescent="0.2">
      <c r="A809" t="str">
        <f t="shared" si="19"/>
        <v>40171,1</v>
      </c>
      <c r="B809" s="14">
        <v>40171</v>
      </c>
      <c r="D809" s="10">
        <v>1</v>
      </c>
      <c r="E809" s="27">
        <v>1</v>
      </c>
      <c r="F809" s="27"/>
      <c r="G809" s="10"/>
      <c r="H809" s="10"/>
      <c r="I809" s="10"/>
      <c r="J809" s="10"/>
      <c r="K809" s="10" t="s">
        <v>256</v>
      </c>
      <c r="L809" s="10">
        <v>3</v>
      </c>
      <c r="M809" s="10" t="s">
        <v>2158</v>
      </c>
      <c r="N809" s="10"/>
      <c r="O809" s="10" t="s">
        <v>257</v>
      </c>
      <c r="P809" s="24" t="e">
        <v>#REF!</v>
      </c>
      <c r="Q809" s="10" t="s">
        <v>257</v>
      </c>
      <c r="R809" s="24" t="s">
        <v>2159</v>
      </c>
      <c r="S809" s="10" t="s">
        <v>259</v>
      </c>
      <c r="T809" s="27"/>
      <c r="U809" s="27"/>
    </row>
    <row r="810" spans="1:21" x14ac:dyDescent="0.2">
      <c r="A810" t="str">
        <f t="shared" si="19"/>
        <v>40172,1</v>
      </c>
      <c r="B810" s="14">
        <v>40172</v>
      </c>
      <c r="D810" s="10">
        <v>1</v>
      </c>
      <c r="E810" s="27">
        <v>1</v>
      </c>
      <c r="F810" s="27"/>
      <c r="G810" s="10">
        <v>80</v>
      </c>
      <c r="H810" s="10">
        <v>80</v>
      </c>
      <c r="I810" s="10" t="s">
        <v>2027</v>
      </c>
      <c r="J810" s="10"/>
      <c r="K810" s="10" t="s">
        <v>2160</v>
      </c>
      <c r="L810" s="10">
        <v>0.3</v>
      </c>
      <c r="M810" s="10"/>
      <c r="N810" s="10"/>
      <c r="O810" s="10" t="s">
        <v>2161</v>
      </c>
      <c r="P810" s="24" t="e">
        <v>#REF!</v>
      </c>
      <c r="Q810" s="10" t="s">
        <v>2161</v>
      </c>
      <c r="R810" s="24" t="s">
        <v>2162</v>
      </c>
      <c r="S810" s="10" t="s">
        <v>2163</v>
      </c>
      <c r="T810" s="27"/>
      <c r="U810" s="27"/>
    </row>
    <row r="811" spans="1:21" x14ac:dyDescent="0.2">
      <c r="A811" t="str">
        <f t="shared" si="19"/>
        <v>40172,2</v>
      </c>
      <c r="B811" s="14">
        <v>40172</v>
      </c>
      <c r="D811" s="10">
        <v>2</v>
      </c>
      <c r="E811" s="27">
        <v>81</v>
      </c>
      <c r="F811" s="27"/>
      <c r="G811" s="10">
        <v>80</v>
      </c>
      <c r="H811" s="10">
        <v>80</v>
      </c>
      <c r="I811" s="10" t="s">
        <v>2027</v>
      </c>
      <c r="J811" s="10"/>
      <c r="K811" s="10" t="s">
        <v>2164</v>
      </c>
      <c r="L811" s="10">
        <v>0.3</v>
      </c>
      <c r="M811" s="10" t="s">
        <v>2165</v>
      </c>
      <c r="N811" s="10"/>
      <c r="O811" s="10" t="s">
        <v>2166</v>
      </c>
      <c r="P811" s="24" t="e">
        <v>#REF!</v>
      </c>
      <c r="Q811" s="10" t="s">
        <v>2166</v>
      </c>
      <c r="R811" s="24" t="s">
        <v>2167</v>
      </c>
      <c r="S811" s="10" t="s">
        <v>2168</v>
      </c>
      <c r="T811" s="27"/>
      <c r="U811" s="27"/>
    </row>
    <row r="812" spans="1:21" x14ac:dyDescent="0.2">
      <c r="A812" t="str">
        <f t="shared" si="19"/>
        <v>40172,3</v>
      </c>
      <c r="B812" s="14">
        <v>40172</v>
      </c>
      <c r="D812" s="10">
        <v>3</v>
      </c>
      <c r="E812" s="27">
        <v>141</v>
      </c>
      <c r="F812" s="27"/>
      <c r="G812" s="10">
        <v>80</v>
      </c>
      <c r="H812" s="10">
        <v>80</v>
      </c>
      <c r="I812" s="10" t="s">
        <v>2027</v>
      </c>
      <c r="J812" s="10"/>
      <c r="K812" s="10" t="s">
        <v>2169</v>
      </c>
      <c r="L812" s="10">
        <v>0.3</v>
      </c>
      <c r="M812" s="10" t="s">
        <v>2170</v>
      </c>
      <c r="N812" s="10"/>
      <c r="O812" s="10" t="s">
        <v>320</v>
      </c>
      <c r="P812" s="24" t="e">
        <v>#REF!</v>
      </c>
      <c r="Q812" s="10" t="s">
        <v>320</v>
      </c>
      <c r="R812" s="24" t="s">
        <v>2171</v>
      </c>
      <c r="S812" s="10" t="s">
        <v>2172</v>
      </c>
      <c r="T812" s="27"/>
      <c r="U812" s="27"/>
    </row>
    <row r="813" spans="1:21" x14ac:dyDescent="0.2">
      <c r="A813" t="str">
        <f t="shared" si="19"/>
        <v>40173,1</v>
      </c>
      <c r="B813" s="14">
        <v>40173</v>
      </c>
      <c r="D813">
        <v>1</v>
      </c>
      <c r="E813" s="27">
        <v>51</v>
      </c>
      <c r="F813" s="27"/>
      <c r="L813" s="10">
        <v>3</v>
      </c>
      <c r="M813" s="10" t="s">
        <v>1705</v>
      </c>
      <c r="N813" s="10"/>
      <c r="O813" s="10" t="s">
        <v>1336</v>
      </c>
      <c r="P813" s="24" t="e">
        <v>#REF!</v>
      </c>
      <c r="Q813" s="10" t="s">
        <v>1336</v>
      </c>
      <c r="R813" s="24" t="s">
        <v>2173</v>
      </c>
      <c r="S813" s="10" t="s">
        <v>270</v>
      </c>
      <c r="T813" s="27"/>
      <c r="U813" s="27"/>
    </row>
    <row r="814" spans="1:21" x14ac:dyDescent="0.2">
      <c r="A814" t="str">
        <f t="shared" si="19"/>
        <v>40173,2</v>
      </c>
      <c r="B814" s="14">
        <v>40173</v>
      </c>
      <c r="D814">
        <v>2</v>
      </c>
      <c r="E814" s="27">
        <v>181</v>
      </c>
      <c r="F814" s="27"/>
      <c r="L814" s="10">
        <v>3</v>
      </c>
      <c r="M814" s="10" t="s">
        <v>1707</v>
      </c>
      <c r="N814" s="10"/>
      <c r="O814" s="10" t="s">
        <v>1339</v>
      </c>
      <c r="P814" s="24" t="e">
        <v>#REF!</v>
      </c>
      <c r="Q814" s="10" t="s">
        <v>1339</v>
      </c>
      <c r="R814" s="24" t="s">
        <v>2174</v>
      </c>
      <c r="S814" s="10" t="s">
        <v>411</v>
      </c>
      <c r="T814" s="27"/>
      <c r="U814" s="27"/>
    </row>
    <row r="815" spans="1:21" ht="42.75" x14ac:dyDescent="0.2">
      <c r="A815" t="str">
        <f t="shared" si="19"/>
        <v>40174,1</v>
      </c>
      <c r="B815" s="14">
        <v>40174</v>
      </c>
      <c r="D815">
        <v>1</v>
      </c>
      <c r="E815" s="27">
        <v>11</v>
      </c>
      <c r="F815" s="27"/>
      <c r="G815" s="10">
        <v>0</v>
      </c>
      <c r="H815" s="10">
        <v>0</v>
      </c>
      <c r="K815" s="10" t="s">
        <v>2175</v>
      </c>
      <c r="L815" s="10">
        <v>0.3</v>
      </c>
      <c r="M815" s="10" t="s">
        <v>2176</v>
      </c>
      <c r="O815" s="10" t="s">
        <v>2177</v>
      </c>
      <c r="P815" s="24" t="e">
        <v>#REF!</v>
      </c>
      <c r="Q815" s="10" t="s">
        <v>2177</v>
      </c>
      <c r="R815" s="24" t="s">
        <v>2178</v>
      </c>
      <c r="S815" s="33" t="s">
        <v>2179</v>
      </c>
      <c r="T815" s="27"/>
      <c r="U815" s="27"/>
    </row>
    <row r="816" spans="1:21" x14ac:dyDescent="0.2">
      <c r="A816" t="str">
        <f t="shared" si="19"/>
        <v>40174,2</v>
      </c>
      <c r="B816" s="14">
        <v>40174</v>
      </c>
      <c r="D816">
        <v>2</v>
      </c>
      <c r="E816" s="27">
        <v>101</v>
      </c>
      <c r="F816" s="27"/>
      <c r="G816" s="10">
        <v>0</v>
      </c>
      <c r="H816" s="10">
        <v>0</v>
      </c>
      <c r="K816" s="10" t="s">
        <v>2180</v>
      </c>
      <c r="L816" s="10">
        <v>0.3</v>
      </c>
      <c r="M816" s="10" t="s">
        <v>2176</v>
      </c>
      <c r="O816" s="10" t="s">
        <v>524</v>
      </c>
      <c r="P816" s="24" t="e">
        <v>#REF!</v>
      </c>
      <c r="Q816" s="10" t="s">
        <v>524</v>
      </c>
      <c r="R816" s="24" t="s">
        <v>2181</v>
      </c>
      <c r="S816" s="1" t="s">
        <v>2182</v>
      </c>
      <c r="T816" s="27"/>
      <c r="U816" s="27"/>
    </row>
    <row r="817" spans="1:21" x14ac:dyDescent="0.2">
      <c r="A817" t="str">
        <f t="shared" si="19"/>
        <v>40174,3</v>
      </c>
      <c r="B817" s="14">
        <v>40174</v>
      </c>
      <c r="D817">
        <v>3</v>
      </c>
      <c r="E817" s="27">
        <v>161</v>
      </c>
      <c r="F817" s="27"/>
      <c r="G817" s="10">
        <v>0</v>
      </c>
      <c r="H817" s="10">
        <v>0</v>
      </c>
      <c r="K817" s="10" t="s">
        <v>2180</v>
      </c>
      <c r="L817" s="10">
        <v>0.3</v>
      </c>
      <c r="M817" s="10" t="s">
        <v>2176</v>
      </c>
      <c r="O817" s="10" t="s">
        <v>2183</v>
      </c>
      <c r="P817" s="24" t="e">
        <v>#REF!</v>
      </c>
      <c r="Q817" s="10" t="s">
        <v>2184</v>
      </c>
      <c r="R817" s="24" t="s">
        <v>2185</v>
      </c>
      <c r="S817" s="1" t="s">
        <v>2186</v>
      </c>
      <c r="T817" s="27"/>
      <c r="U817" s="27"/>
    </row>
    <row r="818" spans="1:21" x14ac:dyDescent="0.2">
      <c r="A818" t="str">
        <f t="shared" si="19"/>
        <v>40175,1</v>
      </c>
      <c r="B818" s="14">
        <v>40175</v>
      </c>
      <c r="D818">
        <v>1</v>
      </c>
      <c r="E818" s="27">
        <v>31</v>
      </c>
      <c r="F818" s="27"/>
      <c r="G818" s="10">
        <v>15</v>
      </c>
      <c r="H818" s="10">
        <v>15</v>
      </c>
      <c r="J818" s="1"/>
      <c r="K818" s="10" t="s">
        <v>2187</v>
      </c>
      <c r="L818" s="10">
        <v>3</v>
      </c>
      <c r="M818" s="10"/>
      <c r="O818" s="10" t="s">
        <v>2188</v>
      </c>
      <c r="P818" s="24" t="e">
        <v>#REF!</v>
      </c>
      <c r="Q818" s="10" t="s">
        <v>2188</v>
      </c>
      <c r="R818" s="24" t="s">
        <v>2189</v>
      </c>
      <c r="S818" s="10" t="s">
        <v>2190</v>
      </c>
      <c r="T818" s="27"/>
      <c r="U818" s="27"/>
    </row>
    <row r="819" spans="1:21" x14ac:dyDescent="0.2">
      <c r="A819" t="str">
        <f t="shared" si="19"/>
        <v>40175,2</v>
      </c>
      <c r="B819" s="14">
        <v>40175</v>
      </c>
      <c r="D819">
        <v>2</v>
      </c>
      <c r="E819" s="27">
        <v>121</v>
      </c>
      <c r="F819" s="27"/>
      <c r="G819" s="10">
        <v>15</v>
      </c>
      <c r="H819" s="10">
        <v>15</v>
      </c>
      <c r="I819" s="10"/>
      <c r="J819" s="1"/>
      <c r="K819" s="10" t="s">
        <v>2191</v>
      </c>
      <c r="L819" s="10">
        <v>3</v>
      </c>
      <c r="M819" s="10"/>
      <c r="N819" s="1"/>
      <c r="O819" s="10" t="s">
        <v>2192</v>
      </c>
      <c r="P819" s="24" t="e">
        <v>#REF!</v>
      </c>
      <c r="Q819" s="10" t="s">
        <v>2192</v>
      </c>
      <c r="R819" s="24" t="s">
        <v>2193</v>
      </c>
      <c r="S819" s="10" t="s">
        <v>2194</v>
      </c>
      <c r="T819" s="27"/>
      <c r="U819" s="27"/>
    </row>
    <row r="820" spans="1:21" x14ac:dyDescent="0.2">
      <c r="A820" t="str">
        <f t="shared" si="19"/>
        <v>40175,3</v>
      </c>
      <c r="B820" s="14">
        <v>40175</v>
      </c>
      <c r="D820">
        <v>3</v>
      </c>
      <c r="E820" s="27">
        <v>201</v>
      </c>
      <c r="F820" s="27"/>
      <c r="G820" s="10">
        <v>15</v>
      </c>
      <c r="H820" s="10">
        <v>15</v>
      </c>
      <c r="I820" s="10"/>
      <c r="J820" s="1"/>
      <c r="K820" s="10" t="s">
        <v>2195</v>
      </c>
      <c r="L820" s="10">
        <v>3</v>
      </c>
      <c r="M820" s="10" t="s">
        <v>2196</v>
      </c>
      <c r="N820" s="1"/>
      <c r="O820" s="10" t="s">
        <v>2197</v>
      </c>
      <c r="P820" s="24" t="e">
        <v>#REF!</v>
      </c>
      <c r="Q820" s="10" t="s">
        <v>2197</v>
      </c>
      <c r="R820" s="24" t="s">
        <v>2198</v>
      </c>
      <c r="S820" s="10" t="s">
        <v>2199</v>
      </c>
      <c r="T820" s="27"/>
      <c r="U820" s="27"/>
    </row>
    <row r="821" spans="1:21" x14ac:dyDescent="0.2">
      <c r="A821" t="str">
        <f t="shared" si="19"/>
        <v>40176,1</v>
      </c>
      <c r="B821" s="14">
        <v>40176</v>
      </c>
      <c r="D821">
        <v>1</v>
      </c>
      <c r="E821" s="27">
        <v>11</v>
      </c>
      <c r="F821" s="27"/>
      <c r="G821" s="10"/>
      <c r="H821" s="10"/>
      <c r="I821" s="10"/>
      <c r="K821" s="10" t="s">
        <v>2200</v>
      </c>
      <c r="L821" s="10">
        <v>3</v>
      </c>
      <c r="M821" s="10" t="s">
        <v>2201</v>
      </c>
      <c r="N821" s="1"/>
      <c r="O821" s="1"/>
      <c r="P821" s="24" t="e">
        <v>#REF!</v>
      </c>
      <c r="Q821" s="1"/>
      <c r="R821" s="24" t="s">
        <v>2202</v>
      </c>
      <c r="S821" s="1"/>
      <c r="T821" s="27"/>
      <c r="U821" s="27"/>
    </row>
    <row r="822" spans="1:21" x14ac:dyDescent="0.2">
      <c r="A822" t="str">
        <f t="shared" si="19"/>
        <v>40176,2</v>
      </c>
      <c r="B822" s="14">
        <v>40176</v>
      </c>
      <c r="D822">
        <v>2</v>
      </c>
      <c r="E822" s="27">
        <v>101</v>
      </c>
      <c r="F822" s="27"/>
      <c r="G822" s="10"/>
      <c r="H822" s="10"/>
      <c r="I822" s="10"/>
      <c r="J822" s="1"/>
      <c r="K822" s="10" t="s">
        <v>2200</v>
      </c>
      <c r="L822" s="10">
        <v>3</v>
      </c>
      <c r="M822" s="10" t="s">
        <v>2201</v>
      </c>
      <c r="N822" s="10"/>
      <c r="O822" s="1"/>
      <c r="P822" s="24" t="e">
        <v>#REF!</v>
      </c>
      <c r="Q822" s="1"/>
      <c r="R822" s="24" t="s">
        <v>2203</v>
      </c>
      <c r="S822" s="1"/>
      <c r="T822" s="27"/>
      <c r="U822" s="27"/>
    </row>
    <row r="823" spans="1:21" x14ac:dyDescent="0.2">
      <c r="A823" t="str">
        <f t="shared" si="19"/>
        <v>40176,3</v>
      </c>
      <c r="B823" s="14">
        <v>40176</v>
      </c>
      <c r="D823">
        <v>3</v>
      </c>
      <c r="E823" s="27">
        <v>161</v>
      </c>
      <c r="F823" s="27"/>
      <c r="G823" s="10"/>
      <c r="H823" s="10"/>
      <c r="I823" s="10"/>
      <c r="J823" s="1"/>
      <c r="K823" s="10" t="s">
        <v>2200</v>
      </c>
      <c r="L823" s="10">
        <v>3</v>
      </c>
      <c r="M823" s="10" t="s">
        <v>2204</v>
      </c>
      <c r="N823" s="10"/>
      <c r="O823" s="1"/>
      <c r="P823" s="24" t="e">
        <v>#REF!</v>
      </c>
      <c r="Q823" s="1"/>
      <c r="R823" s="24" t="s">
        <v>2205</v>
      </c>
      <c r="S823" s="1"/>
      <c r="T823" s="27"/>
      <c r="U823" s="27"/>
    </row>
    <row r="824" spans="1:21" x14ac:dyDescent="0.2">
      <c r="A824" t="str">
        <f t="shared" si="19"/>
        <v>40177,1</v>
      </c>
      <c r="B824" s="14">
        <v>40177</v>
      </c>
      <c r="D824">
        <v>1</v>
      </c>
      <c r="E824" s="27"/>
      <c r="F824" s="27">
        <v>1</v>
      </c>
      <c r="I824" s="10"/>
      <c r="J824" s="1"/>
      <c r="K824" s="10" t="s">
        <v>2200</v>
      </c>
      <c r="L824" s="10">
        <v>3</v>
      </c>
      <c r="N824" s="10"/>
      <c r="O824" s="10" t="s">
        <v>2206</v>
      </c>
      <c r="P824" s="24" t="e">
        <v>#REF!</v>
      </c>
      <c r="Q824" s="10" t="s">
        <v>2206</v>
      </c>
      <c r="R824" s="24" t="s">
        <v>2207</v>
      </c>
      <c r="S824" s="10" t="s">
        <v>2208</v>
      </c>
      <c r="T824" s="27"/>
      <c r="U824" s="27"/>
    </row>
    <row r="825" spans="1:21" x14ac:dyDescent="0.2">
      <c r="A825" t="str">
        <f t="shared" si="19"/>
        <v>40177,2</v>
      </c>
      <c r="B825" s="14">
        <v>40177</v>
      </c>
      <c r="D825">
        <v>2</v>
      </c>
      <c r="E825" s="27"/>
      <c r="F825" s="27">
        <v>2</v>
      </c>
      <c r="G825" s="10"/>
      <c r="H825" s="10"/>
      <c r="I825" s="10"/>
      <c r="J825" s="10"/>
      <c r="K825" s="10" t="s">
        <v>2200</v>
      </c>
      <c r="L825" s="10">
        <v>3</v>
      </c>
      <c r="N825" s="10"/>
      <c r="O825" s="1" t="s">
        <v>391</v>
      </c>
      <c r="P825" s="24" t="e">
        <v>#REF!</v>
      </c>
      <c r="Q825" s="1" t="s">
        <v>391</v>
      </c>
      <c r="R825" s="24" t="s">
        <v>2209</v>
      </c>
      <c r="S825" s="1" t="s">
        <v>2210</v>
      </c>
      <c r="T825" s="27"/>
      <c r="U825" s="27"/>
    </row>
    <row r="826" spans="1:21" x14ac:dyDescent="0.2">
      <c r="A826" t="str">
        <f t="shared" si="19"/>
        <v>40177,3</v>
      </c>
      <c r="B826" s="14">
        <v>40177</v>
      </c>
      <c r="D826">
        <v>3</v>
      </c>
      <c r="E826" s="27"/>
      <c r="F826" s="27">
        <v>3</v>
      </c>
      <c r="G826" s="10"/>
      <c r="H826" s="10"/>
      <c r="I826" s="10"/>
      <c r="J826" s="10"/>
      <c r="K826" s="10" t="s">
        <v>2200</v>
      </c>
      <c r="L826" s="10">
        <v>3</v>
      </c>
      <c r="M826" s="10"/>
      <c r="N826" s="10"/>
      <c r="O826" s="10" t="s">
        <v>133</v>
      </c>
      <c r="P826" s="24" t="e">
        <v>#REF!</v>
      </c>
      <c r="Q826" s="10" t="s">
        <v>133</v>
      </c>
      <c r="R826" s="24" t="s">
        <v>2211</v>
      </c>
      <c r="S826" s="10" t="s">
        <v>2212</v>
      </c>
      <c r="T826" s="27"/>
      <c r="U826" s="27"/>
    </row>
    <row r="827" spans="1:21" x14ac:dyDescent="0.2">
      <c r="A827" t="str">
        <f t="shared" si="19"/>
        <v>40177,4</v>
      </c>
      <c r="B827" s="14">
        <v>40177</v>
      </c>
      <c r="D827">
        <v>4</v>
      </c>
      <c r="E827" s="27"/>
      <c r="F827" s="27">
        <v>4</v>
      </c>
      <c r="G827" s="10"/>
      <c r="H827" s="10"/>
      <c r="I827" s="10"/>
      <c r="J827" s="10"/>
      <c r="K827" s="10" t="s">
        <v>2200</v>
      </c>
      <c r="L827" s="10">
        <v>3</v>
      </c>
      <c r="M827" s="10"/>
      <c r="N827" s="10"/>
      <c r="O827" s="10" t="s">
        <v>614</v>
      </c>
      <c r="P827" s="24" t="e">
        <v>#REF!</v>
      </c>
      <c r="Q827" s="10" t="s">
        <v>614</v>
      </c>
      <c r="R827" s="24" t="s">
        <v>2213</v>
      </c>
      <c r="S827" s="10" t="s">
        <v>2214</v>
      </c>
      <c r="T827" s="27"/>
      <c r="U827" s="27"/>
    </row>
    <row r="828" spans="1:21" x14ac:dyDescent="0.2">
      <c r="A828" t="str">
        <f t="shared" si="19"/>
        <v>40178,1</v>
      </c>
      <c r="B828" s="14">
        <v>40178</v>
      </c>
      <c r="D828" s="10">
        <v>1</v>
      </c>
      <c r="E828" s="27">
        <v>1</v>
      </c>
      <c r="F828" s="27"/>
      <c r="G828" s="10"/>
      <c r="H828" s="10"/>
      <c r="I828" s="10"/>
      <c r="J828" s="10"/>
      <c r="K828" s="10" t="s">
        <v>2215</v>
      </c>
      <c r="L828" s="10">
        <v>3</v>
      </c>
      <c r="M828" s="10"/>
      <c r="N828" s="10"/>
      <c r="O828" s="10" t="s">
        <v>257</v>
      </c>
      <c r="P828" s="24" t="e">
        <v>#REF!</v>
      </c>
      <c r="Q828" s="10" t="s">
        <v>257</v>
      </c>
      <c r="R828" s="24" t="s">
        <v>2216</v>
      </c>
      <c r="S828" s="10" t="s">
        <v>259</v>
      </c>
      <c r="T828" s="27"/>
      <c r="U828" s="27"/>
    </row>
    <row r="829" spans="1:21" x14ac:dyDescent="0.2">
      <c r="A829" t="str">
        <f t="shared" ref="A829" si="20">B829&amp;","&amp;D829</f>
        <v>401781,1</v>
      </c>
      <c r="B829" s="14">
        <v>401781</v>
      </c>
      <c r="D829" s="10">
        <v>1</v>
      </c>
      <c r="E829" s="27">
        <v>1</v>
      </c>
      <c r="F829" s="27"/>
      <c r="G829" s="10"/>
      <c r="H829" s="10"/>
      <c r="I829" s="10"/>
      <c r="J829" s="10"/>
      <c r="K829" s="10" t="s">
        <v>2215</v>
      </c>
      <c r="L829" s="10">
        <v>3</v>
      </c>
      <c r="M829" s="10"/>
      <c r="N829" s="10"/>
      <c r="O829" s="10" t="s">
        <v>257</v>
      </c>
      <c r="P829" s="24" t="e">
        <v>#REF!</v>
      </c>
      <c r="Q829" s="10" t="s">
        <v>257</v>
      </c>
      <c r="R829" s="24" t="s">
        <v>2216</v>
      </c>
      <c r="S829" s="10" t="s">
        <v>259</v>
      </c>
      <c r="T829" s="27"/>
      <c r="U829" s="27"/>
    </row>
    <row r="830" spans="1:21" x14ac:dyDescent="0.2">
      <c r="A830" t="str">
        <f t="shared" si="19"/>
        <v>40179,1</v>
      </c>
      <c r="B830" s="14">
        <v>40179</v>
      </c>
      <c r="D830" s="10">
        <v>1</v>
      </c>
      <c r="E830" s="27">
        <v>1</v>
      </c>
      <c r="F830" s="27"/>
      <c r="G830" s="10">
        <v>80</v>
      </c>
      <c r="H830" s="10">
        <v>80</v>
      </c>
      <c r="I830" s="10" t="s">
        <v>2027</v>
      </c>
      <c r="J830" s="10"/>
      <c r="K830" s="10" t="s">
        <v>2217</v>
      </c>
      <c r="L830" s="10">
        <v>3</v>
      </c>
      <c r="M830" s="10"/>
      <c r="N830" s="10"/>
      <c r="O830" s="10" t="s">
        <v>362</v>
      </c>
      <c r="P830" s="24" t="e">
        <v>#REF!</v>
      </c>
      <c r="Q830" s="10" t="s">
        <v>362</v>
      </c>
      <c r="R830" s="24" t="s">
        <v>2218</v>
      </c>
      <c r="S830" s="10" t="s">
        <v>2219</v>
      </c>
      <c r="T830" s="27"/>
      <c r="U830" s="27"/>
    </row>
    <row r="831" spans="1:21" x14ac:dyDescent="0.2">
      <c r="A831" t="str">
        <f t="shared" si="19"/>
        <v>40179,2</v>
      </c>
      <c r="B831" s="14">
        <v>40179</v>
      </c>
      <c r="D831" s="10">
        <v>2</v>
      </c>
      <c r="E831" s="27">
        <v>81</v>
      </c>
      <c r="F831" s="27"/>
      <c r="G831" s="10">
        <v>80</v>
      </c>
      <c r="H831" s="10">
        <v>80</v>
      </c>
      <c r="I831" s="10" t="s">
        <v>2027</v>
      </c>
      <c r="J831" s="10"/>
      <c r="K831" s="10" t="s">
        <v>2220</v>
      </c>
      <c r="L831" s="10">
        <v>3</v>
      </c>
      <c r="M831" s="10"/>
      <c r="N831" s="10"/>
      <c r="O831" s="10" t="s">
        <v>1105</v>
      </c>
      <c r="P831" s="24" t="e">
        <v>#REF!</v>
      </c>
      <c r="Q831" s="10" t="s">
        <v>1105</v>
      </c>
      <c r="R831" s="24" t="s">
        <v>2221</v>
      </c>
      <c r="S831" s="10" t="s">
        <v>402</v>
      </c>
      <c r="T831" s="27"/>
      <c r="U831" s="27"/>
    </row>
    <row r="832" spans="1:21" x14ac:dyDescent="0.2">
      <c r="A832" t="str">
        <f t="shared" si="19"/>
        <v>40179,3</v>
      </c>
      <c r="B832" s="14">
        <v>40179</v>
      </c>
      <c r="D832" s="10">
        <v>3</v>
      </c>
      <c r="E832" s="27">
        <v>141</v>
      </c>
      <c r="F832" s="27"/>
      <c r="G832" s="10">
        <v>80</v>
      </c>
      <c r="H832" s="10">
        <v>80</v>
      </c>
      <c r="I832" s="10" t="s">
        <v>2027</v>
      </c>
      <c r="J832" s="10"/>
      <c r="K832" s="10" t="s">
        <v>2222</v>
      </c>
      <c r="L832" s="10">
        <v>3</v>
      </c>
      <c r="M832" s="10"/>
      <c r="N832" s="10"/>
      <c r="O832" s="10" t="s">
        <v>2223</v>
      </c>
      <c r="P832" s="24" t="e">
        <v>#REF!</v>
      </c>
      <c r="Q832" s="10" t="s">
        <v>2223</v>
      </c>
      <c r="R832" s="24" t="s">
        <v>2224</v>
      </c>
      <c r="S832" s="10" t="s">
        <v>2225</v>
      </c>
      <c r="T832" s="27"/>
      <c r="U832" s="27"/>
    </row>
    <row r="833" spans="1:21" x14ac:dyDescent="0.2">
      <c r="A833" t="str">
        <f t="shared" si="19"/>
        <v>40180,1</v>
      </c>
      <c r="B833" s="14">
        <v>40180</v>
      </c>
      <c r="D833">
        <v>1</v>
      </c>
      <c r="E833" s="27">
        <v>11</v>
      </c>
      <c r="F833" s="27"/>
      <c r="G833" s="10">
        <v>0</v>
      </c>
      <c r="H833" s="10">
        <v>0</v>
      </c>
      <c r="K833" s="10" t="s">
        <v>2226</v>
      </c>
      <c r="L833" s="10">
        <v>3</v>
      </c>
      <c r="O833" s="10" t="s">
        <v>362</v>
      </c>
      <c r="P833" s="24" t="e">
        <v>#REF!</v>
      </c>
      <c r="Q833" s="10" t="s">
        <v>362</v>
      </c>
      <c r="R833" s="24" t="s">
        <v>2227</v>
      </c>
      <c r="S833" s="1" t="s">
        <v>2228</v>
      </c>
      <c r="T833" s="27"/>
      <c r="U833" s="27"/>
    </row>
    <row r="834" spans="1:21" x14ac:dyDescent="0.2">
      <c r="A834" t="str">
        <f t="shared" si="19"/>
        <v>40180,2</v>
      </c>
      <c r="B834" s="14">
        <v>40180</v>
      </c>
      <c r="D834">
        <v>2</v>
      </c>
      <c r="E834" s="27">
        <v>101</v>
      </c>
      <c r="F834" s="27"/>
      <c r="G834" s="10">
        <v>0</v>
      </c>
      <c r="H834" s="10">
        <v>0</v>
      </c>
      <c r="K834" s="10" t="s">
        <v>2229</v>
      </c>
      <c r="L834" s="10">
        <v>3</v>
      </c>
      <c r="O834" s="10" t="s">
        <v>1105</v>
      </c>
      <c r="P834" s="24" t="e">
        <v>#REF!</v>
      </c>
      <c r="Q834" s="10" t="s">
        <v>1105</v>
      </c>
      <c r="R834" s="24" t="s">
        <v>2230</v>
      </c>
      <c r="S834" s="1" t="s">
        <v>2228</v>
      </c>
      <c r="T834" s="27"/>
      <c r="U834" s="27"/>
    </row>
    <row r="835" spans="1:21" x14ac:dyDescent="0.2">
      <c r="A835" t="str">
        <f t="shared" si="19"/>
        <v>40180,3</v>
      </c>
      <c r="B835" s="14">
        <v>40180</v>
      </c>
      <c r="D835">
        <v>3</v>
      </c>
      <c r="E835" s="27">
        <v>161</v>
      </c>
      <c r="F835" s="27"/>
      <c r="G835" s="10">
        <v>0</v>
      </c>
      <c r="H835" s="10">
        <v>0</v>
      </c>
      <c r="K835" s="10" t="s">
        <v>2229</v>
      </c>
      <c r="L835" s="10">
        <v>3</v>
      </c>
      <c r="O835" s="10" t="s">
        <v>1105</v>
      </c>
      <c r="P835" s="24" t="e">
        <v>#REF!</v>
      </c>
      <c r="Q835" s="10" t="s">
        <v>1105</v>
      </c>
      <c r="R835" s="24" t="s">
        <v>2231</v>
      </c>
      <c r="S835" s="1" t="s">
        <v>2232</v>
      </c>
      <c r="T835" s="27"/>
      <c r="U835" s="27"/>
    </row>
    <row r="836" spans="1:21" x14ac:dyDescent="0.2">
      <c r="A836" t="str">
        <f t="shared" si="19"/>
        <v>40181,1</v>
      </c>
      <c r="B836" s="14">
        <v>40181</v>
      </c>
      <c r="D836" s="10">
        <v>1</v>
      </c>
      <c r="E836" s="27">
        <v>1</v>
      </c>
      <c r="F836" s="10"/>
      <c r="G836" s="10"/>
      <c r="H836" s="10"/>
      <c r="I836" s="10"/>
      <c r="J836" s="10"/>
      <c r="K836" s="10" t="s">
        <v>256</v>
      </c>
      <c r="L836" s="10">
        <v>3</v>
      </c>
      <c r="M836" s="10"/>
      <c r="N836" s="10"/>
      <c r="O836" s="10" t="s">
        <v>257</v>
      </c>
      <c r="P836" s="24" t="e">
        <v>#REF!</v>
      </c>
      <c r="Q836" s="10" t="s">
        <v>257</v>
      </c>
      <c r="R836" s="24" t="s">
        <v>2233</v>
      </c>
      <c r="S836" s="10" t="s">
        <v>259</v>
      </c>
      <c r="T836" s="27"/>
      <c r="U836" s="27"/>
    </row>
    <row r="837" spans="1:21" x14ac:dyDescent="0.2">
      <c r="A837" t="str">
        <f t="shared" si="19"/>
        <v>40182,1</v>
      </c>
      <c r="B837" s="14">
        <v>40182</v>
      </c>
      <c r="D837" s="10">
        <v>1</v>
      </c>
      <c r="E837" s="27">
        <v>1</v>
      </c>
      <c r="F837" s="10"/>
      <c r="G837" s="10">
        <v>80</v>
      </c>
      <c r="H837" s="10">
        <v>80</v>
      </c>
      <c r="I837" s="10" t="s">
        <v>2027</v>
      </c>
      <c r="J837" s="10" t="s">
        <v>2234</v>
      </c>
      <c r="K837" s="10" t="s">
        <v>2235</v>
      </c>
      <c r="L837" s="10">
        <v>0.3</v>
      </c>
      <c r="M837" s="10"/>
      <c r="N837" s="10"/>
      <c r="O837" s="10" t="s">
        <v>2236</v>
      </c>
      <c r="P837" s="24" t="e">
        <v>#REF!</v>
      </c>
      <c r="Q837" s="10" t="s">
        <v>2237</v>
      </c>
      <c r="R837" s="24" t="s">
        <v>2238</v>
      </c>
      <c r="S837" s="10" t="s">
        <v>2239</v>
      </c>
      <c r="T837" s="27"/>
      <c r="U837" s="27"/>
    </row>
    <row r="838" spans="1:21" x14ac:dyDescent="0.2">
      <c r="A838" t="str">
        <f t="shared" si="19"/>
        <v>40182,2</v>
      </c>
      <c r="B838" s="14">
        <v>40182</v>
      </c>
      <c r="D838" s="10">
        <v>2</v>
      </c>
      <c r="E838" s="27">
        <v>81</v>
      </c>
      <c r="F838" s="10"/>
      <c r="G838" s="10">
        <v>80</v>
      </c>
      <c r="H838" s="10">
        <v>80</v>
      </c>
      <c r="I838" s="10" t="s">
        <v>2027</v>
      </c>
      <c r="J838" s="10" t="s">
        <v>2234</v>
      </c>
      <c r="K838" s="10" t="s">
        <v>2240</v>
      </c>
      <c r="L838" s="10">
        <v>0.3</v>
      </c>
      <c r="M838" s="10"/>
      <c r="N838" s="10"/>
      <c r="O838" s="10" t="s">
        <v>400</v>
      </c>
      <c r="P838" s="24" t="e">
        <v>#REF!</v>
      </c>
      <c r="Q838" s="10" t="s">
        <v>2241</v>
      </c>
      <c r="R838" s="24" t="s">
        <v>2242</v>
      </c>
      <c r="S838" s="10" t="s">
        <v>1727</v>
      </c>
      <c r="T838" s="27"/>
      <c r="U838" s="27"/>
    </row>
    <row r="839" spans="1:21" x14ac:dyDescent="0.2">
      <c r="A839" t="str">
        <f t="shared" si="19"/>
        <v>40182,3</v>
      </c>
      <c r="B839" s="14">
        <v>40182</v>
      </c>
      <c r="D839" s="10">
        <v>3</v>
      </c>
      <c r="E839" s="27">
        <v>141</v>
      </c>
      <c r="F839" s="10"/>
      <c r="G839" s="10">
        <v>80</v>
      </c>
      <c r="H839" s="10">
        <v>80</v>
      </c>
      <c r="I839" s="10" t="s">
        <v>2027</v>
      </c>
      <c r="J839" s="10" t="s">
        <v>2243</v>
      </c>
      <c r="K839" s="10" t="s">
        <v>2244</v>
      </c>
      <c r="L839" s="10">
        <v>0.3</v>
      </c>
      <c r="M839" s="10"/>
      <c r="N839" s="10"/>
      <c r="O839" s="10"/>
      <c r="P839" s="24" t="e">
        <v>#REF!</v>
      </c>
      <c r="Q839" s="10"/>
      <c r="R839" s="24" t="s">
        <v>2245</v>
      </c>
      <c r="S839" s="10" t="s">
        <v>2246</v>
      </c>
      <c r="T839" s="27"/>
      <c r="U839" s="27"/>
    </row>
    <row r="840" spans="1:21" x14ac:dyDescent="0.2">
      <c r="A840" t="str">
        <f t="shared" si="19"/>
        <v>40183,1</v>
      </c>
      <c r="B840" s="14">
        <v>40183</v>
      </c>
      <c r="D840" s="10">
        <v>1</v>
      </c>
      <c r="E840" s="27">
        <v>51</v>
      </c>
      <c r="F840" s="10"/>
      <c r="G840" s="10"/>
      <c r="H840" s="10"/>
      <c r="I840" s="10"/>
      <c r="J840" s="10"/>
      <c r="K840" s="10" t="s">
        <v>266</v>
      </c>
      <c r="L840" s="10">
        <v>3</v>
      </c>
      <c r="M840" s="10" t="s">
        <v>409</v>
      </c>
      <c r="N840" s="10"/>
      <c r="O840" s="10" t="s">
        <v>354</v>
      </c>
      <c r="P840" s="24" t="e">
        <v>#REF!</v>
      </c>
      <c r="Q840" s="10" t="s">
        <v>354</v>
      </c>
      <c r="R840" s="24" t="s">
        <v>2247</v>
      </c>
      <c r="S840" s="10" t="s">
        <v>270</v>
      </c>
      <c r="T840" s="27"/>
      <c r="U840" s="27"/>
    </row>
    <row r="841" spans="1:21" x14ac:dyDescent="0.2">
      <c r="A841" t="str">
        <f t="shared" si="19"/>
        <v>40183,2</v>
      </c>
      <c r="B841" s="14">
        <v>40183</v>
      </c>
      <c r="D841" s="10">
        <v>2</v>
      </c>
      <c r="E841" s="27">
        <v>181</v>
      </c>
      <c r="F841" s="10"/>
      <c r="G841" s="10"/>
      <c r="H841" s="10"/>
      <c r="I841" s="10"/>
      <c r="J841" s="10"/>
      <c r="K841" s="10" t="s">
        <v>266</v>
      </c>
      <c r="L841" s="10">
        <v>3</v>
      </c>
      <c r="M841" s="10" t="s">
        <v>528</v>
      </c>
      <c r="N841" s="10"/>
      <c r="O841" s="10" t="s">
        <v>387</v>
      </c>
      <c r="P841" s="24" t="e">
        <v>#REF!</v>
      </c>
      <c r="Q841" s="10" t="s">
        <v>387</v>
      </c>
      <c r="R841" s="24" t="s">
        <v>2248</v>
      </c>
      <c r="S841" s="10" t="s">
        <v>411</v>
      </c>
      <c r="T841" s="27"/>
      <c r="U841" s="27"/>
    </row>
    <row r="842" spans="1:21" x14ac:dyDescent="0.2">
      <c r="A842" t="str">
        <f t="shared" si="19"/>
        <v>40184,1</v>
      </c>
      <c r="B842" s="14">
        <v>40184</v>
      </c>
      <c r="D842" s="10">
        <v>1</v>
      </c>
      <c r="E842" s="27">
        <v>11</v>
      </c>
      <c r="F842" s="10"/>
      <c r="G842" s="10"/>
      <c r="H842" s="10"/>
      <c r="I842" s="10"/>
      <c r="J842" s="10"/>
      <c r="K842" s="10" t="s">
        <v>266</v>
      </c>
      <c r="L842" s="10">
        <v>3</v>
      </c>
      <c r="M842" s="10" t="s">
        <v>2249</v>
      </c>
      <c r="N842" s="10"/>
      <c r="O842" s="10" t="s">
        <v>809</v>
      </c>
      <c r="P842" s="24" t="e">
        <v>#REF!</v>
      </c>
      <c r="Q842" s="10" t="s">
        <v>809</v>
      </c>
      <c r="R842" s="24" t="s">
        <v>2250</v>
      </c>
      <c r="S842" s="10" t="s">
        <v>2251</v>
      </c>
      <c r="T842" s="27"/>
      <c r="U842" s="27"/>
    </row>
    <row r="843" spans="1:21" x14ac:dyDescent="0.2">
      <c r="A843" t="str">
        <f t="shared" si="19"/>
        <v>40184,2</v>
      </c>
      <c r="B843" s="14">
        <v>40184</v>
      </c>
      <c r="D843" s="10">
        <v>2</v>
      </c>
      <c r="E843" s="27">
        <v>101</v>
      </c>
      <c r="F843" s="10"/>
      <c r="G843" s="10"/>
      <c r="H843" s="10"/>
      <c r="I843" s="10"/>
      <c r="J843" s="10"/>
      <c r="K843" s="10" t="s">
        <v>266</v>
      </c>
      <c r="L843" s="10">
        <v>3</v>
      </c>
      <c r="M843" s="10" t="s">
        <v>2252</v>
      </c>
      <c r="N843" s="10"/>
      <c r="O843" s="10" t="s">
        <v>1209</v>
      </c>
      <c r="P843" s="24" t="e">
        <v>#REF!</v>
      </c>
      <c r="Q843" s="10" t="s">
        <v>1209</v>
      </c>
      <c r="R843" s="24" t="s">
        <v>2253</v>
      </c>
      <c r="S843" s="10" t="s">
        <v>1727</v>
      </c>
      <c r="T843" s="27"/>
      <c r="U843" s="27"/>
    </row>
    <row r="844" spans="1:21" x14ac:dyDescent="0.2">
      <c r="A844" t="str">
        <f t="shared" si="19"/>
        <v>40184,3</v>
      </c>
      <c r="B844" s="14">
        <v>40184</v>
      </c>
      <c r="D844" s="10">
        <v>3</v>
      </c>
      <c r="E844" s="27">
        <v>161</v>
      </c>
      <c r="F844" s="10"/>
      <c r="G844" s="10"/>
      <c r="H844" s="10"/>
      <c r="I844" s="10"/>
      <c r="J844" s="10"/>
      <c r="K844" s="10" t="s">
        <v>266</v>
      </c>
      <c r="L844" s="10">
        <v>3</v>
      </c>
      <c r="M844" s="10" t="s">
        <v>2254</v>
      </c>
      <c r="N844" s="10"/>
      <c r="O844" s="10" t="s">
        <v>331</v>
      </c>
      <c r="P844" s="24" t="e">
        <v>#REF!</v>
      </c>
      <c r="Q844" s="10" t="s">
        <v>331</v>
      </c>
      <c r="R844" s="24" t="s">
        <v>2255</v>
      </c>
      <c r="S844" s="10" t="s">
        <v>2256</v>
      </c>
      <c r="T844" s="27"/>
      <c r="U844" s="27"/>
    </row>
    <row r="845" spans="1:21" x14ac:dyDescent="0.2">
      <c r="A845" t="str">
        <f t="shared" si="19"/>
        <v>40185,1</v>
      </c>
      <c r="B845" s="14">
        <v>40185</v>
      </c>
      <c r="D845" s="10">
        <v>1</v>
      </c>
      <c r="E845" s="27">
        <v>31</v>
      </c>
      <c r="F845" s="10"/>
      <c r="G845" s="10"/>
      <c r="H845" s="10"/>
      <c r="I845" s="10"/>
      <c r="J845" s="10"/>
      <c r="K845" s="10"/>
      <c r="L845" s="10">
        <v>3</v>
      </c>
      <c r="M845" s="10" t="s">
        <v>2257</v>
      </c>
      <c r="N845" s="10"/>
      <c r="O845" s="10" t="s">
        <v>133</v>
      </c>
      <c r="P845" s="24" t="e">
        <v>#REF!</v>
      </c>
      <c r="Q845" s="10" t="s">
        <v>133</v>
      </c>
      <c r="R845" s="24" t="s">
        <v>2258</v>
      </c>
      <c r="S845" s="10" t="s">
        <v>2259</v>
      </c>
      <c r="T845" s="27"/>
      <c r="U845" s="27"/>
    </row>
    <row r="846" spans="1:21" x14ac:dyDescent="0.2">
      <c r="A846" t="str">
        <f t="shared" si="19"/>
        <v>40185,2</v>
      </c>
      <c r="B846" s="14">
        <v>40185</v>
      </c>
      <c r="D846" s="10">
        <v>2</v>
      </c>
      <c r="E846" s="27">
        <v>121</v>
      </c>
      <c r="F846" s="10"/>
      <c r="G846" s="10"/>
      <c r="H846" s="10"/>
      <c r="I846" s="10"/>
      <c r="J846" s="10"/>
      <c r="K846" s="10"/>
      <c r="L846" s="10">
        <v>3</v>
      </c>
      <c r="M846" s="10" t="s">
        <v>2260</v>
      </c>
      <c r="N846" s="10"/>
      <c r="O846" s="10" t="s">
        <v>107</v>
      </c>
      <c r="P846" s="24" t="e">
        <v>#REF!</v>
      </c>
      <c r="Q846" s="10" t="s">
        <v>107</v>
      </c>
      <c r="R846" s="24" t="s">
        <v>2261</v>
      </c>
      <c r="S846" s="10" t="s">
        <v>347</v>
      </c>
      <c r="T846" s="27"/>
      <c r="U846" s="27"/>
    </row>
    <row r="847" spans="1:21" x14ac:dyDescent="0.2">
      <c r="A847" t="str">
        <f t="shared" si="19"/>
        <v>40185,3</v>
      </c>
      <c r="B847" s="14">
        <v>40185</v>
      </c>
      <c r="D847" s="10">
        <v>3</v>
      </c>
      <c r="E847" s="27">
        <v>201</v>
      </c>
      <c r="F847" s="10"/>
      <c r="G847" s="10"/>
      <c r="H847" s="10"/>
      <c r="I847" s="10"/>
      <c r="J847" s="10"/>
      <c r="K847" s="10"/>
      <c r="L847" s="10">
        <v>3</v>
      </c>
      <c r="M847" s="10" t="s">
        <v>2262</v>
      </c>
      <c r="N847" s="10"/>
      <c r="O847" s="10" t="s">
        <v>2263</v>
      </c>
      <c r="P847" s="24" t="e">
        <v>#REF!</v>
      </c>
      <c r="Q847" s="10" t="s">
        <v>2263</v>
      </c>
      <c r="R847" s="24" t="s">
        <v>2264</v>
      </c>
      <c r="S847" s="10" t="s">
        <v>2265</v>
      </c>
      <c r="T847" s="27"/>
      <c r="U847" s="27"/>
    </row>
    <row r="848" spans="1:21" x14ac:dyDescent="0.2">
      <c r="A848" t="str">
        <f t="shared" si="19"/>
        <v>40191,1</v>
      </c>
      <c r="B848" s="14">
        <v>40191</v>
      </c>
      <c r="D848" s="10">
        <v>1</v>
      </c>
      <c r="E848" s="27">
        <v>1</v>
      </c>
      <c r="F848" s="10"/>
      <c r="G848" s="10"/>
      <c r="H848" s="10"/>
      <c r="I848" s="10"/>
      <c r="J848" s="10"/>
      <c r="K848" s="10" t="s">
        <v>256</v>
      </c>
      <c r="L848" s="10">
        <v>3</v>
      </c>
      <c r="M848" s="10"/>
      <c r="N848" s="10"/>
      <c r="O848" s="10" t="s">
        <v>257</v>
      </c>
      <c r="P848" s="24" t="e">
        <v>#REF!</v>
      </c>
      <c r="Q848" s="10" t="s">
        <v>257</v>
      </c>
      <c r="R848" s="24" t="s">
        <v>2266</v>
      </c>
      <c r="S848" s="10" t="s">
        <v>259</v>
      </c>
      <c r="T848" s="27"/>
      <c r="U848" s="27"/>
    </row>
    <row r="849" spans="1:21" x14ac:dyDescent="0.2">
      <c r="A849" t="str">
        <f t="shared" si="19"/>
        <v>40192,1</v>
      </c>
      <c r="B849" s="14">
        <v>40192</v>
      </c>
      <c r="D849" s="10">
        <v>1</v>
      </c>
      <c r="E849" s="27">
        <v>1</v>
      </c>
      <c r="F849" s="10"/>
      <c r="G849" s="10">
        <v>80</v>
      </c>
      <c r="H849" s="10">
        <v>80</v>
      </c>
      <c r="I849" s="10"/>
      <c r="J849" s="10"/>
      <c r="K849" s="10" t="s">
        <v>2267</v>
      </c>
      <c r="L849" s="10">
        <v>3</v>
      </c>
      <c r="M849" s="10"/>
      <c r="N849" s="10"/>
      <c r="O849" s="10" t="s">
        <v>2268</v>
      </c>
      <c r="P849" s="24" t="e">
        <v>#REF!</v>
      </c>
      <c r="Q849" s="10" t="s">
        <v>2268</v>
      </c>
      <c r="R849" s="24" t="s">
        <v>2269</v>
      </c>
      <c r="S849" s="10" t="s">
        <v>2270</v>
      </c>
      <c r="T849" s="27"/>
      <c r="U849" s="27"/>
    </row>
    <row r="850" spans="1:21" x14ac:dyDescent="0.2">
      <c r="A850" t="str">
        <f t="shared" si="19"/>
        <v>40192,2</v>
      </c>
      <c r="B850" s="14">
        <v>40192</v>
      </c>
      <c r="D850" s="10">
        <v>2</v>
      </c>
      <c r="E850" s="27">
        <v>81</v>
      </c>
      <c r="F850" s="10"/>
      <c r="G850" s="10">
        <v>80</v>
      </c>
      <c r="H850" s="10">
        <v>80</v>
      </c>
      <c r="I850" s="10"/>
      <c r="J850" s="10"/>
      <c r="K850" s="10" t="s">
        <v>2271</v>
      </c>
      <c r="L850" s="10">
        <v>3</v>
      </c>
      <c r="M850" s="10"/>
      <c r="N850" s="10"/>
      <c r="O850" s="10" t="s">
        <v>2272</v>
      </c>
      <c r="P850" s="24" t="e">
        <v>#REF!</v>
      </c>
      <c r="Q850" s="10" t="s">
        <v>2272</v>
      </c>
      <c r="R850" s="24" t="s">
        <v>2273</v>
      </c>
      <c r="S850" s="10" t="s">
        <v>2274</v>
      </c>
      <c r="T850" s="27"/>
      <c r="U850" s="27"/>
    </row>
    <row r="851" spans="1:21" x14ac:dyDescent="0.2">
      <c r="A851" t="str">
        <f t="shared" si="19"/>
        <v>40192,3</v>
      </c>
      <c r="B851" s="14">
        <v>40192</v>
      </c>
      <c r="D851" s="10">
        <v>3</v>
      </c>
      <c r="E851" s="27">
        <v>141</v>
      </c>
      <c r="F851" s="10"/>
      <c r="G851" s="10">
        <v>0</v>
      </c>
      <c r="H851" s="10">
        <v>80</v>
      </c>
      <c r="I851" s="10"/>
      <c r="J851" s="10"/>
      <c r="K851" s="10" t="s">
        <v>2271</v>
      </c>
      <c r="L851" s="10">
        <v>3</v>
      </c>
      <c r="M851" s="10"/>
      <c r="N851" s="10"/>
      <c r="O851" s="10"/>
      <c r="P851" s="24" t="e">
        <v>#REF!</v>
      </c>
      <c r="Q851" s="10"/>
      <c r="R851" s="24" t="s">
        <v>2275</v>
      </c>
      <c r="S851" s="10" t="s">
        <v>2276</v>
      </c>
      <c r="T851" s="27"/>
      <c r="U851" s="27"/>
    </row>
    <row r="852" spans="1:21" x14ac:dyDescent="0.2">
      <c r="A852" t="str">
        <f t="shared" si="19"/>
        <v>40193,1</v>
      </c>
      <c r="B852" s="14">
        <v>40193</v>
      </c>
      <c r="D852" s="10">
        <v>1</v>
      </c>
      <c r="E852" s="27">
        <v>51</v>
      </c>
      <c r="F852" s="10"/>
      <c r="G852" s="10">
        <v>0</v>
      </c>
      <c r="H852" s="10">
        <v>0</v>
      </c>
      <c r="I852" s="10"/>
      <c r="J852" s="10"/>
      <c r="L852" s="10">
        <v>3</v>
      </c>
      <c r="M852" s="10" t="s">
        <v>409</v>
      </c>
      <c r="N852" s="10"/>
      <c r="O852" s="10" t="s">
        <v>354</v>
      </c>
      <c r="P852" s="24" t="e">
        <v>#REF!</v>
      </c>
      <c r="Q852" s="10" t="s">
        <v>354</v>
      </c>
      <c r="R852" s="24" t="s">
        <v>2277</v>
      </c>
      <c r="S852" s="10" t="s">
        <v>270</v>
      </c>
      <c r="T852" s="27"/>
      <c r="U852" s="27"/>
    </row>
    <row r="853" spans="1:21" x14ac:dyDescent="0.2">
      <c r="A853" t="str">
        <f t="shared" si="19"/>
        <v>40193,2</v>
      </c>
      <c r="B853" s="14">
        <v>40193</v>
      </c>
      <c r="D853" s="10">
        <v>2</v>
      </c>
      <c r="E853" s="27">
        <v>181</v>
      </c>
      <c r="F853" s="10"/>
      <c r="G853" s="10">
        <v>0</v>
      </c>
      <c r="H853" s="10">
        <v>0</v>
      </c>
      <c r="I853" s="10"/>
      <c r="J853" s="10"/>
      <c r="L853" s="10">
        <v>3</v>
      </c>
      <c r="M853" s="10" t="s">
        <v>528</v>
      </c>
      <c r="N853" s="10"/>
      <c r="O853" s="10" t="s">
        <v>387</v>
      </c>
      <c r="P853" s="24" t="e">
        <v>#REF!</v>
      </c>
      <c r="Q853" s="10" t="s">
        <v>387</v>
      </c>
      <c r="R853" s="24" t="s">
        <v>2278</v>
      </c>
      <c r="S853" s="10" t="s">
        <v>411</v>
      </c>
      <c r="T853" s="27"/>
      <c r="U853" s="27"/>
    </row>
    <row r="854" spans="1:21" x14ac:dyDescent="0.2">
      <c r="A854" t="str">
        <f t="shared" si="19"/>
        <v>40194,1</v>
      </c>
      <c r="B854" s="14">
        <v>40194</v>
      </c>
      <c r="D854" s="10">
        <v>1</v>
      </c>
      <c r="E854" s="27">
        <v>11</v>
      </c>
      <c r="F854" s="10"/>
      <c r="G854" s="10">
        <v>5</v>
      </c>
      <c r="H854" s="10">
        <v>10</v>
      </c>
      <c r="I854" s="10"/>
      <c r="J854" s="10"/>
      <c r="K854" s="10" t="s">
        <v>2279</v>
      </c>
      <c r="L854" s="10">
        <v>3</v>
      </c>
      <c r="N854" s="10">
        <v>2</v>
      </c>
      <c r="O854" s="10" t="s">
        <v>2280</v>
      </c>
      <c r="P854" s="24" t="e">
        <v>#REF!</v>
      </c>
      <c r="Q854" s="10" t="s">
        <v>2280</v>
      </c>
      <c r="R854" s="24" t="s">
        <v>2281</v>
      </c>
      <c r="S854" s="10" t="s">
        <v>2282</v>
      </c>
      <c r="T854" s="27"/>
      <c r="U854" s="27"/>
    </row>
    <row r="855" spans="1:21" x14ac:dyDescent="0.2">
      <c r="A855" t="str">
        <f t="shared" si="19"/>
        <v>40194,2</v>
      </c>
      <c r="B855" s="14">
        <v>40194</v>
      </c>
      <c r="D855" s="10">
        <v>2</v>
      </c>
      <c r="E855" s="27">
        <v>101</v>
      </c>
      <c r="F855" s="10"/>
      <c r="G855" s="10">
        <v>5</v>
      </c>
      <c r="H855" s="10">
        <v>10</v>
      </c>
      <c r="I855" s="10"/>
      <c r="J855" s="10"/>
      <c r="K855" s="10" t="s">
        <v>2283</v>
      </c>
      <c r="L855" s="10">
        <v>3</v>
      </c>
      <c r="M855" s="10"/>
      <c r="N855" s="10">
        <v>2</v>
      </c>
      <c r="O855" s="10" t="s">
        <v>2284</v>
      </c>
      <c r="P855" s="24" t="e">
        <v>#REF!</v>
      </c>
      <c r="Q855" s="10" t="s">
        <v>2284</v>
      </c>
      <c r="R855" s="24" t="s">
        <v>2285</v>
      </c>
      <c r="S855" s="10" t="s">
        <v>2286</v>
      </c>
      <c r="T855" s="27"/>
      <c r="U855" s="27"/>
    </row>
    <row r="856" spans="1:21" x14ac:dyDescent="0.2">
      <c r="A856" t="str">
        <f t="shared" si="19"/>
        <v>40194,3</v>
      </c>
      <c r="B856" s="14">
        <v>40194</v>
      </c>
      <c r="D856" s="10">
        <v>3</v>
      </c>
      <c r="E856" s="27">
        <v>161</v>
      </c>
      <c r="F856" s="10"/>
      <c r="G856" s="10">
        <v>5</v>
      </c>
      <c r="H856" s="10">
        <v>10</v>
      </c>
      <c r="I856" s="10"/>
      <c r="J856" s="10"/>
      <c r="K856" s="10" t="s">
        <v>2287</v>
      </c>
      <c r="L856" s="10">
        <v>3</v>
      </c>
      <c r="M856" s="10"/>
      <c r="N856" s="10">
        <v>2</v>
      </c>
      <c r="O856" s="10" t="s">
        <v>345</v>
      </c>
      <c r="P856" s="24" t="e">
        <v>#REF!</v>
      </c>
      <c r="Q856" s="10" t="s">
        <v>345</v>
      </c>
      <c r="R856" s="24" t="s">
        <v>2288</v>
      </c>
      <c r="S856" s="10" t="s">
        <v>2289</v>
      </c>
      <c r="T856" s="27"/>
      <c r="U856" s="27"/>
    </row>
    <row r="857" spans="1:21" x14ac:dyDescent="0.2">
      <c r="A857" t="str">
        <f t="shared" si="19"/>
        <v>40195,1</v>
      </c>
      <c r="B857" s="14">
        <v>40195</v>
      </c>
      <c r="D857" s="10">
        <v>1</v>
      </c>
      <c r="E857" s="27">
        <v>31</v>
      </c>
      <c r="F857" s="10"/>
      <c r="G857" s="10"/>
      <c r="H857" s="10"/>
      <c r="I857" s="10"/>
      <c r="J857" s="10"/>
      <c r="K857" s="10" t="s">
        <v>266</v>
      </c>
      <c r="L857" s="10">
        <v>3</v>
      </c>
      <c r="M857" s="10" t="s">
        <v>2290</v>
      </c>
      <c r="N857" s="10"/>
      <c r="O857" s="10" t="s">
        <v>2291</v>
      </c>
      <c r="P857" s="24" t="e">
        <v>#REF!</v>
      </c>
      <c r="Q857" s="10" t="s">
        <v>2291</v>
      </c>
      <c r="R857" s="24" t="s">
        <v>2292</v>
      </c>
      <c r="S857" s="10" t="s">
        <v>2293</v>
      </c>
      <c r="T857" s="27"/>
      <c r="U857" s="27"/>
    </row>
    <row r="858" spans="1:21" x14ac:dyDescent="0.2">
      <c r="A858" t="str">
        <f t="shared" si="19"/>
        <v>40195,2</v>
      </c>
      <c r="B858" s="14">
        <v>40195</v>
      </c>
      <c r="D858" s="10">
        <v>2</v>
      </c>
      <c r="E858" s="27">
        <v>121</v>
      </c>
      <c r="F858" s="10"/>
      <c r="G858" s="10"/>
      <c r="H858" s="10"/>
      <c r="I858" s="10"/>
      <c r="J858" s="10"/>
      <c r="K858" s="10" t="s">
        <v>266</v>
      </c>
      <c r="L858" s="10">
        <v>3</v>
      </c>
      <c r="M858" s="10" t="s">
        <v>2294</v>
      </c>
      <c r="N858" s="10"/>
      <c r="O858" s="10" t="s">
        <v>107</v>
      </c>
      <c r="P858" s="24" t="e">
        <v>#REF!</v>
      </c>
      <c r="Q858" s="10" t="s">
        <v>107</v>
      </c>
      <c r="R858" s="24" t="s">
        <v>2295</v>
      </c>
      <c r="S858" s="10" t="s">
        <v>2296</v>
      </c>
      <c r="T858" s="27"/>
      <c r="U858" s="27"/>
    </row>
    <row r="859" spans="1:21" x14ac:dyDescent="0.2">
      <c r="A859" t="str">
        <f t="shared" ref="A859:A922" si="21">B859&amp;","&amp;D859</f>
        <v>40195,3</v>
      </c>
      <c r="B859" s="14">
        <v>40195</v>
      </c>
      <c r="D859" s="10">
        <v>3</v>
      </c>
      <c r="E859" s="27">
        <v>201</v>
      </c>
      <c r="F859" s="10"/>
      <c r="G859" s="10"/>
      <c r="H859" s="10"/>
      <c r="I859" s="10"/>
      <c r="J859" s="10"/>
      <c r="K859" s="10" t="s">
        <v>266</v>
      </c>
      <c r="L859" s="10">
        <v>3</v>
      </c>
      <c r="M859" s="10" t="s">
        <v>2297</v>
      </c>
      <c r="N859" s="10"/>
      <c r="O859" s="10"/>
      <c r="P859" s="24" t="e">
        <v>#REF!</v>
      </c>
      <c r="Q859" s="10"/>
      <c r="R859" s="24" t="s">
        <v>2298</v>
      </c>
      <c r="S859" s="10" t="s">
        <v>2299</v>
      </c>
      <c r="T859" s="27"/>
      <c r="U859" s="27"/>
    </row>
    <row r="860" spans="1:21" x14ac:dyDescent="0.2">
      <c r="A860" t="str">
        <f t="shared" si="21"/>
        <v>40201,1</v>
      </c>
      <c r="B860" s="14">
        <v>40201</v>
      </c>
      <c r="D860" s="10">
        <v>1</v>
      </c>
      <c r="E860" s="10">
        <v>1</v>
      </c>
      <c r="F860" s="10"/>
      <c r="G860" s="10"/>
      <c r="H860" s="10"/>
      <c r="I860" s="10"/>
      <c r="J860" s="10"/>
      <c r="K860" s="10" t="s">
        <v>256</v>
      </c>
      <c r="L860" s="10">
        <v>3</v>
      </c>
      <c r="M860" s="10"/>
      <c r="N860" s="10"/>
      <c r="O860" s="10" t="s">
        <v>257</v>
      </c>
      <c r="P860" s="24" t="e">
        <v>#REF!</v>
      </c>
      <c r="Q860" s="10" t="s">
        <v>257</v>
      </c>
      <c r="R860" s="24" t="s">
        <v>2300</v>
      </c>
      <c r="S860" s="10" t="s">
        <v>259</v>
      </c>
      <c r="T860" s="27"/>
      <c r="U860" s="27"/>
    </row>
    <row r="861" spans="1:21" x14ac:dyDescent="0.2">
      <c r="A861" t="str">
        <f t="shared" si="21"/>
        <v>40202,1</v>
      </c>
      <c r="B861" s="14">
        <v>40202</v>
      </c>
      <c r="D861" s="10">
        <v>1</v>
      </c>
      <c r="E861" s="10">
        <v>1</v>
      </c>
      <c r="F861" s="10"/>
      <c r="G861" s="10">
        <v>80</v>
      </c>
      <c r="H861" s="10">
        <v>80</v>
      </c>
      <c r="I861" s="10" t="s">
        <v>2027</v>
      </c>
      <c r="J861" s="10"/>
      <c r="K861" s="10" t="s">
        <v>2301</v>
      </c>
      <c r="L861" s="10">
        <v>3</v>
      </c>
      <c r="M861" s="10"/>
      <c r="N861" s="10"/>
      <c r="O861" s="10" t="s">
        <v>2302</v>
      </c>
      <c r="P861" s="24" t="e">
        <v>#REF!</v>
      </c>
      <c r="Q861" s="10" t="s">
        <v>2302</v>
      </c>
      <c r="R861" s="24" t="s">
        <v>2303</v>
      </c>
      <c r="S861" s="10" t="s">
        <v>2304</v>
      </c>
      <c r="T861" s="27"/>
      <c r="U861" s="27"/>
    </row>
    <row r="862" spans="1:21" x14ac:dyDescent="0.2">
      <c r="A862" t="str">
        <f t="shared" si="21"/>
        <v>40202,2</v>
      </c>
      <c r="B862" s="14">
        <v>40202</v>
      </c>
      <c r="D862" s="10">
        <v>2</v>
      </c>
      <c r="E862" s="10">
        <v>61</v>
      </c>
      <c r="F862" s="10"/>
      <c r="G862" s="10">
        <v>80</v>
      </c>
      <c r="H862" s="10">
        <v>80</v>
      </c>
      <c r="I862" s="10" t="s">
        <v>2027</v>
      </c>
      <c r="J862" s="10"/>
      <c r="K862" s="10" t="s">
        <v>2305</v>
      </c>
      <c r="L862" s="10">
        <v>3</v>
      </c>
      <c r="M862" s="10"/>
      <c r="N862" s="10"/>
      <c r="O862" s="10" t="s">
        <v>320</v>
      </c>
      <c r="P862" s="24" t="e">
        <v>#REF!</v>
      </c>
      <c r="Q862" s="10" t="s">
        <v>320</v>
      </c>
      <c r="R862" s="24" t="s">
        <v>2306</v>
      </c>
      <c r="S862" s="10" t="s">
        <v>402</v>
      </c>
      <c r="T862" s="27"/>
      <c r="U862" s="27"/>
    </row>
    <row r="863" spans="1:21" x14ac:dyDescent="0.2">
      <c r="A863" t="str">
        <f t="shared" si="21"/>
        <v>40202,3</v>
      </c>
      <c r="B863" s="14">
        <v>40202</v>
      </c>
      <c r="D863" s="10">
        <v>3</v>
      </c>
      <c r="E863" s="10">
        <v>141</v>
      </c>
      <c r="F863" s="10"/>
      <c r="G863" s="10">
        <v>80</v>
      </c>
      <c r="H863" s="10">
        <v>80</v>
      </c>
      <c r="I863" s="10" t="s">
        <v>2027</v>
      </c>
      <c r="J863" s="10"/>
      <c r="K863" s="10" t="s">
        <v>2307</v>
      </c>
      <c r="L863" s="10">
        <v>3</v>
      </c>
      <c r="M863" s="10"/>
      <c r="N863" s="10"/>
      <c r="O863" s="10" t="s">
        <v>544</v>
      </c>
      <c r="P863" s="24" t="e">
        <v>#REF!</v>
      </c>
      <c r="Q863" s="10" t="s">
        <v>544</v>
      </c>
      <c r="R863" s="24" t="s">
        <v>2308</v>
      </c>
      <c r="S863" s="10" t="s">
        <v>2309</v>
      </c>
      <c r="T863" s="27"/>
      <c r="U863" s="27"/>
    </row>
    <row r="864" spans="1:21" x14ac:dyDescent="0.2">
      <c r="A864" t="str">
        <f t="shared" si="21"/>
        <v>40203,1</v>
      </c>
      <c r="B864" s="14">
        <v>40203</v>
      </c>
      <c r="D864">
        <v>1</v>
      </c>
      <c r="E864" s="10">
        <v>11</v>
      </c>
      <c r="F864" s="10"/>
      <c r="J864" s="1" t="s">
        <v>345</v>
      </c>
      <c r="K864" s="10" t="s">
        <v>2310</v>
      </c>
      <c r="L864" s="10">
        <v>3</v>
      </c>
      <c r="M864" s="1"/>
      <c r="N864" s="1"/>
      <c r="O864" s="1" t="s">
        <v>465</v>
      </c>
      <c r="P864" s="24" t="e">
        <v>#REF!</v>
      </c>
      <c r="Q864" s="1" t="s">
        <v>465</v>
      </c>
      <c r="R864" s="24" t="s">
        <v>2311</v>
      </c>
      <c r="S864" s="1" t="s">
        <v>2312</v>
      </c>
      <c r="T864" s="27"/>
      <c r="U864" s="27"/>
    </row>
    <row r="865" spans="1:21" x14ac:dyDescent="0.2">
      <c r="A865" t="str">
        <f t="shared" si="21"/>
        <v>40203,2</v>
      </c>
      <c r="B865" s="14">
        <v>40203</v>
      </c>
      <c r="D865">
        <v>2</v>
      </c>
      <c r="E865" s="10">
        <v>21</v>
      </c>
      <c r="F865" s="10"/>
      <c r="J865" s="1" t="s">
        <v>345</v>
      </c>
      <c r="K865" s="10" t="s">
        <v>2313</v>
      </c>
      <c r="L865" s="10">
        <v>3</v>
      </c>
      <c r="M865" s="1"/>
      <c r="N865" s="1"/>
      <c r="O865" s="1" t="s">
        <v>649</v>
      </c>
      <c r="P865" s="24" t="e">
        <v>#REF!</v>
      </c>
      <c r="Q865" s="1" t="s">
        <v>649</v>
      </c>
      <c r="R865" s="24" t="s">
        <v>2314</v>
      </c>
      <c r="S865" s="1" t="s">
        <v>2315</v>
      </c>
      <c r="T865" s="27"/>
      <c r="U865" s="27"/>
    </row>
    <row r="866" spans="1:21" x14ac:dyDescent="0.2">
      <c r="A866" t="str">
        <f t="shared" si="21"/>
        <v>40203,3</v>
      </c>
      <c r="B866" s="14">
        <v>40203</v>
      </c>
      <c r="D866">
        <v>3</v>
      </c>
      <c r="E866" s="10">
        <v>101</v>
      </c>
      <c r="F866" s="10"/>
      <c r="J866" s="1" t="s">
        <v>354</v>
      </c>
      <c r="K866" s="10" t="s">
        <v>2316</v>
      </c>
      <c r="L866" s="10">
        <v>3</v>
      </c>
      <c r="M866" s="1"/>
      <c r="N866" s="1"/>
      <c r="O866" s="1" t="s">
        <v>808</v>
      </c>
      <c r="P866" s="24" t="e">
        <v>#REF!</v>
      </c>
      <c r="Q866" s="1" t="s">
        <v>808</v>
      </c>
      <c r="R866" s="24" t="s">
        <v>2317</v>
      </c>
      <c r="S866" s="1" t="s">
        <v>2318</v>
      </c>
      <c r="T866" s="27"/>
      <c r="U866" s="27"/>
    </row>
    <row r="867" spans="1:21" x14ac:dyDescent="0.2">
      <c r="A867" t="str">
        <f t="shared" si="21"/>
        <v>40204,1</v>
      </c>
      <c r="B867" s="14">
        <v>40204</v>
      </c>
      <c r="D867">
        <v>1</v>
      </c>
      <c r="E867" s="10">
        <v>41</v>
      </c>
      <c r="F867" s="10"/>
      <c r="J867" s="1"/>
      <c r="K867" s="1" t="s">
        <v>266</v>
      </c>
      <c r="L867" s="10">
        <v>3</v>
      </c>
      <c r="M867" s="1"/>
      <c r="N867" s="1"/>
      <c r="O867" s="1" t="s">
        <v>2319</v>
      </c>
      <c r="P867" s="24" t="e">
        <v>#REF!</v>
      </c>
      <c r="Q867" s="1" t="s">
        <v>2319</v>
      </c>
      <c r="R867" s="24" t="s">
        <v>2320</v>
      </c>
      <c r="S867" s="1" t="s">
        <v>2321</v>
      </c>
      <c r="T867" s="27"/>
      <c r="U867" s="27"/>
    </row>
    <row r="868" spans="1:21" x14ac:dyDescent="0.2">
      <c r="A868" t="str">
        <f t="shared" si="21"/>
        <v>40204,2</v>
      </c>
      <c r="B868" s="14">
        <v>40204</v>
      </c>
      <c r="D868">
        <v>2</v>
      </c>
      <c r="E868" s="10">
        <v>81</v>
      </c>
      <c r="F868" s="10"/>
      <c r="J868" s="1"/>
      <c r="K868" s="1" t="s">
        <v>266</v>
      </c>
      <c r="L868" s="10">
        <v>3</v>
      </c>
      <c r="M868" s="1"/>
      <c r="N868" s="1"/>
      <c r="O868" s="1" t="s">
        <v>362</v>
      </c>
      <c r="P868" s="24" t="e">
        <v>#REF!</v>
      </c>
      <c r="Q868" s="1" t="s">
        <v>362</v>
      </c>
      <c r="R868" s="24" t="s">
        <v>2322</v>
      </c>
      <c r="S868" s="1" t="s">
        <v>2323</v>
      </c>
      <c r="T868" s="27"/>
      <c r="U868" s="27"/>
    </row>
    <row r="869" spans="1:21" x14ac:dyDescent="0.2">
      <c r="A869" t="str">
        <f t="shared" si="21"/>
        <v>40204,3</v>
      </c>
      <c r="B869" s="14">
        <v>40204</v>
      </c>
      <c r="D869">
        <v>3</v>
      </c>
      <c r="E869" s="10">
        <v>121</v>
      </c>
      <c r="F869" s="10"/>
      <c r="J869" s="1"/>
      <c r="K869" s="1" t="s">
        <v>266</v>
      </c>
      <c r="L869" s="10">
        <v>3</v>
      </c>
      <c r="M869" s="1"/>
      <c r="N869" s="1"/>
      <c r="O869" s="1" t="s">
        <v>354</v>
      </c>
      <c r="P869" s="24" t="e">
        <v>#REF!</v>
      </c>
      <c r="Q869" s="1" t="s">
        <v>354</v>
      </c>
      <c r="R869" s="24" t="s">
        <v>2324</v>
      </c>
      <c r="S869" s="1" t="s">
        <v>2325</v>
      </c>
      <c r="T869" s="27"/>
      <c r="U869" s="27"/>
    </row>
    <row r="870" spans="1:21" s="10" customFormat="1" x14ac:dyDescent="0.2">
      <c r="A870" t="str">
        <f t="shared" si="21"/>
        <v>40211,1</v>
      </c>
      <c r="B870" s="14">
        <v>40211</v>
      </c>
      <c r="C870"/>
      <c r="D870" s="10">
        <v>1</v>
      </c>
      <c r="E870" s="27">
        <v>1</v>
      </c>
      <c r="K870" s="10" t="s">
        <v>256</v>
      </c>
      <c r="L870" s="10">
        <v>3</v>
      </c>
      <c r="O870" s="10" t="s">
        <v>257</v>
      </c>
      <c r="P870" s="24" t="e">
        <v>#REF!</v>
      </c>
      <c r="Q870" s="10" t="s">
        <v>257</v>
      </c>
      <c r="R870" s="24" t="s">
        <v>2326</v>
      </c>
      <c r="S870" s="10" t="s">
        <v>259</v>
      </c>
      <c r="T870" s="27"/>
      <c r="U870" s="27"/>
    </row>
    <row r="871" spans="1:21" s="10" customFormat="1" x14ac:dyDescent="0.2">
      <c r="A871" t="str">
        <f t="shared" si="21"/>
        <v>40212,1</v>
      </c>
      <c r="B871" s="14">
        <v>40212</v>
      </c>
      <c r="C871"/>
      <c r="D871" s="10">
        <v>1</v>
      </c>
      <c r="E871" s="27">
        <v>1</v>
      </c>
      <c r="G871" s="10">
        <v>80</v>
      </c>
      <c r="H871" s="10">
        <v>80</v>
      </c>
      <c r="I871" s="10">
        <v>1.4</v>
      </c>
      <c r="K871" s="10" t="s">
        <v>2327</v>
      </c>
      <c r="L871" s="10">
        <v>0.3</v>
      </c>
      <c r="O871" s="10" t="s">
        <v>2328</v>
      </c>
      <c r="P871" s="24" t="e">
        <v>#REF!</v>
      </c>
      <c r="Q871" s="10" t="s">
        <v>2328</v>
      </c>
      <c r="R871" s="24" t="s">
        <v>2329</v>
      </c>
      <c r="S871" s="10" t="s">
        <v>2330</v>
      </c>
      <c r="T871" s="27"/>
      <c r="U871" s="27"/>
    </row>
    <row r="872" spans="1:21" s="10" customFormat="1" x14ac:dyDescent="0.2">
      <c r="A872" t="str">
        <f t="shared" si="21"/>
        <v>40212,2</v>
      </c>
      <c r="B872" s="14">
        <v>40212</v>
      </c>
      <c r="C872"/>
      <c r="D872" s="10">
        <v>2</v>
      </c>
      <c r="E872" s="27">
        <v>81</v>
      </c>
      <c r="G872" s="10">
        <v>80</v>
      </c>
      <c r="H872" s="10">
        <v>80</v>
      </c>
      <c r="I872" s="10">
        <v>1.4</v>
      </c>
      <c r="K872" s="10" t="s">
        <v>2331</v>
      </c>
      <c r="L872" s="10">
        <v>0.3</v>
      </c>
      <c r="O872" s="10" t="s">
        <v>320</v>
      </c>
      <c r="P872" s="24" t="e">
        <v>#REF!</v>
      </c>
      <c r="Q872" s="10" t="s">
        <v>320</v>
      </c>
      <c r="R872" s="24" t="s">
        <v>2332</v>
      </c>
      <c r="S872" s="10" t="s">
        <v>1011</v>
      </c>
      <c r="T872" s="27"/>
      <c r="U872" s="27"/>
    </row>
    <row r="873" spans="1:21" s="10" customFormat="1" x14ac:dyDescent="0.2">
      <c r="A873" t="str">
        <f t="shared" si="21"/>
        <v>40212,3</v>
      </c>
      <c r="B873" s="14">
        <v>40212</v>
      </c>
      <c r="C873"/>
      <c r="D873" s="10">
        <v>3</v>
      </c>
      <c r="E873" s="27">
        <v>141</v>
      </c>
      <c r="G873" s="10">
        <v>80</v>
      </c>
      <c r="H873" s="10">
        <v>80</v>
      </c>
      <c r="I873" s="10">
        <v>1.4</v>
      </c>
      <c r="K873" s="10" t="s">
        <v>2333</v>
      </c>
      <c r="L873" s="10">
        <v>0.3</v>
      </c>
      <c r="O873" s="10" t="s">
        <v>400</v>
      </c>
      <c r="P873" s="24" t="e">
        <v>#REF!</v>
      </c>
      <c r="Q873" s="10" t="s">
        <v>400</v>
      </c>
      <c r="R873" s="24" t="s">
        <v>2334</v>
      </c>
      <c r="S873" s="10" t="s">
        <v>2335</v>
      </c>
      <c r="T873" s="27"/>
      <c r="U873" s="27"/>
    </row>
    <row r="874" spans="1:21" s="10" customFormat="1" x14ac:dyDescent="0.2">
      <c r="A874" t="str">
        <f t="shared" si="21"/>
        <v>40213,1</v>
      </c>
      <c r="B874" s="14">
        <v>40213</v>
      </c>
      <c r="C874"/>
      <c r="D874" s="10">
        <v>1</v>
      </c>
      <c r="E874" s="27">
        <v>51</v>
      </c>
      <c r="L874" s="10">
        <v>3</v>
      </c>
      <c r="M874" s="10" t="s">
        <v>409</v>
      </c>
      <c r="O874" s="10" t="s">
        <v>354</v>
      </c>
      <c r="P874" s="24" t="e">
        <v>#REF!</v>
      </c>
      <c r="Q874" s="10" t="s">
        <v>354</v>
      </c>
      <c r="R874" s="24" t="s">
        <v>2336</v>
      </c>
      <c r="S874" s="10" t="s">
        <v>270</v>
      </c>
      <c r="T874" s="27"/>
      <c r="U874" s="27"/>
    </row>
    <row r="875" spans="1:21" s="10" customFormat="1" x14ac:dyDescent="0.2">
      <c r="A875" t="str">
        <f t="shared" si="21"/>
        <v>40213,2</v>
      </c>
      <c r="B875" s="14">
        <v>40213</v>
      </c>
      <c r="C875"/>
      <c r="D875" s="10">
        <v>2</v>
      </c>
      <c r="E875" s="27">
        <v>181</v>
      </c>
      <c r="L875" s="10">
        <v>3</v>
      </c>
      <c r="M875" s="10" t="s">
        <v>528</v>
      </c>
      <c r="O875" s="10" t="s">
        <v>387</v>
      </c>
      <c r="P875" s="24" t="e">
        <v>#REF!</v>
      </c>
      <c r="Q875" s="10" t="s">
        <v>387</v>
      </c>
      <c r="R875" s="24" t="s">
        <v>2337</v>
      </c>
      <c r="S875" s="10" t="s">
        <v>411</v>
      </c>
      <c r="T875" s="27"/>
      <c r="U875" s="27"/>
    </row>
    <row r="876" spans="1:21" s="10" customFormat="1" x14ac:dyDescent="0.2">
      <c r="A876" t="str">
        <f t="shared" si="21"/>
        <v>40214,1</v>
      </c>
      <c r="B876" s="14">
        <v>40214</v>
      </c>
      <c r="C876"/>
      <c r="D876" s="10">
        <v>1</v>
      </c>
      <c r="E876" s="27">
        <v>11</v>
      </c>
      <c r="G876" s="10">
        <v>8</v>
      </c>
      <c r="H876" s="10">
        <v>8</v>
      </c>
      <c r="K876" s="10" t="s">
        <v>2338</v>
      </c>
      <c r="L876" s="10">
        <v>3</v>
      </c>
      <c r="O876" s="10" t="s">
        <v>2339</v>
      </c>
      <c r="P876" s="24" t="e">
        <v>#REF!</v>
      </c>
      <c r="Q876" s="10" t="s">
        <v>2340</v>
      </c>
      <c r="R876" s="24" t="s">
        <v>2341</v>
      </c>
      <c r="S876" s="10" t="s">
        <v>2342</v>
      </c>
      <c r="T876" s="27"/>
      <c r="U876" s="27"/>
    </row>
    <row r="877" spans="1:21" s="10" customFormat="1" x14ac:dyDescent="0.2">
      <c r="A877" t="str">
        <f t="shared" si="21"/>
        <v>40214,2</v>
      </c>
      <c r="B877" s="14">
        <v>40214</v>
      </c>
      <c r="C877"/>
      <c r="D877" s="10">
        <v>2</v>
      </c>
      <c r="E877" s="27">
        <v>101</v>
      </c>
      <c r="G877" s="10">
        <v>8</v>
      </c>
      <c r="H877" s="10">
        <v>8</v>
      </c>
      <c r="K877" s="10" t="s">
        <v>2343</v>
      </c>
      <c r="L877" s="10">
        <v>3</v>
      </c>
      <c r="O877" s="10" t="s">
        <v>883</v>
      </c>
      <c r="P877" s="24" t="e">
        <v>#REF!</v>
      </c>
      <c r="Q877" s="10" t="s">
        <v>772</v>
      </c>
      <c r="R877" s="24" t="s">
        <v>2344</v>
      </c>
      <c r="S877" s="10" t="s">
        <v>761</v>
      </c>
      <c r="T877" s="27"/>
      <c r="U877" s="27"/>
    </row>
    <row r="878" spans="1:21" s="10" customFormat="1" x14ac:dyDescent="0.2">
      <c r="A878" t="str">
        <f t="shared" si="21"/>
        <v>40214,3</v>
      </c>
      <c r="B878" s="14">
        <v>40214</v>
      </c>
      <c r="C878"/>
      <c r="D878" s="10">
        <v>3</v>
      </c>
      <c r="E878" s="27">
        <v>161</v>
      </c>
      <c r="G878" s="10">
        <v>8</v>
      </c>
      <c r="H878" s="10">
        <v>8</v>
      </c>
      <c r="K878" s="10" t="s">
        <v>2345</v>
      </c>
      <c r="L878" s="10">
        <v>3</v>
      </c>
      <c r="O878" s="10" t="s">
        <v>740</v>
      </c>
      <c r="P878" s="24" t="e">
        <v>#REF!</v>
      </c>
      <c r="Q878" s="10" t="s">
        <v>740</v>
      </c>
      <c r="R878" s="24" t="s">
        <v>2346</v>
      </c>
      <c r="S878" s="10" t="s">
        <v>2347</v>
      </c>
      <c r="T878" s="27"/>
      <c r="U878" s="27"/>
    </row>
    <row r="879" spans="1:21" s="10" customFormat="1" x14ac:dyDescent="0.2">
      <c r="A879" t="str">
        <f t="shared" si="21"/>
        <v>40215,1</v>
      </c>
      <c r="B879">
        <v>40215</v>
      </c>
      <c r="C879"/>
      <c r="D879" s="10">
        <v>1</v>
      </c>
      <c r="E879" s="27">
        <v>31</v>
      </c>
      <c r="K879" s="10" t="s">
        <v>266</v>
      </c>
      <c r="L879" s="10">
        <v>3</v>
      </c>
      <c r="M879" s="10" t="s">
        <v>2348</v>
      </c>
      <c r="O879" s="10" t="s">
        <v>391</v>
      </c>
      <c r="P879" s="24" t="e">
        <v>#REF!</v>
      </c>
      <c r="Q879" s="10" t="s">
        <v>345</v>
      </c>
      <c r="R879" s="24" t="s">
        <v>2349</v>
      </c>
      <c r="S879" s="10" t="s">
        <v>2350</v>
      </c>
      <c r="T879" s="27"/>
      <c r="U879" s="27"/>
    </row>
    <row r="880" spans="1:21" s="10" customFormat="1" x14ac:dyDescent="0.2">
      <c r="A880" t="str">
        <f t="shared" si="21"/>
        <v>40215,2</v>
      </c>
      <c r="B880">
        <v>40215</v>
      </c>
      <c r="C880"/>
      <c r="D880" s="10">
        <v>2</v>
      </c>
      <c r="E880" s="27">
        <v>121</v>
      </c>
      <c r="K880" s="10" t="s">
        <v>266</v>
      </c>
      <c r="L880" s="10">
        <v>3</v>
      </c>
      <c r="M880" s="10" t="s">
        <v>2351</v>
      </c>
      <c r="O880" s="10" t="s">
        <v>544</v>
      </c>
      <c r="P880" s="24" t="e">
        <v>#REF!</v>
      </c>
      <c r="Q880" s="10" t="s">
        <v>354</v>
      </c>
      <c r="R880" s="24" t="s">
        <v>2352</v>
      </c>
      <c r="S880" s="10" t="s">
        <v>2353</v>
      </c>
      <c r="T880" s="27"/>
      <c r="U880" s="27"/>
    </row>
    <row r="881" spans="1:21" s="10" customFormat="1" x14ac:dyDescent="0.2">
      <c r="A881" t="str">
        <f t="shared" si="21"/>
        <v>40215,3</v>
      </c>
      <c r="B881">
        <v>40215</v>
      </c>
      <c r="C881"/>
      <c r="D881" s="10">
        <v>3</v>
      </c>
      <c r="E881" s="27">
        <v>201</v>
      </c>
      <c r="K881" s="10" t="s">
        <v>266</v>
      </c>
      <c r="L881" s="10">
        <v>3</v>
      </c>
      <c r="M881" s="10" t="s">
        <v>2354</v>
      </c>
      <c r="O881" s="10" t="s">
        <v>331</v>
      </c>
      <c r="P881" s="24" t="e">
        <v>#REF!</v>
      </c>
      <c r="Q881" s="10" t="s">
        <v>391</v>
      </c>
      <c r="R881" s="24" t="s">
        <v>2355</v>
      </c>
      <c r="S881" s="10" t="s">
        <v>2356</v>
      </c>
      <c r="T881" s="27"/>
      <c r="U881" s="27"/>
    </row>
    <row r="882" spans="1:21" s="10" customFormat="1" x14ac:dyDescent="0.2">
      <c r="A882" t="str">
        <f t="shared" si="21"/>
        <v>40216,1</v>
      </c>
      <c r="B882">
        <v>40216</v>
      </c>
      <c r="C882"/>
      <c r="D882" s="10">
        <v>1</v>
      </c>
      <c r="E882" s="27">
        <v>31</v>
      </c>
      <c r="L882" s="10">
        <v>3</v>
      </c>
      <c r="O882" s="10" t="s">
        <v>1782</v>
      </c>
      <c r="P882" s="24" t="e">
        <v>#REF!</v>
      </c>
      <c r="Q882" s="10" t="s">
        <v>1782</v>
      </c>
      <c r="R882" s="24" t="s">
        <v>2357</v>
      </c>
      <c r="S882" s="10" t="s">
        <v>1526</v>
      </c>
      <c r="T882" s="27"/>
      <c r="U882" s="27"/>
    </row>
    <row r="883" spans="1:21" s="10" customFormat="1" x14ac:dyDescent="0.2">
      <c r="A883" t="str">
        <f t="shared" si="21"/>
        <v>40216,2</v>
      </c>
      <c r="B883">
        <v>40216</v>
      </c>
      <c r="C883"/>
      <c r="D883" s="10">
        <v>2</v>
      </c>
      <c r="E883" s="27">
        <v>121</v>
      </c>
      <c r="L883" s="10">
        <v>3</v>
      </c>
      <c r="O883" s="10" t="s">
        <v>1784</v>
      </c>
      <c r="P883" s="24" t="e">
        <v>#REF!</v>
      </c>
      <c r="Q883" s="10" t="s">
        <v>1784</v>
      </c>
      <c r="R883" s="24" t="s">
        <v>2358</v>
      </c>
      <c r="S883" s="10" t="s">
        <v>1526</v>
      </c>
      <c r="T883" s="27"/>
      <c r="U883" s="27"/>
    </row>
    <row r="884" spans="1:21" s="10" customFormat="1" x14ac:dyDescent="0.2">
      <c r="A884" t="str">
        <f t="shared" si="21"/>
        <v>40216,3</v>
      </c>
      <c r="B884">
        <v>40216</v>
      </c>
      <c r="C884"/>
      <c r="D884" s="10">
        <v>3</v>
      </c>
      <c r="E884" s="27">
        <v>201</v>
      </c>
      <c r="L884" s="10">
        <v>3</v>
      </c>
      <c r="O884" s="10" t="s">
        <v>1786</v>
      </c>
      <c r="P884" s="24" t="e">
        <v>#REF!</v>
      </c>
      <c r="Q884" s="10" t="s">
        <v>1786</v>
      </c>
      <c r="R884" s="24" t="s">
        <v>2359</v>
      </c>
      <c r="S884" s="10" t="s">
        <v>1526</v>
      </c>
      <c r="T884" s="27"/>
      <c r="U884" s="27"/>
    </row>
    <row r="885" spans="1:21" x14ac:dyDescent="0.2">
      <c r="A885" t="str">
        <f t="shared" si="21"/>
        <v>40221,1</v>
      </c>
      <c r="B885" s="14">
        <v>40221</v>
      </c>
      <c r="D885" s="10">
        <v>1</v>
      </c>
      <c r="E885" s="27">
        <v>1</v>
      </c>
      <c r="F885" s="27"/>
      <c r="G885" s="10"/>
      <c r="H885" s="10"/>
      <c r="I885" s="10"/>
      <c r="J885" s="10"/>
      <c r="K885" s="10" t="s">
        <v>256</v>
      </c>
      <c r="L885" s="10">
        <v>3</v>
      </c>
      <c r="M885" s="10"/>
      <c r="N885" s="10"/>
      <c r="O885" s="10" t="s">
        <v>257</v>
      </c>
      <c r="P885" s="24" t="e">
        <v>#REF!</v>
      </c>
      <c r="Q885" s="10" t="s">
        <v>257</v>
      </c>
      <c r="R885" s="24" t="s">
        <v>2360</v>
      </c>
      <c r="S885" s="10" t="s">
        <v>259</v>
      </c>
      <c r="T885" s="27"/>
      <c r="U885" s="27"/>
    </row>
    <row r="886" spans="1:21" x14ac:dyDescent="0.2">
      <c r="A886" t="str">
        <f t="shared" si="21"/>
        <v>40222,1</v>
      </c>
      <c r="B886" s="14">
        <v>40222</v>
      </c>
      <c r="D886" s="10">
        <v>1</v>
      </c>
      <c r="E886" s="27">
        <v>1</v>
      </c>
      <c r="F886" s="27"/>
      <c r="G886" s="10">
        <v>80</v>
      </c>
      <c r="H886" s="10">
        <v>80</v>
      </c>
      <c r="I886" s="10" t="s">
        <v>2361</v>
      </c>
      <c r="J886" s="10"/>
      <c r="K886" s="10" t="s">
        <v>2362</v>
      </c>
      <c r="L886" s="10">
        <v>3</v>
      </c>
      <c r="M886" s="10"/>
      <c r="N886" s="10"/>
      <c r="O886" s="10" t="s">
        <v>2363</v>
      </c>
      <c r="P886" s="24" t="e">
        <v>#REF!</v>
      </c>
      <c r="Q886" s="10" t="s">
        <v>2363</v>
      </c>
      <c r="R886" s="24" t="s">
        <v>2364</v>
      </c>
      <c r="S886" s="10" t="s">
        <v>2365</v>
      </c>
      <c r="T886" s="27"/>
      <c r="U886" s="27"/>
    </row>
    <row r="887" spans="1:21" x14ac:dyDescent="0.2">
      <c r="A887" t="str">
        <f t="shared" si="21"/>
        <v>40222,2</v>
      </c>
      <c r="B887" s="14">
        <v>40222</v>
      </c>
      <c r="D887" s="10">
        <v>2</v>
      </c>
      <c r="E887" s="27">
        <v>81</v>
      </c>
      <c r="F887" s="27"/>
      <c r="G887" s="10">
        <v>80</v>
      </c>
      <c r="H887" s="10">
        <v>80</v>
      </c>
      <c r="I887" s="10" t="s">
        <v>2361</v>
      </c>
      <c r="J887" s="10"/>
      <c r="K887" s="10" t="s">
        <v>2366</v>
      </c>
      <c r="L887" s="10">
        <v>3</v>
      </c>
      <c r="M887" s="10"/>
      <c r="N887" s="10"/>
      <c r="O887" s="10" t="s">
        <v>133</v>
      </c>
      <c r="P887" s="24" t="e">
        <v>#REF!</v>
      </c>
      <c r="Q887" s="10" t="s">
        <v>133</v>
      </c>
      <c r="R887" s="24" t="s">
        <v>2367</v>
      </c>
      <c r="S887" s="10" t="s">
        <v>2368</v>
      </c>
      <c r="T887" s="27"/>
      <c r="U887" s="27"/>
    </row>
    <row r="888" spans="1:21" x14ac:dyDescent="0.2">
      <c r="A888" t="str">
        <f t="shared" si="21"/>
        <v>40222,3</v>
      </c>
      <c r="B888" s="14">
        <v>40222</v>
      </c>
      <c r="D888" s="10">
        <v>3</v>
      </c>
      <c r="E888" s="27">
        <v>141</v>
      </c>
      <c r="F888" s="27"/>
      <c r="G888" s="10">
        <v>80</v>
      </c>
      <c r="H888" s="10">
        <v>80</v>
      </c>
      <c r="I888" s="10" t="s">
        <v>2361</v>
      </c>
      <c r="J888" s="10"/>
      <c r="K888" s="10" t="s">
        <v>2369</v>
      </c>
      <c r="L888" s="10">
        <v>3</v>
      </c>
      <c r="M888" s="10"/>
      <c r="N888" s="10"/>
      <c r="O888" s="10" t="s">
        <v>2370</v>
      </c>
      <c r="P888" s="24" t="e">
        <v>#REF!</v>
      </c>
      <c r="Q888" s="10" t="s">
        <v>2370</v>
      </c>
      <c r="R888" s="24" t="s">
        <v>2371</v>
      </c>
      <c r="S888" s="10" t="s">
        <v>2372</v>
      </c>
      <c r="T888" s="27"/>
      <c r="U888" s="27"/>
    </row>
    <row r="889" spans="1:21" x14ac:dyDescent="0.2">
      <c r="A889" t="str">
        <f t="shared" si="21"/>
        <v>40223,1</v>
      </c>
      <c r="B889" s="14">
        <v>40223</v>
      </c>
      <c r="D889">
        <v>1</v>
      </c>
      <c r="E889" s="27">
        <v>51</v>
      </c>
      <c r="F889" s="27"/>
      <c r="L889" s="10">
        <v>3</v>
      </c>
      <c r="M889" s="10" t="s">
        <v>1705</v>
      </c>
      <c r="N889" s="10"/>
      <c r="O889" s="10" t="s">
        <v>1336</v>
      </c>
      <c r="P889" s="24" t="e">
        <v>#REF!</v>
      </c>
      <c r="Q889" s="10" t="s">
        <v>1336</v>
      </c>
      <c r="R889" s="24" t="s">
        <v>2373</v>
      </c>
      <c r="S889" s="10" t="s">
        <v>270</v>
      </c>
      <c r="T889" s="27"/>
      <c r="U889" s="27"/>
    </row>
    <row r="890" spans="1:21" x14ac:dyDescent="0.2">
      <c r="A890" t="str">
        <f t="shared" si="21"/>
        <v>40223,2</v>
      </c>
      <c r="B890" s="14">
        <v>40223</v>
      </c>
      <c r="D890">
        <v>2</v>
      </c>
      <c r="E890" s="27">
        <v>181</v>
      </c>
      <c r="F890" s="27"/>
      <c r="L890" s="10">
        <v>3</v>
      </c>
      <c r="M890" s="10" t="s">
        <v>1707</v>
      </c>
      <c r="N890" s="10"/>
      <c r="O890" s="10" t="s">
        <v>1339</v>
      </c>
      <c r="P890" s="24" t="e">
        <v>#REF!</v>
      </c>
      <c r="Q890" s="10" t="s">
        <v>1339</v>
      </c>
      <c r="R890" s="24" t="s">
        <v>2374</v>
      </c>
      <c r="S890" s="10" t="s">
        <v>411</v>
      </c>
      <c r="T890" s="27"/>
      <c r="U890" s="27"/>
    </row>
    <row r="891" spans="1:21" ht="42.75" x14ac:dyDescent="0.2">
      <c r="A891" t="str">
        <f t="shared" si="21"/>
        <v>40224,1</v>
      </c>
      <c r="B891" s="14">
        <v>40224</v>
      </c>
      <c r="D891">
        <v>1</v>
      </c>
      <c r="E891" s="27">
        <v>11</v>
      </c>
      <c r="F891" s="27"/>
      <c r="G891" s="10">
        <v>0</v>
      </c>
      <c r="H891" s="10">
        <v>0</v>
      </c>
      <c r="I891" s="10"/>
      <c r="J891" s="10"/>
      <c r="K891" s="34" t="s">
        <v>2375</v>
      </c>
      <c r="L891" s="10">
        <v>1</v>
      </c>
      <c r="O891" s="10" t="s">
        <v>2376</v>
      </c>
      <c r="P891" s="24" t="e">
        <v>#REF!</v>
      </c>
      <c r="Q891" s="10" t="s">
        <v>2376</v>
      </c>
      <c r="R891" s="24">
        <v>6402241</v>
      </c>
      <c r="S891" s="29" t="s">
        <v>2377</v>
      </c>
      <c r="T891" s="27"/>
      <c r="U891" s="27"/>
    </row>
    <row r="892" spans="1:21" x14ac:dyDescent="0.2">
      <c r="A892" t="str">
        <f t="shared" si="21"/>
        <v>40224,2</v>
      </c>
      <c r="B892" s="14">
        <v>40224</v>
      </c>
      <c r="D892">
        <v>2</v>
      </c>
      <c r="E892" s="27">
        <v>101</v>
      </c>
      <c r="F892" s="27"/>
      <c r="G892" s="10">
        <v>0</v>
      </c>
      <c r="H892" s="10">
        <v>0</v>
      </c>
      <c r="I892" s="10"/>
      <c r="J892" s="10"/>
      <c r="K892" s="35" t="s">
        <v>2378</v>
      </c>
      <c r="L892" s="10">
        <v>1</v>
      </c>
      <c r="O892" s="10" t="s">
        <v>2073</v>
      </c>
      <c r="P892" s="24" t="e">
        <v>#REF!</v>
      </c>
      <c r="Q892" s="10" t="s">
        <v>2073</v>
      </c>
      <c r="R892" s="24" t="s">
        <v>2379</v>
      </c>
      <c r="S892" s="10" t="s">
        <v>2380</v>
      </c>
      <c r="T892" s="27"/>
      <c r="U892" s="27"/>
    </row>
    <row r="893" spans="1:21" x14ac:dyDescent="0.2">
      <c r="A893" t="str">
        <f t="shared" si="21"/>
        <v>40224,3</v>
      </c>
      <c r="B893" s="14">
        <v>40224</v>
      </c>
      <c r="D893">
        <v>3</v>
      </c>
      <c r="E893" s="27">
        <v>161</v>
      </c>
      <c r="F893" s="27"/>
      <c r="G893" s="10">
        <v>0</v>
      </c>
      <c r="H893" s="10">
        <v>0</v>
      </c>
      <c r="I893" s="10"/>
      <c r="J893" s="10"/>
      <c r="K893" s="35" t="s">
        <v>2381</v>
      </c>
      <c r="L893" s="10">
        <v>1</v>
      </c>
      <c r="O893" s="10" t="s">
        <v>2073</v>
      </c>
      <c r="P893" s="24" t="e">
        <v>#REF!</v>
      </c>
      <c r="Q893" s="10" t="s">
        <v>2073</v>
      </c>
      <c r="R893" s="24" t="s">
        <v>2382</v>
      </c>
      <c r="S893" s="10" t="s">
        <v>2383</v>
      </c>
      <c r="T893" s="27"/>
      <c r="U893" s="27"/>
    </row>
    <row r="894" spans="1:21" x14ac:dyDescent="0.2">
      <c r="A894" t="str">
        <f t="shared" si="21"/>
        <v>40225,1</v>
      </c>
      <c r="B894" s="14">
        <v>40225</v>
      </c>
      <c r="D894">
        <v>1</v>
      </c>
      <c r="E894" s="27">
        <v>31</v>
      </c>
      <c r="F894" s="27"/>
      <c r="G894" s="10">
        <v>5</v>
      </c>
      <c r="H894" s="10">
        <v>10</v>
      </c>
      <c r="I894" s="10"/>
      <c r="J894" s="10"/>
      <c r="K894" s="10" t="s">
        <v>2384</v>
      </c>
      <c r="L894" s="10">
        <v>1</v>
      </c>
      <c r="M894" s="10"/>
      <c r="N894" s="10"/>
      <c r="O894" s="10" t="s">
        <v>2385</v>
      </c>
      <c r="P894" s="24" t="e">
        <v>#REF!</v>
      </c>
      <c r="Q894" s="10" t="s">
        <v>2385</v>
      </c>
      <c r="R894" s="24" t="s">
        <v>2386</v>
      </c>
      <c r="S894" s="10" t="s">
        <v>2387</v>
      </c>
      <c r="T894" s="27"/>
      <c r="U894" s="27"/>
    </row>
    <row r="895" spans="1:21" x14ac:dyDescent="0.2">
      <c r="A895" t="str">
        <f t="shared" si="21"/>
        <v>40225,2</v>
      </c>
      <c r="B895" s="14">
        <v>40225</v>
      </c>
      <c r="D895">
        <v>2</v>
      </c>
      <c r="E895" s="27">
        <v>121</v>
      </c>
      <c r="F895" s="27"/>
      <c r="G895" s="10">
        <v>5</v>
      </c>
      <c r="H895" s="10">
        <v>10</v>
      </c>
      <c r="I895" s="10"/>
      <c r="J895" s="10"/>
      <c r="K895" s="10" t="s">
        <v>2384</v>
      </c>
      <c r="L895" s="10">
        <v>1</v>
      </c>
      <c r="M895" s="10"/>
      <c r="N895" s="10"/>
      <c r="O895" s="10" t="s">
        <v>391</v>
      </c>
      <c r="P895" s="24" t="e">
        <v>#REF!</v>
      </c>
      <c r="Q895" s="10" t="s">
        <v>391</v>
      </c>
      <c r="R895" s="24" t="s">
        <v>2388</v>
      </c>
      <c r="S895" s="10" t="s">
        <v>2389</v>
      </c>
      <c r="T895" s="27"/>
      <c r="U895" s="27"/>
    </row>
    <row r="896" spans="1:21" x14ac:dyDescent="0.2">
      <c r="A896" t="str">
        <f t="shared" si="21"/>
        <v>40225,3</v>
      </c>
      <c r="B896" s="14">
        <v>40225</v>
      </c>
      <c r="D896">
        <v>3</v>
      </c>
      <c r="E896" s="27">
        <v>201</v>
      </c>
      <c r="F896" s="27"/>
      <c r="G896" s="10">
        <v>5</v>
      </c>
      <c r="H896" s="10">
        <v>10</v>
      </c>
      <c r="I896" s="10"/>
      <c r="J896" s="10"/>
      <c r="K896" s="10" t="s">
        <v>2390</v>
      </c>
      <c r="L896" s="10">
        <v>1</v>
      </c>
      <c r="M896" s="10"/>
      <c r="N896" s="10"/>
      <c r="O896" s="10" t="s">
        <v>2391</v>
      </c>
      <c r="P896" s="24" t="e">
        <v>#REF!</v>
      </c>
      <c r="Q896" s="10" t="s">
        <v>2391</v>
      </c>
      <c r="R896" s="24" t="s">
        <v>2392</v>
      </c>
      <c r="S896" s="10" t="s">
        <v>2393</v>
      </c>
      <c r="T896" s="27"/>
      <c r="U896" s="27"/>
    </row>
    <row r="897" spans="1:21" x14ac:dyDescent="0.2">
      <c r="A897" t="str">
        <f t="shared" si="21"/>
        <v>40226,1</v>
      </c>
      <c r="B897" s="14">
        <v>40226</v>
      </c>
      <c r="D897">
        <v>1</v>
      </c>
      <c r="E897" s="27">
        <v>11</v>
      </c>
      <c r="F897" s="27"/>
      <c r="G897" s="10"/>
      <c r="H897" s="10"/>
      <c r="I897" s="10"/>
      <c r="J897" s="10"/>
      <c r="L897" s="10">
        <v>3</v>
      </c>
      <c r="M897" s="10" t="s">
        <v>2394</v>
      </c>
      <c r="N897" s="10"/>
      <c r="O897" s="10" t="s">
        <v>2395</v>
      </c>
      <c r="P897" s="24" t="e">
        <v>#REF!</v>
      </c>
      <c r="Q897" s="10" t="s">
        <v>2395</v>
      </c>
      <c r="R897" s="24" t="s">
        <v>2396</v>
      </c>
      <c r="S897" s="10" t="s">
        <v>2397</v>
      </c>
      <c r="T897" s="27"/>
      <c r="U897" s="27"/>
    </row>
    <row r="898" spans="1:21" x14ac:dyDescent="0.2">
      <c r="A898" t="str">
        <f t="shared" si="21"/>
        <v>40226,2</v>
      </c>
      <c r="B898" s="14">
        <v>40226</v>
      </c>
      <c r="D898">
        <v>2</v>
      </c>
      <c r="E898" s="27">
        <v>101</v>
      </c>
      <c r="F898" s="27"/>
      <c r="G898" s="10"/>
      <c r="H898" s="10"/>
      <c r="I898" s="10"/>
      <c r="J898" s="10"/>
      <c r="L898" s="10">
        <v>3</v>
      </c>
      <c r="M898" s="10" t="s">
        <v>2398</v>
      </c>
      <c r="N898" s="10"/>
      <c r="O898" s="10" t="s">
        <v>614</v>
      </c>
      <c r="P898" s="24" t="e">
        <v>#REF!</v>
      </c>
      <c r="Q898" s="10" t="s">
        <v>614</v>
      </c>
      <c r="R898" s="24" t="s">
        <v>2399</v>
      </c>
      <c r="S898" s="10" t="s">
        <v>2400</v>
      </c>
      <c r="T898" s="27"/>
      <c r="U898" s="27"/>
    </row>
    <row r="899" spans="1:21" x14ac:dyDescent="0.2">
      <c r="A899" t="str">
        <f t="shared" si="21"/>
        <v>40226,3</v>
      </c>
      <c r="B899" s="14">
        <v>40226</v>
      </c>
      <c r="D899">
        <v>3</v>
      </c>
      <c r="E899" s="27">
        <v>161</v>
      </c>
      <c r="F899" s="27"/>
      <c r="G899" s="10"/>
      <c r="H899" s="10"/>
      <c r="I899" s="10"/>
      <c r="J899" s="10"/>
      <c r="L899" s="10">
        <v>3</v>
      </c>
      <c r="M899" s="10" t="s">
        <v>2401</v>
      </c>
      <c r="N899" s="10"/>
      <c r="O899" s="10" t="s">
        <v>1209</v>
      </c>
      <c r="P899" s="24" t="e">
        <v>#REF!</v>
      </c>
      <c r="Q899" s="10" t="s">
        <v>1209</v>
      </c>
      <c r="R899" s="24" t="s">
        <v>2402</v>
      </c>
      <c r="S899" s="10" t="s">
        <v>2403</v>
      </c>
      <c r="T899" s="27"/>
      <c r="U899" s="27"/>
    </row>
    <row r="900" spans="1:21" x14ac:dyDescent="0.2">
      <c r="A900" t="str">
        <f t="shared" si="21"/>
        <v>40227,1</v>
      </c>
      <c r="B900" s="14">
        <v>40227</v>
      </c>
      <c r="D900">
        <v>1</v>
      </c>
      <c r="E900" s="27"/>
      <c r="F900" s="27">
        <v>1</v>
      </c>
      <c r="G900" s="10">
        <v>5</v>
      </c>
      <c r="H900" s="10">
        <v>10</v>
      </c>
      <c r="I900" s="10"/>
      <c r="J900" s="10"/>
      <c r="K900" s="10" t="s">
        <v>2404</v>
      </c>
      <c r="L900" s="10">
        <v>3</v>
      </c>
      <c r="M900" s="10"/>
      <c r="O900" t="s">
        <v>2405</v>
      </c>
      <c r="P900" t="e">
        <v>#REF!</v>
      </c>
      <c r="Q900" t="s">
        <v>2405</v>
      </c>
      <c r="R900" s="24" t="s">
        <v>2406</v>
      </c>
      <c r="S900" t="s">
        <v>2407</v>
      </c>
      <c r="T900" s="27"/>
      <c r="U900" s="27"/>
    </row>
    <row r="901" spans="1:21" x14ac:dyDescent="0.2">
      <c r="A901" t="str">
        <f t="shared" si="21"/>
        <v>40227,2</v>
      </c>
      <c r="B901" s="14">
        <v>40227</v>
      </c>
      <c r="D901">
        <v>2</v>
      </c>
      <c r="E901" s="27"/>
      <c r="F901" s="27">
        <v>2</v>
      </c>
      <c r="G901" s="10">
        <v>5</v>
      </c>
      <c r="H901" s="10">
        <v>10</v>
      </c>
      <c r="I901" s="10"/>
      <c r="J901" s="10"/>
      <c r="K901" s="10" t="s">
        <v>2404</v>
      </c>
      <c r="L901" s="10">
        <v>3</v>
      </c>
      <c r="M901" s="10"/>
      <c r="O901" t="s">
        <v>391</v>
      </c>
      <c r="P901" t="e">
        <v>#REF!</v>
      </c>
      <c r="Q901" t="s">
        <v>391</v>
      </c>
      <c r="R901" s="24" t="s">
        <v>2408</v>
      </c>
      <c r="S901" t="s">
        <v>2409</v>
      </c>
      <c r="T901" s="27"/>
      <c r="U901" s="27"/>
    </row>
    <row r="902" spans="1:21" x14ac:dyDescent="0.2">
      <c r="A902" t="str">
        <f t="shared" si="21"/>
        <v>40227,3</v>
      </c>
      <c r="B902" s="14">
        <v>40227</v>
      </c>
      <c r="D902">
        <v>3</v>
      </c>
      <c r="E902" s="27"/>
      <c r="F902" s="27">
        <v>3</v>
      </c>
      <c r="G902" s="10">
        <v>5</v>
      </c>
      <c r="H902" s="10">
        <v>10</v>
      </c>
      <c r="I902" s="10"/>
      <c r="J902" s="10"/>
      <c r="K902" s="10" t="s">
        <v>2410</v>
      </c>
      <c r="L902" s="10">
        <v>3</v>
      </c>
      <c r="M902" s="10"/>
      <c r="O902" t="s">
        <v>2411</v>
      </c>
      <c r="P902" t="e">
        <v>#REF!</v>
      </c>
      <c r="Q902" t="s">
        <v>2411</v>
      </c>
      <c r="R902" s="24" t="s">
        <v>2412</v>
      </c>
      <c r="S902" s="1" t="s">
        <v>2413</v>
      </c>
      <c r="T902" s="27"/>
      <c r="U902" s="27"/>
    </row>
    <row r="903" spans="1:21" x14ac:dyDescent="0.2">
      <c r="A903" t="str">
        <f t="shared" si="21"/>
        <v>40227,4</v>
      </c>
      <c r="B903" s="14">
        <v>40227</v>
      </c>
      <c r="D903">
        <v>4</v>
      </c>
      <c r="E903" s="27"/>
      <c r="F903" s="27">
        <v>4</v>
      </c>
      <c r="G903" s="10">
        <v>5</v>
      </c>
      <c r="H903" s="10">
        <v>10</v>
      </c>
      <c r="I903" s="10"/>
      <c r="J903" s="10"/>
      <c r="K903" s="10" t="s">
        <v>2410</v>
      </c>
      <c r="L903" s="10">
        <v>3</v>
      </c>
      <c r="M903" s="10"/>
      <c r="N903" s="10"/>
      <c r="O903" s="10" t="s">
        <v>107</v>
      </c>
      <c r="P903" s="24" t="e">
        <v>#REF!</v>
      </c>
      <c r="Q903" s="10" t="s">
        <v>107</v>
      </c>
      <c r="R903" s="24" t="s">
        <v>2414</v>
      </c>
      <c r="S903" s="10" t="s">
        <v>2415</v>
      </c>
      <c r="T903" s="27"/>
      <c r="U903" s="27"/>
    </row>
    <row r="904" spans="1:21" x14ac:dyDescent="0.2">
      <c r="A904" t="str">
        <f t="shared" si="21"/>
        <v>40231,1</v>
      </c>
      <c r="B904" s="14">
        <v>40231</v>
      </c>
      <c r="D904" s="10">
        <v>1</v>
      </c>
      <c r="E904" s="27">
        <v>1</v>
      </c>
      <c r="F904" s="10"/>
      <c r="G904" s="10"/>
      <c r="H904" s="10"/>
      <c r="I904" s="10"/>
      <c r="J904" s="10"/>
      <c r="K904" s="10" t="s">
        <v>256</v>
      </c>
      <c r="L904" s="10">
        <v>3</v>
      </c>
      <c r="M904" s="10"/>
      <c r="N904" s="10"/>
      <c r="O904" s="10" t="s">
        <v>257</v>
      </c>
      <c r="P904" s="24" t="e">
        <v>#REF!</v>
      </c>
      <c r="Q904" s="10" t="s">
        <v>257</v>
      </c>
      <c r="R904" s="24" t="s">
        <v>2416</v>
      </c>
      <c r="S904" s="10" t="s">
        <v>259</v>
      </c>
      <c r="T904" s="27"/>
      <c r="U904" s="27"/>
    </row>
    <row r="905" spans="1:21" x14ac:dyDescent="0.2">
      <c r="A905" t="str">
        <f t="shared" si="21"/>
        <v>40232,1</v>
      </c>
      <c r="B905" s="14">
        <v>40232</v>
      </c>
      <c r="D905" s="10">
        <v>1</v>
      </c>
      <c r="E905" s="27">
        <v>1</v>
      </c>
      <c r="F905" s="10"/>
      <c r="G905" s="10">
        <v>80</v>
      </c>
      <c r="H905" s="10">
        <v>80</v>
      </c>
      <c r="I905" s="10">
        <v>1.7</v>
      </c>
      <c r="J905" s="10"/>
      <c r="K905" s="10" t="s">
        <v>3744</v>
      </c>
      <c r="L905" s="10">
        <v>3</v>
      </c>
      <c r="M905" s="10"/>
      <c r="N905" s="10"/>
      <c r="O905" s="10" t="s">
        <v>2417</v>
      </c>
      <c r="P905" s="24" t="e">
        <v>#REF!</v>
      </c>
      <c r="Q905" s="10" t="s">
        <v>2417</v>
      </c>
      <c r="R905" s="24" t="s">
        <v>2418</v>
      </c>
      <c r="S905" s="10" t="s">
        <v>2419</v>
      </c>
      <c r="T905" s="27"/>
      <c r="U905" s="27"/>
    </row>
    <row r="906" spans="1:21" x14ac:dyDescent="0.2">
      <c r="A906" t="str">
        <f t="shared" si="21"/>
        <v>40232,2</v>
      </c>
      <c r="B906" s="14">
        <v>40232</v>
      </c>
      <c r="D906" s="10">
        <v>2</v>
      </c>
      <c r="E906" s="27">
        <v>81</v>
      </c>
      <c r="F906" s="10"/>
      <c r="G906" s="10">
        <v>80</v>
      </c>
      <c r="H906" s="10">
        <v>80</v>
      </c>
      <c r="I906" s="10">
        <v>1.7</v>
      </c>
      <c r="J906" s="10"/>
      <c r="K906" s="10" t="s">
        <v>3745</v>
      </c>
      <c r="L906" s="10">
        <v>3</v>
      </c>
      <c r="M906" s="10"/>
      <c r="N906" s="10"/>
      <c r="O906" s="10" t="s">
        <v>396</v>
      </c>
      <c r="P906" s="24" t="e">
        <v>#REF!</v>
      </c>
      <c r="Q906" s="10" t="s">
        <v>396</v>
      </c>
      <c r="R906" s="24" t="s">
        <v>2420</v>
      </c>
      <c r="S906" s="10" t="s">
        <v>402</v>
      </c>
      <c r="T906" s="27"/>
      <c r="U906" s="27"/>
    </row>
    <row r="907" spans="1:21" x14ac:dyDescent="0.2">
      <c r="A907" t="str">
        <f t="shared" si="21"/>
        <v>40232,3</v>
      </c>
      <c r="B907" s="14">
        <v>40232</v>
      </c>
      <c r="D907" s="10">
        <v>3</v>
      </c>
      <c r="E907" s="27">
        <v>141</v>
      </c>
      <c r="F907" s="10"/>
      <c r="G907" s="10">
        <v>80</v>
      </c>
      <c r="H907" s="10">
        <v>80</v>
      </c>
      <c r="I907" s="10">
        <v>1.7</v>
      </c>
      <c r="J907" s="10"/>
      <c r="K907" s="10" t="s">
        <v>3746</v>
      </c>
      <c r="L907" s="10">
        <v>3</v>
      </c>
      <c r="M907" s="10"/>
      <c r="N907" s="10"/>
      <c r="O907" s="10" t="s">
        <v>717</v>
      </c>
      <c r="P907" s="24" t="e">
        <v>#REF!</v>
      </c>
      <c r="Q907" s="10" t="s">
        <v>717</v>
      </c>
      <c r="R907" s="24" t="s">
        <v>2421</v>
      </c>
      <c r="S907" s="10" t="s">
        <v>406</v>
      </c>
      <c r="T907" s="27"/>
      <c r="U907" s="27"/>
    </row>
    <row r="908" spans="1:21" x14ac:dyDescent="0.2">
      <c r="A908" t="str">
        <f t="shared" si="21"/>
        <v>40233,1</v>
      </c>
      <c r="B908" s="14">
        <v>40233</v>
      </c>
      <c r="D908" s="10">
        <v>1</v>
      </c>
      <c r="E908" s="27">
        <v>51</v>
      </c>
      <c r="F908" s="10"/>
      <c r="G908" s="10"/>
      <c r="H908" s="10"/>
      <c r="I908" s="10"/>
      <c r="J908" s="10"/>
      <c r="L908" s="10">
        <v>3</v>
      </c>
      <c r="M908" s="10" t="s">
        <v>353</v>
      </c>
      <c r="N908" s="10"/>
      <c r="O908" s="10" t="s">
        <v>354</v>
      </c>
      <c r="P908" s="24" t="e">
        <v>#REF!</v>
      </c>
      <c r="Q908" s="10" t="s">
        <v>354</v>
      </c>
      <c r="R908" s="24" t="s">
        <v>2422</v>
      </c>
      <c r="S908" s="10" t="s">
        <v>277</v>
      </c>
      <c r="T908" s="27"/>
      <c r="U908" s="27"/>
    </row>
    <row r="909" spans="1:21" x14ac:dyDescent="0.2">
      <c r="A909" t="str">
        <f t="shared" si="21"/>
        <v>40233,2</v>
      </c>
      <c r="B909" s="14">
        <v>40233</v>
      </c>
      <c r="D909" s="10">
        <v>2</v>
      </c>
      <c r="E909" s="27">
        <v>181</v>
      </c>
      <c r="F909" s="10"/>
      <c r="G909" s="10"/>
      <c r="H909" s="10"/>
      <c r="I909" s="10"/>
      <c r="J909" s="10"/>
      <c r="L909" s="10">
        <v>3</v>
      </c>
      <c r="M909" s="10" t="s">
        <v>573</v>
      </c>
      <c r="N909" s="10"/>
      <c r="O909" s="10" t="s">
        <v>387</v>
      </c>
      <c r="P909" s="24" t="e">
        <v>#REF!</v>
      </c>
      <c r="Q909" s="10" t="s">
        <v>387</v>
      </c>
      <c r="R909" s="24" t="s">
        <v>2423</v>
      </c>
      <c r="S909" s="10" t="s">
        <v>356</v>
      </c>
      <c r="T909" s="27"/>
      <c r="U909" s="27"/>
    </row>
    <row r="910" spans="1:21" x14ac:dyDescent="0.2">
      <c r="A910" t="str">
        <f t="shared" si="21"/>
        <v>40234,1</v>
      </c>
      <c r="B910" s="14">
        <v>40234</v>
      </c>
      <c r="D910" s="10">
        <v>1</v>
      </c>
      <c r="E910" s="27">
        <v>11</v>
      </c>
      <c r="F910" s="10"/>
      <c r="G910" s="10">
        <v>8</v>
      </c>
      <c r="H910" s="10">
        <v>8</v>
      </c>
      <c r="I910" s="10"/>
      <c r="J910" s="10"/>
      <c r="K910" s="10" t="s">
        <v>2424</v>
      </c>
      <c r="L910" s="10">
        <v>3</v>
      </c>
      <c r="M910" s="10"/>
      <c r="N910" s="10"/>
      <c r="O910" s="10" t="s">
        <v>2425</v>
      </c>
      <c r="P910" s="24" t="e">
        <v>#REF!</v>
      </c>
      <c r="Q910" s="10" t="s">
        <v>2426</v>
      </c>
      <c r="R910" s="24" t="s">
        <v>2427</v>
      </c>
      <c r="S910" s="10" t="s">
        <v>2428</v>
      </c>
      <c r="T910" s="27"/>
      <c r="U910" s="27"/>
    </row>
    <row r="911" spans="1:21" x14ac:dyDescent="0.2">
      <c r="A911" t="str">
        <f t="shared" si="21"/>
        <v>40234,2</v>
      </c>
      <c r="B911" s="14">
        <v>40234</v>
      </c>
      <c r="D911" s="10">
        <v>2</v>
      </c>
      <c r="E911" s="27">
        <v>101</v>
      </c>
      <c r="F911" s="10"/>
      <c r="G911" s="10">
        <v>8</v>
      </c>
      <c r="H911" s="10">
        <v>8</v>
      </c>
      <c r="I911" s="10"/>
      <c r="J911" s="10"/>
      <c r="K911" s="10" t="s">
        <v>2429</v>
      </c>
      <c r="L911" s="10">
        <v>3</v>
      </c>
      <c r="M911" s="10"/>
      <c r="N911" s="10"/>
      <c r="O911" s="10" t="s">
        <v>2430</v>
      </c>
      <c r="P911" s="24" t="e">
        <v>#REF!</v>
      </c>
      <c r="Q911" s="10" t="s">
        <v>2431</v>
      </c>
      <c r="R911" s="24" t="s">
        <v>2432</v>
      </c>
      <c r="S911" s="10" t="s">
        <v>774</v>
      </c>
      <c r="T911" s="27"/>
      <c r="U911" s="27"/>
    </row>
    <row r="912" spans="1:21" x14ac:dyDescent="0.2">
      <c r="A912" t="str">
        <f t="shared" si="21"/>
        <v>40234,3</v>
      </c>
      <c r="B912" s="14">
        <v>40234</v>
      </c>
      <c r="D912" s="10">
        <v>3</v>
      </c>
      <c r="E912" s="27">
        <v>161</v>
      </c>
      <c r="F912" s="10"/>
      <c r="G912" s="10">
        <v>8</v>
      </c>
      <c r="H912" s="10">
        <v>8</v>
      </c>
      <c r="I912" s="10"/>
      <c r="J912" s="10"/>
      <c r="K912" s="10" t="s">
        <v>2433</v>
      </c>
      <c r="L912" s="10">
        <v>3</v>
      </c>
      <c r="M912" s="10"/>
      <c r="N912" s="10"/>
      <c r="O912" s="10" t="s">
        <v>918</v>
      </c>
      <c r="P912" s="24" t="e">
        <v>#REF!</v>
      </c>
      <c r="Q912" s="10" t="s">
        <v>404</v>
      </c>
      <c r="R912" s="24" t="s">
        <v>2434</v>
      </c>
      <c r="S912" s="10" t="s">
        <v>2435</v>
      </c>
      <c r="T912" s="27"/>
      <c r="U912" s="27"/>
    </row>
    <row r="913" spans="1:21" x14ac:dyDescent="0.2">
      <c r="A913" t="str">
        <f t="shared" si="21"/>
        <v>40235,1</v>
      </c>
      <c r="B913" s="14">
        <v>40235</v>
      </c>
      <c r="D913">
        <v>1</v>
      </c>
      <c r="E913" s="27">
        <v>31</v>
      </c>
      <c r="F913" s="10"/>
      <c r="G913" s="10"/>
      <c r="H913" s="10"/>
      <c r="I913" s="10"/>
      <c r="J913" s="10"/>
      <c r="K913" s="10" t="s">
        <v>266</v>
      </c>
      <c r="L913" s="10">
        <v>3</v>
      </c>
      <c r="M913" s="10" t="s">
        <v>2436</v>
      </c>
      <c r="N913" s="10"/>
      <c r="O913" s="10" t="s">
        <v>2437</v>
      </c>
      <c r="P913" s="24" t="e">
        <v>#REF!</v>
      </c>
      <c r="Q913" s="10" t="s">
        <v>2437</v>
      </c>
      <c r="R913" s="24" t="s">
        <v>2438</v>
      </c>
      <c r="S913" s="10" t="s">
        <v>2439</v>
      </c>
      <c r="T913" s="27"/>
      <c r="U913" s="27"/>
    </row>
    <row r="914" spans="1:21" x14ac:dyDescent="0.2">
      <c r="A914" t="str">
        <f t="shared" si="21"/>
        <v>40235,2</v>
      </c>
      <c r="B914" s="14">
        <v>40235</v>
      </c>
      <c r="D914">
        <v>2</v>
      </c>
      <c r="E914" s="27">
        <v>121</v>
      </c>
      <c r="F914" s="10"/>
      <c r="G914" s="10"/>
      <c r="H914" s="10"/>
      <c r="I914" s="10"/>
      <c r="J914" s="10"/>
      <c r="K914" s="10" t="s">
        <v>266</v>
      </c>
      <c r="L914" s="10">
        <v>3</v>
      </c>
      <c r="M914" s="10" t="s">
        <v>2440</v>
      </c>
      <c r="N914" s="10"/>
      <c r="O914" s="10" t="s">
        <v>2441</v>
      </c>
      <c r="P914" s="24" t="e">
        <v>#REF!</v>
      </c>
      <c r="Q914" s="10" t="s">
        <v>2441</v>
      </c>
      <c r="R914" s="24" t="s">
        <v>2442</v>
      </c>
      <c r="S914" s="10" t="s">
        <v>2443</v>
      </c>
      <c r="T914" s="27"/>
      <c r="U914" s="27"/>
    </row>
    <row r="915" spans="1:21" x14ac:dyDescent="0.2">
      <c r="A915" t="str">
        <f t="shared" si="21"/>
        <v>40235,3</v>
      </c>
      <c r="B915" s="14">
        <v>40235</v>
      </c>
      <c r="D915">
        <v>3</v>
      </c>
      <c r="E915" s="27">
        <v>201</v>
      </c>
      <c r="F915" s="10"/>
      <c r="G915" s="10"/>
      <c r="H915" s="10"/>
      <c r="I915" s="10"/>
      <c r="J915" s="10"/>
      <c r="K915" s="10" t="s">
        <v>266</v>
      </c>
      <c r="L915" s="10">
        <v>3</v>
      </c>
      <c r="M915" s="10" t="s">
        <v>2444</v>
      </c>
      <c r="N915" s="10"/>
      <c r="O915" s="10" t="s">
        <v>2284</v>
      </c>
      <c r="P915" s="24" t="e">
        <v>#REF!</v>
      </c>
      <c r="Q915" s="10" t="s">
        <v>2284</v>
      </c>
      <c r="R915" s="24" t="s">
        <v>2445</v>
      </c>
      <c r="S915" s="10" t="s">
        <v>2446</v>
      </c>
      <c r="T915" s="27"/>
      <c r="U915" s="27"/>
    </row>
    <row r="916" spans="1:21" x14ac:dyDescent="0.2">
      <c r="A916" t="str">
        <f t="shared" si="21"/>
        <v>40236,1</v>
      </c>
      <c r="B916" s="14">
        <v>40236</v>
      </c>
      <c r="D916" s="10">
        <v>1</v>
      </c>
      <c r="E916" s="27">
        <v>31</v>
      </c>
      <c r="F916" s="10"/>
      <c r="G916" s="10"/>
      <c r="H916" s="10"/>
      <c r="I916" s="10"/>
      <c r="J916" s="10"/>
      <c r="K916" s="10"/>
      <c r="L916" s="10">
        <v>3</v>
      </c>
      <c r="M916" s="10"/>
      <c r="N916" s="10"/>
      <c r="O916" s="10" t="s">
        <v>883</v>
      </c>
      <c r="P916" s="24" t="e">
        <v>#REF!</v>
      </c>
      <c r="Q916" s="10" t="s">
        <v>883</v>
      </c>
      <c r="R916" s="24" t="s">
        <v>2447</v>
      </c>
      <c r="S916" s="10" t="s">
        <v>259</v>
      </c>
      <c r="T916" s="27"/>
      <c r="U916" s="27"/>
    </row>
    <row r="917" spans="1:21" x14ac:dyDescent="0.2">
      <c r="A917" t="str">
        <f t="shared" si="21"/>
        <v>40236,2</v>
      </c>
      <c r="B917" s="14">
        <v>40236</v>
      </c>
      <c r="D917" s="10">
        <v>2</v>
      </c>
      <c r="E917" s="27">
        <v>121</v>
      </c>
      <c r="F917" s="10"/>
      <c r="G917" s="10"/>
      <c r="H917" s="10"/>
      <c r="I917" s="10"/>
      <c r="J917" s="10"/>
      <c r="K917" s="10"/>
      <c r="L917" s="10">
        <v>3</v>
      </c>
      <c r="M917" s="10"/>
      <c r="N917" s="10"/>
      <c r="O917" s="10" t="s">
        <v>883</v>
      </c>
      <c r="P917" s="24" t="e">
        <v>#REF!</v>
      </c>
      <c r="Q917" s="10" t="s">
        <v>883</v>
      </c>
      <c r="R917" s="24" t="s">
        <v>2448</v>
      </c>
      <c r="S917" s="10" t="s">
        <v>259</v>
      </c>
      <c r="T917" s="27"/>
      <c r="U917" s="27"/>
    </row>
    <row r="918" spans="1:21" x14ac:dyDescent="0.2">
      <c r="A918" t="str">
        <f t="shared" si="21"/>
        <v>40236,3</v>
      </c>
      <c r="B918" s="14">
        <v>40236</v>
      </c>
      <c r="D918" s="10">
        <v>3</v>
      </c>
      <c r="E918" s="27">
        <v>201</v>
      </c>
      <c r="F918" s="10"/>
      <c r="G918" s="10"/>
      <c r="H918" s="10"/>
      <c r="I918" s="10"/>
      <c r="J918" s="10"/>
      <c r="K918" s="10"/>
      <c r="L918" s="10">
        <v>3</v>
      </c>
      <c r="M918" s="10"/>
      <c r="N918" s="10"/>
      <c r="O918" s="10" t="s">
        <v>883</v>
      </c>
      <c r="P918" s="24" t="e">
        <v>#REF!</v>
      </c>
      <c r="Q918" s="10" t="s">
        <v>883</v>
      </c>
      <c r="R918" s="24" t="s">
        <v>2449</v>
      </c>
      <c r="S918" s="10" t="s">
        <v>259</v>
      </c>
      <c r="T918" s="27"/>
      <c r="U918" s="27"/>
    </row>
    <row r="919" spans="1:21" x14ac:dyDescent="0.2">
      <c r="A919" t="str">
        <f t="shared" si="21"/>
        <v>40241,1</v>
      </c>
      <c r="B919" s="14">
        <v>40241</v>
      </c>
      <c r="D919" s="10">
        <v>1</v>
      </c>
      <c r="E919" s="27">
        <v>1</v>
      </c>
      <c r="F919" s="27"/>
      <c r="G919" s="10"/>
      <c r="H919" s="10"/>
      <c r="I919" s="10"/>
      <c r="J919" s="10"/>
      <c r="K919" s="10" t="s">
        <v>256</v>
      </c>
      <c r="L919" s="10">
        <v>3</v>
      </c>
      <c r="M919" s="10"/>
      <c r="N919" s="10"/>
      <c r="O919" s="10" t="s">
        <v>257</v>
      </c>
      <c r="P919" s="24" t="e">
        <v>#REF!</v>
      </c>
      <c r="Q919" s="10" t="s">
        <v>257</v>
      </c>
      <c r="R919" s="24" t="s">
        <v>2450</v>
      </c>
      <c r="S919" s="10" t="s">
        <v>259</v>
      </c>
      <c r="T919" s="27"/>
      <c r="U919" s="27"/>
    </row>
    <row r="920" spans="1:21" x14ac:dyDescent="0.2">
      <c r="A920" t="str">
        <f t="shared" si="21"/>
        <v>40242,1</v>
      </c>
      <c r="B920" s="14">
        <v>40242</v>
      </c>
      <c r="D920" s="10">
        <v>1</v>
      </c>
      <c r="E920" s="27">
        <v>1</v>
      </c>
      <c r="F920" s="27"/>
      <c r="G920" s="10">
        <v>80</v>
      </c>
      <c r="H920" s="10">
        <v>80</v>
      </c>
      <c r="I920" s="10">
        <v>0.3</v>
      </c>
      <c r="J920" s="10"/>
      <c r="K920" s="10" t="s">
        <v>2451</v>
      </c>
      <c r="L920" s="10">
        <v>3</v>
      </c>
      <c r="M920" s="10"/>
      <c r="N920" s="10"/>
      <c r="O920" s="10" t="s">
        <v>2452</v>
      </c>
      <c r="P920" s="24" t="e">
        <v>#REF!</v>
      </c>
      <c r="Q920" s="10" t="s">
        <v>2452</v>
      </c>
      <c r="R920" s="24" t="s">
        <v>2453</v>
      </c>
      <c r="S920" s="10" t="s">
        <v>2454</v>
      </c>
      <c r="T920" s="27"/>
      <c r="U920" s="27"/>
    </row>
    <row r="921" spans="1:21" x14ac:dyDescent="0.2">
      <c r="A921" t="str">
        <f t="shared" si="21"/>
        <v>40242,2</v>
      </c>
      <c r="B921" s="14">
        <v>40242</v>
      </c>
      <c r="D921" s="10">
        <v>2</v>
      </c>
      <c r="E921" s="27">
        <v>81</v>
      </c>
      <c r="F921" s="27"/>
      <c r="G921" s="10">
        <v>80</v>
      </c>
      <c r="H921" s="10">
        <v>80</v>
      </c>
      <c r="I921" s="10">
        <v>0.3</v>
      </c>
      <c r="J921" s="10"/>
      <c r="K921" s="10" t="s">
        <v>2455</v>
      </c>
      <c r="L921" s="10">
        <v>3</v>
      </c>
      <c r="M921" s="10"/>
      <c r="N921" s="10"/>
      <c r="O921" s="10" t="s">
        <v>2456</v>
      </c>
      <c r="P921" s="24" t="e">
        <v>#REF!</v>
      </c>
      <c r="Q921" s="10" t="s">
        <v>2456</v>
      </c>
      <c r="R921" s="24" t="s">
        <v>2457</v>
      </c>
      <c r="S921" s="10" t="s">
        <v>2458</v>
      </c>
      <c r="T921" s="27"/>
      <c r="U921" s="27"/>
    </row>
    <row r="922" spans="1:21" x14ac:dyDescent="0.2">
      <c r="A922" t="str">
        <f t="shared" si="21"/>
        <v>40242,3</v>
      </c>
      <c r="B922" s="14">
        <v>40242</v>
      </c>
      <c r="D922" s="10">
        <v>3</v>
      </c>
      <c r="E922" s="27">
        <v>141</v>
      </c>
      <c r="F922" s="27"/>
      <c r="G922" s="10">
        <v>80</v>
      </c>
      <c r="H922" s="10">
        <v>80</v>
      </c>
      <c r="I922" s="10">
        <v>0.3</v>
      </c>
      <c r="J922" s="10"/>
      <c r="K922" s="10" t="s">
        <v>2455</v>
      </c>
      <c r="L922" s="10">
        <v>3</v>
      </c>
      <c r="M922" s="10"/>
      <c r="N922" s="10"/>
      <c r="O922" s="10" t="s">
        <v>2459</v>
      </c>
      <c r="P922" s="24" t="e">
        <v>#REF!</v>
      </c>
      <c r="Q922" s="10" t="s">
        <v>2459</v>
      </c>
      <c r="R922" s="24" t="s">
        <v>2460</v>
      </c>
      <c r="S922" s="10" t="s">
        <v>2461</v>
      </c>
      <c r="T922" s="27"/>
      <c r="U922" s="27"/>
    </row>
    <row r="923" spans="1:21" x14ac:dyDescent="0.2">
      <c r="A923" t="str">
        <f t="shared" ref="A923:A986" si="22">B923&amp;","&amp;D923</f>
        <v>40243,1</v>
      </c>
      <c r="B923" s="14">
        <v>40243</v>
      </c>
      <c r="D923">
        <v>1</v>
      </c>
      <c r="E923" s="27">
        <v>51</v>
      </c>
      <c r="F923" s="27"/>
      <c r="G923" s="10"/>
      <c r="H923" s="10"/>
      <c r="I923" s="10"/>
      <c r="J923" s="10"/>
      <c r="L923" s="10">
        <v>3</v>
      </c>
      <c r="M923" s="10" t="s">
        <v>1705</v>
      </c>
      <c r="N923" s="10"/>
      <c r="O923" s="10" t="s">
        <v>1336</v>
      </c>
      <c r="P923" s="24" t="e">
        <v>#REF!</v>
      </c>
      <c r="Q923" s="10" t="s">
        <v>1336</v>
      </c>
      <c r="R923" s="24" t="s">
        <v>2462</v>
      </c>
      <c r="S923" s="10" t="s">
        <v>270</v>
      </c>
      <c r="T923" s="27"/>
      <c r="U923" s="27"/>
    </row>
    <row r="924" spans="1:21" x14ac:dyDescent="0.2">
      <c r="A924" t="str">
        <f t="shared" si="22"/>
        <v>40243,2</v>
      </c>
      <c r="B924" s="14">
        <v>40243</v>
      </c>
      <c r="D924">
        <v>2</v>
      </c>
      <c r="E924" s="27">
        <v>181</v>
      </c>
      <c r="F924" s="27"/>
      <c r="G924" s="10"/>
      <c r="H924" s="10"/>
      <c r="I924" s="10"/>
      <c r="J924" s="10"/>
      <c r="L924" s="10">
        <v>3</v>
      </c>
      <c r="M924" s="10" t="s">
        <v>1707</v>
      </c>
      <c r="N924" s="10"/>
      <c r="O924" s="10" t="s">
        <v>1339</v>
      </c>
      <c r="P924" s="24" t="e">
        <v>#REF!</v>
      </c>
      <c r="Q924" s="10" t="s">
        <v>1339</v>
      </c>
      <c r="R924" s="24" t="s">
        <v>2463</v>
      </c>
      <c r="S924" s="10" t="s">
        <v>411</v>
      </c>
      <c r="T924" s="27"/>
      <c r="U924" s="27"/>
    </row>
    <row r="925" spans="1:21" x14ac:dyDescent="0.2">
      <c r="A925" t="str">
        <f t="shared" si="22"/>
        <v>40244,1</v>
      </c>
      <c r="B925" s="14">
        <v>40244</v>
      </c>
      <c r="D925">
        <v>1</v>
      </c>
      <c r="E925" s="27">
        <v>11</v>
      </c>
      <c r="F925" s="27"/>
      <c r="G925" s="10">
        <v>0</v>
      </c>
      <c r="H925" s="10">
        <v>0</v>
      </c>
      <c r="I925" s="10"/>
      <c r="J925" s="10"/>
      <c r="K925" s="10" t="s">
        <v>2464</v>
      </c>
      <c r="L925" s="10">
        <v>3</v>
      </c>
      <c r="M925" s="10"/>
      <c r="N925" s="10"/>
      <c r="O925" s="10" t="s">
        <v>2465</v>
      </c>
      <c r="P925" s="24" t="e">
        <v>#REF!</v>
      </c>
      <c r="Q925" s="10" t="s">
        <v>2465</v>
      </c>
      <c r="R925" s="24" t="s">
        <v>2466</v>
      </c>
      <c r="S925" s="10" t="s">
        <v>2467</v>
      </c>
      <c r="T925" s="27"/>
      <c r="U925" s="27"/>
    </row>
    <row r="926" spans="1:21" x14ac:dyDescent="0.2">
      <c r="A926" t="str">
        <f t="shared" si="22"/>
        <v>40244,2</v>
      </c>
      <c r="B926" s="14">
        <v>40244</v>
      </c>
      <c r="D926">
        <v>2</v>
      </c>
      <c r="E926" s="27">
        <v>101</v>
      </c>
      <c r="F926" s="27"/>
      <c r="G926" s="10">
        <v>0</v>
      </c>
      <c r="H926" s="10">
        <v>0</v>
      </c>
      <c r="I926" s="10"/>
      <c r="J926" s="10"/>
      <c r="K926" s="10" t="s">
        <v>2468</v>
      </c>
      <c r="L926" s="10">
        <v>3</v>
      </c>
      <c r="M926" s="10"/>
      <c r="N926" s="10"/>
      <c r="O926" s="10" t="s">
        <v>2469</v>
      </c>
      <c r="P926" s="24" t="e">
        <v>#REF!</v>
      </c>
      <c r="Q926" s="10" t="s">
        <v>2469</v>
      </c>
      <c r="R926" s="24" t="s">
        <v>2470</v>
      </c>
      <c r="S926" s="10" t="s">
        <v>2471</v>
      </c>
      <c r="T926" s="27"/>
      <c r="U926" s="27"/>
    </row>
    <row r="927" spans="1:21" x14ac:dyDescent="0.2">
      <c r="A927" t="str">
        <f t="shared" si="22"/>
        <v>40244,3</v>
      </c>
      <c r="B927" s="14">
        <v>40244</v>
      </c>
      <c r="D927">
        <v>3</v>
      </c>
      <c r="E927" s="27">
        <v>161</v>
      </c>
      <c r="F927" s="27"/>
      <c r="G927" s="10">
        <v>0</v>
      </c>
      <c r="H927" s="10">
        <v>0</v>
      </c>
      <c r="I927" s="10"/>
      <c r="J927" s="10"/>
      <c r="K927" s="10" t="s">
        <v>2468</v>
      </c>
      <c r="L927" s="10">
        <v>3</v>
      </c>
      <c r="O927" s="1" t="s">
        <v>809</v>
      </c>
      <c r="P927" t="e">
        <v>#REF!</v>
      </c>
      <c r="Q927" s="1" t="s">
        <v>809</v>
      </c>
      <c r="R927" s="24" t="s">
        <v>2472</v>
      </c>
      <c r="S927" s="1" t="s">
        <v>2473</v>
      </c>
      <c r="T927" s="27"/>
      <c r="U927" s="27"/>
    </row>
    <row r="928" spans="1:21" x14ac:dyDescent="0.2">
      <c r="A928" t="str">
        <f t="shared" si="22"/>
        <v>40245,1</v>
      </c>
      <c r="B928" s="14">
        <v>40245</v>
      </c>
      <c r="D928">
        <v>1</v>
      </c>
      <c r="E928" s="27">
        <v>31</v>
      </c>
      <c r="F928" s="27"/>
      <c r="G928" s="10">
        <v>8</v>
      </c>
      <c r="H928" s="10">
        <v>20</v>
      </c>
      <c r="I928" s="10"/>
      <c r="J928" s="10"/>
      <c r="K928" s="10" t="s">
        <v>2474</v>
      </c>
      <c r="L928" s="10">
        <v>0.5</v>
      </c>
      <c r="O928" t="s">
        <v>2475</v>
      </c>
      <c r="P928" t="e">
        <v>#REF!</v>
      </c>
      <c r="Q928" t="s">
        <v>2475</v>
      </c>
      <c r="R928" s="24" t="s">
        <v>2476</v>
      </c>
      <c r="S928" t="s">
        <v>2477</v>
      </c>
      <c r="T928" s="27"/>
      <c r="U928" s="27"/>
    </row>
    <row r="929" spans="1:21" x14ac:dyDescent="0.2">
      <c r="A929" t="str">
        <f t="shared" si="22"/>
        <v>40245,2</v>
      </c>
      <c r="B929" s="14">
        <v>40245</v>
      </c>
      <c r="D929">
        <v>2</v>
      </c>
      <c r="E929" s="27">
        <v>121</v>
      </c>
      <c r="F929" s="27"/>
      <c r="G929" s="10">
        <v>8</v>
      </c>
      <c r="H929" s="10">
        <v>20</v>
      </c>
      <c r="I929" s="10"/>
      <c r="J929" s="10"/>
      <c r="K929" s="10" t="s">
        <v>2474</v>
      </c>
      <c r="L929" s="10">
        <v>0.5</v>
      </c>
      <c r="O929" t="s">
        <v>2478</v>
      </c>
      <c r="P929" t="e">
        <v>#REF!</v>
      </c>
      <c r="Q929" t="s">
        <v>2478</v>
      </c>
      <c r="R929" s="24" t="s">
        <v>2479</v>
      </c>
      <c r="S929" s="1" t="s">
        <v>2480</v>
      </c>
      <c r="T929" s="27"/>
      <c r="U929" s="27"/>
    </row>
    <row r="930" spans="1:21" x14ac:dyDescent="0.2">
      <c r="A930" t="str">
        <f t="shared" si="22"/>
        <v>40245,3</v>
      </c>
      <c r="B930" s="14">
        <v>40245</v>
      </c>
      <c r="D930">
        <v>3</v>
      </c>
      <c r="E930" s="27">
        <v>201</v>
      </c>
      <c r="F930" s="27"/>
      <c r="G930" s="10">
        <v>8</v>
      </c>
      <c r="H930" s="10">
        <v>20</v>
      </c>
      <c r="I930" s="10"/>
      <c r="J930" s="10"/>
      <c r="K930" s="10" t="s">
        <v>2481</v>
      </c>
      <c r="L930" s="10">
        <v>0.5</v>
      </c>
      <c r="O930" s="1" t="s">
        <v>2482</v>
      </c>
      <c r="P930" t="e">
        <v>#REF!</v>
      </c>
      <c r="Q930" s="1" t="s">
        <v>2482</v>
      </c>
      <c r="R930" s="24" t="s">
        <v>2483</v>
      </c>
      <c r="S930" s="1" t="s">
        <v>2484</v>
      </c>
      <c r="T930" s="27"/>
      <c r="U930" s="27"/>
    </row>
    <row r="931" spans="1:21" x14ac:dyDescent="0.2">
      <c r="A931" t="str">
        <f t="shared" si="22"/>
        <v>40246,1</v>
      </c>
      <c r="B931" s="14">
        <v>40246</v>
      </c>
      <c r="D931">
        <v>1</v>
      </c>
      <c r="E931" s="27">
        <v>11</v>
      </c>
      <c r="F931" s="27"/>
      <c r="G931" s="10"/>
      <c r="H931" s="10"/>
      <c r="I931" s="10"/>
      <c r="J931" s="10"/>
      <c r="K931" s="10"/>
      <c r="L931" s="10">
        <v>3</v>
      </c>
      <c r="M931" s="10" t="s">
        <v>2485</v>
      </c>
      <c r="N931" s="10"/>
      <c r="O931" s="10" t="s">
        <v>614</v>
      </c>
      <c r="P931" s="24" t="e">
        <v>#REF!</v>
      </c>
      <c r="Q931" s="10" t="s">
        <v>614</v>
      </c>
      <c r="R931" s="24" t="s">
        <v>2486</v>
      </c>
      <c r="S931" s="10" t="s">
        <v>2487</v>
      </c>
      <c r="T931" s="27"/>
      <c r="U931" s="27"/>
    </row>
    <row r="932" spans="1:21" x14ac:dyDescent="0.2">
      <c r="A932" t="str">
        <f t="shared" si="22"/>
        <v>40246,2</v>
      </c>
      <c r="B932" s="14">
        <v>40246</v>
      </c>
      <c r="D932">
        <v>2</v>
      </c>
      <c r="E932" s="27">
        <v>101</v>
      </c>
      <c r="F932" s="27"/>
      <c r="G932" s="10"/>
      <c r="H932" s="10"/>
      <c r="I932" s="10"/>
      <c r="J932" s="10"/>
      <c r="K932" s="10"/>
      <c r="L932" s="10">
        <v>3</v>
      </c>
      <c r="M932" s="10" t="s">
        <v>2488</v>
      </c>
      <c r="N932" s="10"/>
      <c r="O932" s="10" t="s">
        <v>544</v>
      </c>
      <c r="P932" s="24" t="e">
        <v>#REF!</v>
      </c>
      <c r="Q932" s="10" t="s">
        <v>544</v>
      </c>
      <c r="R932" s="24" t="s">
        <v>2489</v>
      </c>
      <c r="S932" s="10" t="s">
        <v>2487</v>
      </c>
      <c r="T932" s="27"/>
      <c r="U932" s="27"/>
    </row>
    <row r="933" spans="1:21" x14ac:dyDescent="0.2">
      <c r="A933" t="str">
        <f t="shared" si="22"/>
        <v>40246,3</v>
      </c>
      <c r="B933" s="14">
        <v>40246</v>
      </c>
      <c r="D933">
        <v>3</v>
      </c>
      <c r="E933" s="27">
        <v>161</v>
      </c>
      <c r="F933" s="27"/>
      <c r="G933" s="10"/>
      <c r="H933" s="10"/>
      <c r="I933" s="10"/>
      <c r="J933" s="10"/>
      <c r="K933" s="10"/>
      <c r="L933" s="10">
        <v>3</v>
      </c>
      <c r="M933" s="10" t="s">
        <v>2490</v>
      </c>
      <c r="N933" s="10"/>
      <c r="O933" s="10" t="s">
        <v>1209</v>
      </c>
      <c r="P933" s="24" t="e">
        <v>#REF!</v>
      </c>
      <c r="Q933" s="10" t="s">
        <v>1209</v>
      </c>
      <c r="R933" s="24" t="s">
        <v>2491</v>
      </c>
      <c r="S933" t="s">
        <v>2487</v>
      </c>
      <c r="T933" s="27"/>
      <c r="U933" s="27"/>
    </row>
    <row r="934" spans="1:21" x14ac:dyDescent="0.2">
      <c r="A934" t="str">
        <f t="shared" si="22"/>
        <v>40247,1</v>
      </c>
      <c r="B934" s="14">
        <v>40247</v>
      </c>
      <c r="D934">
        <v>1</v>
      </c>
      <c r="E934" s="27"/>
      <c r="F934" s="27">
        <v>1</v>
      </c>
      <c r="G934" s="10"/>
      <c r="H934" s="10"/>
      <c r="I934" s="10"/>
      <c r="J934" s="10"/>
      <c r="L934" s="10">
        <v>3</v>
      </c>
      <c r="M934" s="10"/>
      <c r="N934" s="10"/>
      <c r="O934" s="10" t="s">
        <v>354</v>
      </c>
      <c r="P934" s="24" t="e">
        <v>#REF!</v>
      </c>
      <c r="Q934" s="10" t="s">
        <v>354</v>
      </c>
      <c r="R934" s="24" t="s">
        <v>2492</v>
      </c>
      <c r="S934" s="10" t="s">
        <v>2493</v>
      </c>
      <c r="T934" s="27"/>
      <c r="U934" s="27"/>
    </row>
    <row r="935" spans="1:21" x14ac:dyDescent="0.2">
      <c r="A935" t="str">
        <f t="shared" si="22"/>
        <v>40247,2</v>
      </c>
      <c r="B935" s="14">
        <v>40247</v>
      </c>
      <c r="D935">
        <v>2</v>
      </c>
      <c r="E935" s="27"/>
      <c r="F935" s="27">
        <v>2</v>
      </c>
      <c r="G935" s="10"/>
      <c r="H935" s="10"/>
      <c r="I935" s="10"/>
      <c r="J935" s="10"/>
      <c r="L935" s="10">
        <v>3</v>
      </c>
      <c r="M935" s="10"/>
      <c r="N935" s="10"/>
      <c r="O935" s="10" t="s">
        <v>387</v>
      </c>
      <c r="P935" s="24" t="e">
        <v>#REF!</v>
      </c>
      <c r="Q935" s="10" t="s">
        <v>387</v>
      </c>
      <c r="R935" s="24" t="s">
        <v>2494</v>
      </c>
      <c r="S935" s="10" t="s">
        <v>2495</v>
      </c>
      <c r="T935" s="27"/>
      <c r="U935" s="27"/>
    </row>
    <row r="936" spans="1:21" x14ac:dyDescent="0.2">
      <c r="A936" t="str">
        <f t="shared" si="22"/>
        <v>40247,3</v>
      </c>
      <c r="B936" s="14">
        <v>40247</v>
      </c>
      <c r="D936">
        <v>3</v>
      </c>
      <c r="E936" s="27"/>
      <c r="F936" s="27">
        <v>3</v>
      </c>
      <c r="G936" s="10"/>
      <c r="H936" s="10"/>
      <c r="I936" s="10"/>
      <c r="J936" s="10"/>
      <c r="L936" s="10">
        <v>3</v>
      </c>
      <c r="M936" s="10"/>
      <c r="N936" s="10"/>
      <c r="O936" s="10" t="s">
        <v>2496</v>
      </c>
      <c r="P936" s="24" t="e">
        <v>#REF!</v>
      </c>
      <c r="Q936" s="10" t="s">
        <v>2496</v>
      </c>
      <c r="R936" s="24" t="s">
        <v>2497</v>
      </c>
      <c r="S936" s="10" t="s">
        <v>2498</v>
      </c>
      <c r="T936" s="27"/>
      <c r="U936" s="27"/>
    </row>
    <row r="937" spans="1:21" x14ac:dyDescent="0.2">
      <c r="A937" t="str">
        <f t="shared" si="22"/>
        <v>40247,4</v>
      </c>
      <c r="B937" s="14">
        <v>40247</v>
      </c>
      <c r="D937">
        <v>4</v>
      </c>
      <c r="E937" s="27"/>
      <c r="F937" s="27">
        <v>4</v>
      </c>
      <c r="G937" s="10"/>
      <c r="H937" s="10"/>
      <c r="I937" s="10"/>
      <c r="J937" s="10"/>
      <c r="L937" s="10">
        <v>3</v>
      </c>
      <c r="M937" s="10"/>
      <c r="N937" s="10"/>
      <c r="O937" s="10" t="s">
        <v>49</v>
      </c>
      <c r="P937" s="24" t="e">
        <v>#REF!</v>
      </c>
      <c r="Q937" s="10" t="s">
        <v>49</v>
      </c>
      <c r="R937" s="24" t="s">
        <v>2499</v>
      </c>
      <c r="S937" s="10" t="s">
        <v>2500</v>
      </c>
      <c r="T937" s="27"/>
      <c r="U937" s="27"/>
    </row>
    <row r="938" spans="1:21" x14ac:dyDescent="0.2">
      <c r="A938" t="str">
        <f t="shared" si="22"/>
        <v>40248,1</v>
      </c>
      <c r="B938" s="14">
        <v>40248</v>
      </c>
      <c r="D938">
        <v>1</v>
      </c>
      <c r="E938" s="27"/>
      <c r="F938" s="27"/>
      <c r="G938" s="10">
        <v>999</v>
      </c>
      <c r="H938" s="10">
        <v>999</v>
      </c>
      <c r="I938" s="10"/>
      <c r="J938" s="10"/>
      <c r="K938" s="10" t="s">
        <v>2501</v>
      </c>
      <c r="L938" s="10">
        <v>3</v>
      </c>
      <c r="M938" s="10"/>
      <c r="N938" s="10"/>
      <c r="O938" s="10"/>
      <c r="P938" s="24"/>
      <c r="Q938" s="10"/>
      <c r="R938" s="24"/>
      <c r="S938" s="10"/>
      <c r="T938" s="27"/>
      <c r="U938" s="27"/>
    </row>
    <row r="939" spans="1:21" x14ac:dyDescent="0.2">
      <c r="A939" t="str">
        <f t="shared" si="22"/>
        <v>40251,1</v>
      </c>
      <c r="B939" s="14">
        <v>40251</v>
      </c>
      <c r="D939" s="10">
        <v>1</v>
      </c>
      <c r="E939" s="27">
        <v>1</v>
      </c>
      <c r="F939" s="10"/>
      <c r="G939" s="10"/>
      <c r="H939" s="10"/>
      <c r="I939" s="10"/>
      <c r="J939" s="10"/>
      <c r="K939" s="10" t="s">
        <v>256</v>
      </c>
      <c r="L939" s="10">
        <v>3</v>
      </c>
      <c r="M939" s="10"/>
      <c r="N939" s="10"/>
      <c r="O939" s="10" t="s">
        <v>257</v>
      </c>
      <c r="P939" s="24" t="e">
        <v>#REF!</v>
      </c>
      <c r="Q939" s="10" t="s">
        <v>257</v>
      </c>
      <c r="R939" s="24" t="s">
        <v>2502</v>
      </c>
      <c r="S939" s="10" t="s">
        <v>259</v>
      </c>
      <c r="T939" s="27"/>
      <c r="U939" s="27"/>
    </row>
    <row r="940" spans="1:21" x14ac:dyDescent="0.2">
      <c r="A940" t="str">
        <f t="shared" si="22"/>
        <v>40252,1</v>
      </c>
      <c r="B940" s="14">
        <v>40252</v>
      </c>
      <c r="D940" s="10">
        <v>1</v>
      </c>
      <c r="E940" s="27">
        <v>1</v>
      </c>
      <c r="F940" s="10"/>
      <c r="G940" s="10">
        <v>80</v>
      </c>
      <c r="H940" s="10">
        <v>80</v>
      </c>
      <c r="I940" s="10">
        <v>1.4</v>
      </c>
      <c r="J940" s="10"/>
      <c r="K940" s="10" t="s">
        <v>2503</v>
      </c>
      <c r="L940" s="10">
        <v>3</v>
      </c>
      <c r="M940" s="10" t="s">
        <v>2504</v>
      </c>
      <c r="N940" s="10"/>
      <c r="O940" s="10" t="s">
        <v>2505</v>
      </c>
      <c r="P940" s="24" t="e">
        <v>#REF!</v>
      </c>
      <c r="Q940" s="10" t="s">
        <v>2505</v>
      </c>
      <c r="R940" s="24" t="s">
        <v>2506</v>
      </c>
      <c r="S940" s="10" t="s">
        <v>2507</v>
      </c>
      <c r="T940" s="27"/>
      <c r="U940" s="27"/>
    </row>
    <row r="941" spans="1:21" x14ac:dyDescent="0.2">
      <c r="A941" t="str">
        <f t="shared" si="22"/>
        <v>40252,2</v>
      </c>
      <c r="B941" s="14">
        <v>40252</v>
      </c>
      <c r="D941" s="10">
        <v>2</v>
      </c>
      <c r="E941" s="27">
        <v>81</v>
      </c>
      <c r="F941" s="10"/>
      <c r="G941" s="10">
        <v>80</v>
      </c>
      <c r="H941" s="10">
        <v>80</v>
      </c>
      <c r="I941" s="10">
        <v>1.4</v>
      </c>
      <c r="J941" s="10"/>
      <c r="K941" s="10" t="s">
        <v>2503</v>
      </c>
      <c r="L941" s="10">
        <v>3</v>
      </c>
      <c r="M941" s="10" t="s">
        <v>2508</v>
      </c>
      <c r="N941" s="10"/>
      <c r="O941" s="10" t="s">
        <v>2509</v>
      </c>
      <c r="P941" s="24" t="e">
        <v>#REF!</v>
      </c>
      <c r="Q941" s="10" t="s">
        <v>2509</v>
      </c>
      <c r="R941" s="24" t="s">
        <v>2510</v>
      </c>
      <c r="S941" s="10" t="s">
        <v>2511</v>
      </c>
      <c r="T941" s="27"/>
      <c r="U941" s="27"/>
    </row>
    <row r="942" spans="1:21" x14ac:dyDescent="0.2">
      <c r="A942" t="str">
        <f t="shared" si="22"/>
        <v>40252,3</v>
      </c>
      <c r="B942" s="14">
        <v>40252</v>
      </c>
      <c r="D942" s="10">
        <v>3</v>
      </c>
      <c r="E942" s="27">
        <v>141</v>
      </c>
      <c r="F942" s="10"/>
      <c r="G942" s="10">
        <v>80</v>
      </c>
      <c r="H942" s="10">
        <v>80</v>
      </c>
      <c r="I942" s="10">
        <v>1.4</v>
      </c>
      <c r="J942" s="10"/>
      <c r="K942" s="10" t="s">
        <v>2512</v>
      </c>
      <c r="L942" s="10">
        <v>3</v>
      </c>
      <c r="M942" s="10" t="s">
        <v>2508</v>
      </c>
      <c r="N942" s="10"/>
      <c r="O942" s="10" t="s">
        <v>524</v>
      </c>
      <c r="P942" s="24" t="e">
        <v>#REF!</v>
      </c>
      <c r="Q942" s="10" t="s">
        <v>524</v>
      </c>
      <c r="R942" s="24" t="s">
        <v>2513</v>
      </c>
      <c r="S942" s="10" t="s">
        <v>2514</v>
      </c>
      <c r="T942" s="27"/>
      <c r="U942" s="27"/>
    </row>
    <row r="943" spans="1:21" x14ac:dyDescent="0.2">
      <c r="A943" t="str">
        <f t="shared" si="22"/>
        <v>40253,1</v>
      </c>
      <c r="B943" s="14">
        <v>40253</v>
      </c>
      <c r="D943">
        <v>1</v>
      </c>
      <c r="E943" s="27">
        <v>51</v>
      </c>
      <c r="F943" s="10"/>
      <c r="G943" s="10"/>
      <c r="H943" s="10"/>
      <c r="I943" s="10"/>
      <c r="J943" s="10"/>
      <c r="K943" s="10" t="s">
        <v>266</v>
      </c>
      <c r="L943" s="10">
        <v>3</v>
      </c>
      <c r="M943" s="10" t="s">
        <v>1705</v>
      </c>
      <c r="N943" s="10"/>
      <c r="O943" s="10" t="s">
        <v>1336</v>
      </c>
      <c r="P943" s="24" t="e">
        <v>#REF!</v>
      </c>
      <c r="Q943" s="10" t="s">
        <v>1336</v>
      </c>
      <c r="R943" s="24" t="s">
        <v>2515</v>
      </c>
      <c r="S943" s="10" t="s">
        <v>270</v>
      </c>
      <c r="T943" s="27"/>
      <c r="U943" s="27"/>
    </row>
    <row r="944" spans="1:21" x14ac:dyDescent="0.2">
      <c r="A944" t="str">
        <f t="shared" si="22"/>
        <v>40253,2</v>
      </c>
      <c r="B944" s="14">
        <v>40253</v>
      </c>
      <c r="D944">
        <v>2</v>
      </c>
      <c r="E944" s="27">
        <v>181</v>
      </c>
      <c r="F944" s="10"/>
      <c r="G944" s="10"/>
      <c r="H944" s="10"/>
      <c r="I944" s="10"/>
      <c r="J944" s="10"/>
      <c r="K944" s="10" t="s">
        <v>266</v>
      </c>
      <c r="L944" s="10">
        <v>3</v>
      </c>
      <c r="M944" s="10" t="s">
        <v>1707</v>
      </c>
      <c r="N944" s="10"/>
      <c r="O944" s="10" t="s">
        <v>1339</v>
      </c>
      <c r="P944" s="24" t="e">
        <v>#REF!</v>
      </c>
      <c r="Q944" s="10" t="s">
        <v>1339</v>
      </c>
      <c r="R944" s="24" t="s">
        <v>2516</v>
      </c>
      <c r="S944" s="10" t="s">
        <v>411</v>
      </c>
      <c r="T944" s="27"/>
      <c r="U944" s="27"/>
    </row>
    <row r="945" spans="1:21" ht="57" x14ac:dyDescent="0.2">
      <c r="A945" t="str">
        <f t="shared" si="22"/>
        <v>40254,1</v>
      </c>
      <c r="B945" s="14">
        <v>40254</v>
      </c>
      <c r="D945">
        <v>1</v>
      </c>
      <c r="E945" s="27">
        <v>11</v>
      </c>
      <c r="F945" s="10"/>
      <c r="G945" s="10">
        <v>0</v>
      </c>
      <c r="H945" s="10">
        <v>0</v>
      </c>
      <c r="I945" s="10"/>
      <c r="J945" s="10"/>
      <c r="K945" s="10"/>
      <c r="L945" s="10">
        <v>3</v>
      </c>
      <c r="M945" s="10" t="s">
        <v>2517</v>
      </c>
      <c r="N945" s="10"/>
      <c r="O945" s="10" t="s">
        <v>2518</v>
      </c>
      <c r="P945" s="24" t="e">
        <v>#REF!</v>
      </c>
      <c r="Q945" s="10" t="s">
        <v>2518</v>
      </c>
      <c r="R945" s="24" t="s">
        <v>2519</v>
      </c>
      <c r="S945" s="29" t="s">
        <v>2520</v>
      </c>
      <c r="T945" s="27"/>
      <c r="U945" s="27"/>
    </row>
    <row r="946" spans="1:21" x14ac:dyDescent="0.2">
      <c r="A946" t="str">
        <f t="shared" si="22"/>
        <v>40254,2</v>
      </c>
      <c r="B946" s="14">
        <v>40254</v>
      </c>
      <c r="D946">
        <v>2</v>
      </c>
      <c r="E946" s="27">
        <v>101</v>
      </c>
      <c r="F946" s="10"/>
      <c r="G946" s="10">
        <v>0</v>
      </c>
      <c r="H946" s="10">
        <v>0</v>
      </c>
      <c r="I946" s="10"/>
      <c r="J946" s="10"/>
      <c r="K946" s="10"/>
      <c r="L946" s="10">
        <v>3</v>
      </c>
      <c r="M946" s="10" t="s">
        <v>2521</v>
      </c>
      <c r="N946" s="10"/>
      <c r="O946" s="10" t="s">
        <v>1844</v>
      </c>
      <c r="P946" s="24" t="e">
        <v>#REF!</v>
      </c>
      <c r="Q946" s="10" t="s">
        <v>1844</v>
      </c>
      <c r="R946" s="24" t="s">
        <v>2522</v>
      </c>
      <c r="S946" s="10" t="s">
        <v>2523</v>
      </c>
      <c r="T946" s="27"/>
      <c r="U946" s="27"/>
    </row>
    <row r="947" spans="1:21" x14ac:dyDescent="0.2">
      <c r="A947" t="str">
        <f t="shared" si="22"/>
        <v>40254,3</v>
      </c>
      <c r="B947" s="14">
        <v>40254</v>
      </c>
      <c r="D947">
        <v>3</v>
      </c>
      <c r="E947" s="27">
        <v>161</v>
      </c>
      <c r="F947" s="10"/>
      <c r="G947" s="10">
        <v>0</v>
      </c>
      <c r="H947" s="10">
        <v>0</v>
      </c>
      <c r="I947" s="10"/>
      <c r="J947" s="10"/>
      <c r="K947" s="10"/>
      <c r="L947" s="10">
        <v>3</v>
      </c>
      <c r="M947" s="10" t="s">
        <v>2524</v>
      </c>
      <c r="N947" s="10"/>
      <c r="O947" s="10" t="s">
        <v>2525</v>
      </c>
      <c r="P947" s="24" t="e">
        <v>#REF!</v>
      </c>
      <c r="Q947" s="10" t="s">
        <v>2525</v>
      </c>
      <c r="R947" s="24" t="s">
        <v>2526</v>
      </c>
      <c r="S947" s="10" t="s">
        <v>2527</v>
      </c>
      <c r="T947" s="27"/>
      <c r="U947" s="27"/>
    </row>
    <row r="948" spans="1:21" x14ac:dyDescent="0.2">
      <c r="A948" t="str">
        <f t="shared" si="22"/>
        <v>40255,1</v>
      </c>
      <c r="B948" s="14">
        <v>40255</v>
      </c>
      <c r="D948">
        <v>1</v>
      </c>
      <c r="E948" s="27">
        <v>11</v>
      </c>
      <c r="F948" s="10"/>
      <c r="G948" s="10">
        <v>0</v>
      </c>
      <c r="H948" s="10">
        <v>0</v>
      </c>
      <c r="I948" s="10"/>
      <c r="J948" s="10"/>
      <c r="K948" s="10"/>
      <c r="L948" s="10">
        <v>3</v>
      </c>
      <c r="M948" s="10"/>
      <c r="N948" s="10"/>
      <c r="O948" s="10" t="s">
        <v>2528</v>
      </c>
      <c r="P948" s="24" t="e">
        <v>#REF!</v>
      </c>
      <c r="Q948" s="10" t="s">
        <v>2528</v>
      </c>
      <c r="R948" s="24" t="s">
        <v>2529</v>
      </c>
      <c r="S948" s="10" t="s">
        <v>2530</v>
      </c>
      <c r="T948" s="27"/>
      <c r="U948" s="27"/>
    </row>
    <row r="949" spans="1:21" x14ac:dyDescent="0.2">
      <c r="A949" t="str">
        <f t="shared" si="22"/>
        <v>40255,2</v>
      </c>
      <c r="B949" s="14">
        <v>40255</v>
      </c>
      <c r="D949">
        <v>2</v>
      </c>
      <c r="E949" s="27">
        <v>101</v>
      </c>
      <c r="F949" s="10"/>
      <c r="G949" s="10">
        <v>0</v>
      </c>
      <c r="H949" s="10">
        <v>0</v>
      </c>
      <c r="I949" s="10"/>
      <c r="J949" s="10"/>
      <c r="K949" s="10"/>
      <c r="L949" s="10">
        <v>3</v>
      </c>
      <c r="M949" s="10"/>
      <c r="N949" s="10"/>
      <c r="O949" s="10" t="s">
        <v>2531</v>
      </c>
      <c r="P949" s="24" t="e">
        <v>#REF!</v>
      </c>
      <c r="Q949" s="10" t="s">
        <v>2531</v>
      </c>
      <c r="R949" s="24" t="s">
        <v>2532</v>
      </c>
      <c r="S949" s="10" t="s">
        <v>2530</v>
      </c>
      <c r="T949" s="27"/>
      <c r="U949" s="27"/>
    </row>
    <row r="950" spans="1:21" x14ac:dyDescent="0.2">
      <c r="A950" t="str">
        <f t="shared" si="22"/>
        <v>40255,3</v>
      </c>
      <c r="B950" s="14">
        <v>40255</v>
      </c>
      <c r="D950">
        <v>3</v>
      </c>
      <c r="E950" s="27">
        <v>161</v>
      </c>
      <c r="F950" s="10"/>
      <c r="G950" s="10">
        <v>0</v>
      </c>
      <c r="H950" s="10">
        <v>0</v>
      </c>
      <c r="I950" s="10"/>
      <c r="J950" s="10"/>
      <c r="K950" s="10"/>
      <c r="L950" s="10">
        <v>3</v>
      </c>
      <c r="M950" s="10"/>
      <c r="N950" s="10"/>
      <c r="O950" s="10" t="s">
        <v>2528</v>
      </c>
      <c r="P950" s="24" t="e">
        <v>#REF!</v>
      </c>
      <c r="Q950" s="10" t="s">
        <v>2528</v>
      </c>
      <c r="R950" s="24" t="s">
        <v>2533</v>
      </c>
      <c r="S950" s="10" t="s">
        <v>2530</v>
      </c>
      <c r="T950" s="27"/>
      <c r="U950" s="27"/>
    </row>
    <row r="951" spans="1:21" x14ac:dyDescent="0.2">
      <c r="A951" t="str">
        <f t="shared" si="22"/>
        <v>40256,1</v>
      </c>
      <c r="B951" s="14">
        <v>40256</v>
      </c>
      <c r="D951" s="10">
        <v>1</v>
      </c>
      <c r="E951" s="27">
        <v>1</v>
      </c>
      <c r="F951" s="10"/>
      <c r="G951" s="10">
        <v>5</v>
      </c>
      <c r="H951" s="10">
        <v>10</v>
      </c>
      <c r="I951" s="10"/>
      <c r="J951" s="10"/>
      <c r="K951" s="10"/>
      <c r="L951" s="10">
        <v>3</v>
      </c>
      <c r="M951" s="10"/>
      <c r="N951" s="10"/>
      <c r="O951" s="10" t="s">
        <v>2531</v>
      </c>
      <c r="P951" s="24" t="e">
        <v>#REF!</v>
      </c>
      <c r="Q951" s="10" t="s">
        <v>2531</v>
      </c>
      <c r="R951" s="24" t="s">
        <v>2534</v>
      </c>
      <c r="S951" s="10" t="s">
        <v>2530</v>
      </c>
      <c r="T951" s="27"/>
      <c r="U951" s="27"/>
    </row>
    <row r="952" spans="1:21" x14ac:dyDescent="0.2">
      <c r="A952" t="str">
        <f t="shared" si="22"/>
        <v>40256,2</v>
      </c>
      <c r="B952" s="14">
        <v>40256</v>
      </c>
      <c r="D952" s="10">
        <v>2</v>
      </c>
      <c r="E952" s="27">
        <v>81</v>
      </c>
      <c r="F952" s="10"/>
      <c r="G952" s="10">
        <v>5</v>
      </c>
      <c r="H952" s="10">
        <v>10</v>
      </c>
      <c r="I952" s="10"/>
      <c r="J952" s="10"/>
      <c r="K952" s="10"/>
      <c r="L952" s="10">
        <v>3</v>
      </c>
      <c r="M952" s="10"/>
      <c r="N952" s="10"/>
      <c r="O952" s="10" t="s">
        <v>2528</v>
      </c>
      <c r="P952" s="24" t="e">
        <v>#REF!</v>
      </c>
      <c r="Q952" s="10" t="s">
        <v>2528</v>
      </c>
      <c r="R952" s="24" t="s">
        <v>2535</v>
      </c>
      <c r="S952" s="10" t="s">
        <v>2530</v>
      </c>
      <c r="T952" s="27"/>
      <c r="U952" s="27"/>
    </row>
    <row r="953" spans="1:21" x14ac:dyDescent="0.2">
      <c r="A953" t="str">
        <f t="shared" si="22"/>
        <v>40256,3</v>
      </c>
      <c r="B953" s="14">
        <v>40256</v>
      </c>
      <c r="D953" s="10">
        <v>3</v>
      </c>
      <c r="E953" s="27">
        <v>141</v>
      </c>
      <c r="F953" s="10"/>
      <c r="G953" s="10">
        <v>5</v>
      </c>
      <c r="H953" s="10">
        <v>10</v>
      </c>
      <c r="I953" s="10"/>
      <c r="J953" s="10"/>
      <c r="K953" s="10"/>
      <c r="L953" s="10">
        <v>3</v>
      </c>
      <c r="M953" s="10"/>
      <c r="N953" s="10"/>
      <c r="O953" s="10" t="s">
        <v>2531</v>
      </c>
      <c r="P953" s="24" t="e">
        <v>#REF!</v>
      </c>
      <c r="Q953" s="10" t="s">
        <v>2531</v>
      </c>
      <c r="R953" s="24" t="s">
        <v>2536</v>
      </c>
      <c r="S953" s="10" t="s">
        <v>2530</v>
      </c>
      <c r="T953" s="27"/>
      <c r="U953" s="27"/>
    </row>
    <row r="954" spans="1:21" x14ac:dyDescent="0.2">
      <c r="A954" t="str">
        <f t="shared" si="22"/>
        <v>40257,1</v>
      </c>
      <c r="B954" s="14">
        <v>40257</v>
      </c>
      <c r="D954">
        <v>1</v>
      </c>
      <c r="E954" s="27">
        <v>31</v>
      </c>
      <c r="F954" s="27"/>
      <c r="G954" s="10">
        <v>5</v>
      </c>
      <c r="H954" s="10">
        <v>10</v>
      </c>
      <c r="I954" s="10"/>
      <c r="J954" s="10"/>
      <c r="K954" s="10" t="s">
        <v>2537</v>
      </c>
      <c r="L954" s="10">
        <v>3</v>
      </c>
      <c r="M954" s="10" t="s">
        <v>2538</v>
      </c>
      <c r="N954" s="10"/>
      <c r="O954" s="10" t="s">
        <v>2539</v>
      </c>
      <c r="P954" s="24" t="e">
        <v>#REF!</v>
      </c>
      <c r="Q954" s="10" t="s">
        <v>2539</v>
      </c>
      <c r="R954" s="24" t="s">
        <v>2540</v>
      </c>
      <c r="S954" s="10" t="s">
        <v>2541</v>
      </c>
      <c r="T954" s="27"/>
      <c r="U954" s="27"/>
    </row>
    <row r="955" spans="1:21" x14ac:dyDescent="0.2">
      <c r="A955" t="str">
        <f t="shared" si="22"/>
        <v>40257,2</v>
      </c>
      <c r="B955" s="14">
        <v>40257</v>
      </c>
      <c r="D955">
        <v>2</v>
      </c>
      <c r="E955" s="27">
        <v>121</v>
      </c>
      <c r="F955" s="27"/>
      <c r="G955" s="10">
        <v>5</v>
      </c>
      <c r="H955" s="10">
        <v>10</v>
      </c>
      <c r="I955" s="10"/>
      <c r="J955" s="10"/>
      <c r="K955" s="10" t="s">
        <v>2537</v>
      </c>
      <c r="L955" s="10">
        <v>3</v>
      </c>
      <c r="M955" s="10" t="s">
        <v>2538</v>
      </c>
      <c r="N955" s="10"/>
      <c r="O955" s="10" t="s">
        <v>2542</v>
      </c>
      <c r="P955" s="24" t="e">
        <v>#REF!</v>
      </c>
      <c r="Q955" s="10" t="s">
        <v>2542</v>
      </c>
      <c r="R955" s="24" t="s">
        <v>2543</v>
      </c>
      <c r="S955" s="10" t="s">
        <v>2065</v>
      </c>
      <c r="T955" s="27"/>
      <c r="U955" s="27"/>
    </row>
    <row r="956" spans="1:21" x14ac:dyDescent="0.2">
      <c r="A956" t="str">
        <f t="shared" si="22"/>
        <v>40257,3</v>
      </c>
      <c r="B956" s="14">
        <v>40257</v>
      </c>
      <c r="D956">
        <v>3</v>
      </c>
      <c r="E956" s="27">
        <v>201</v>
      </c>
      <c r="F956" s="27"/>
      <c r="G956" s="10">
        <v>5</v>
      </c>
      <c r="H956" s="10">
        <v>10</v>
      </c>
      <c r="I956" s="10"/>
      <c r="J956" s="10"/>
      <c r="K956" s="10" t="s">
        <v>2537</v>
      </c>
      <c r="L956" s="10">
        <v>3</v>
      </c>
      <c r="M956" s="10" t="s">
        <v>2544</v>
      </c>
      <c r="N956" s="10"/>
      <c r="O956" s="10" t="s">
        <v>2545</v>
      </c>
      <c r="P956" s="24" t="e">
        <v>#REF!</v>
      </c>
      <c r="Q956" s="10" t="s">
        <v>2545</v>
      </c>
      <c r="R956" s="24" t="s">
        <v>2546</v>
      </c>
      <c r="S956" s="10" t="s">
        <v>2547</v>
      </c>
      <c r="T956" s="27"/>
      <c r="U956" s="27"/>
    </row>
    <row r="957" spans="1:21" x14ac:dyDescent="0.2">
      <c r="A957" t="str">
        <f t="shared" si="22"/>
        <v>40258,1</v>
      </c>
      <c r="B957" s="14">
        <v>40258</v>
      </c>
      <c r="D957">
        <v>1</v>
      </c>
      <c r="E957" s="27">
        <v>11</v>
      </c>
      <c r="F957" s="27"/>
      <c r="G957" s="10"/>
      <c r="H957" s="10"/>
      <c r="I957" s="10"/>
      <c r="J957" s="10"/>
      <c r="K957" s="10"/>
      <c r="L957" s="10">
        <v>3</v>
      </c>
      <c r="M957" s="10" t="s">
        <v>2548</v>
      </c>
      <c r="N957" s="10"/>
      <c r="O957" s="10"/>
      <c r="P957" s="24"/>
      <c r="Q957" s="10"/>
      <c r="R957" s="24" t="s">
        <v>2549</v>
      </c>
      <c r="S957" s="10" t="s">
        <v>2550</v>
      </c>
      <c r="T957" s="27"/>
      <c r="U957" s="27"/>
    </row>
    <row r="958" spans="1:21" x14ac:dyDescent="0.2">
      <c r="A958" t="str">
        <f t="shared" si="22"/>
        <v>40258,2</v>
      </c>
      <c r="B958" s="14">
        <v>40258</v>
      </c>
      <c r="D958">
        <v>2</v>
      </c>
      <c r="E958" s="27">
        <v>101</v>
      </c>
      <c r="F958" s="27"/>
      <c r="G958" s="10"/>
      <c r="H958" s="10"/>
      <c r="I958" s="10"/>
      <c r="J958" s="10"/>
      <c r="K958" s="10"/>
      <c r="L958" s="10">
        <v>3</v>
      </c>
      <c r="M958" s="10" t="s">
        <v>2551</v>
      </c>
      <c r="N958" s="10"/>
      <c r="O958" s="10"/>
      <c r="P958" s="24"/>
      <c r="Q958" s="10"/>
      <c r="R958" s="24" t="s">
        <v>2552</v>
      </c>
      <c r="S958" s="10" t="s">
        <v>2550</v>
      </c>
      <c r="T958" s="27"/>
      <c r="U958" s="27"/>
    </row>
    <row r="959" spans="1:21" x14ac:dyDescent="0.2">
      <c r="A959" t="str">
        <f t="shared" si="22"/>
        <v>40258,3</v>
      </c>
      <c r="B959" s="14">
        <v>40258</v>
      </c>
      <c r="D959">
        <v>3</v>
      </c>
      <c r="E959" s="27">
        <v>161</v>
      </c>
      <c r="F959" s="27"/>
      <c r="G959" s="10"/>
      <c r="H959" s="10"/>
      <c r="I959" s="10"/>
      <c r="J959" s="10"/>
      <c r="K959" s="10"/>
      <c r="L959" s="10">
        <v>3</v>
      </c>
      <c r="M959" s="10" t="s">
        <v>2553</v>
      </c>
      <c r="N959" s="10"/>
      <c r="O959" s="10"/>
      <c r="P959" s="24"/>
      <c r="Q959" s="10"/>
      <c r="R959" s="24" t="s">
        <v>2554</v>
      </c>
      <c r="S959" s="10" t="s">
        <v>2550</v>
      </c>
      <c r="T959" s="27"/>
      <c r="U959" s="27"/>
    </row>
    <row r="960" spans="1:21" x14ac:dyDescent="0.2">
      <c r="A960" t="str">
        <f t="shared" si="22"/>
        <v>40259,1</v>
      </c>
      <c r="B960" s="14">
        <v>40259</v>
      </c>
      <c r="D960">
        <v>1</v>
      </c>
      <c r="E960" s="27"/>
      <c r="F960" s="27">
        <v>1</v>
      </c>
      <c r="G960" s="10"/>
      <c r="H960" s="10"/>
      <c r="I960" s="10"/>
      <c r="J960" s="10"/>
      <c r="K960" s="10"/>
      <c r="L960" s="10">
        <v>3</v>
      </c>
      <c r="M960" s="10" t="s">
        <v>2555</v>
      </c>
      <c r="N960" s="10"/>
      <c r="O960" s="10" t="s">
        <v>915</v>
      </c>
      <c r="P960" s="24" t="e">
        <v>#REF!</v>
      </c>
      <c r="Q960" s="10" t="s">
        <v>915</v>
      </c>
      <c r="R960" s="24" t="s">
        <v>2556</v>
      </c>
      <c r="S960" s="10" t="s">
        <v>2557</v>
      </c>
      <c r="T960" s="27"/>
      <c r="U960" s="27"/>
    </row>
    <row r="961" spans="1:21" x14ac:dyDescent="0.2">
      <c r="A961" t="str">
        <f t="shared" si="22"/>
        <v>40259,2</v>
      </c>
      <c r="B961" s="14">
        <v>40259</v>
      </c>
      <c r="D961">
        <v>2</v>
      </c>
      <c r="E961" s="27"/>
      <c r="F961" s="27">
        <v>2</v>
      </c>
      <c r="G961" s="10"/>
      <c r="H961" s="10"/>
      <c r="I961" s="10"/>
      <c r="J961" s="10"/>
      <c r="K961" s="10"/>
      <c r="L961" s="10">
        <v>3</v>
      </c>
      <c r="M961" s="10" t="s">
        <v>2555</v>
      </c>
      <c r="N961" s="10"/>
      <c r="O961" s="10" t="s">
        <v>544</v>
      </c>
      <c r="P961" s="24" t="e">
        <v>#REF!</v>
      </c>
      <c r="Q961" s="10" t="s">
        <v>544</v>
      </c>
      <c r="R961" s="24" t="s">
        <v>2558</v>
      </c>
      <c r="S961" s="10" t="s">
        <v>2559</v>
      </c>
      <c r="T961" s="27"/>
      <c r="U961" s="27"/>
    </row>
    <row r="962" spans="1:21" x14ac:dyDescent="0.2">
      <c r="A962" t="str">
        <f t="shared" si="22"/>
        <v>40259,3</v>
      </c>
      <c r="B962" s="14">
        <v>40259</v>
      </c>
      <c r="D962">
        <v>3</v>
      </c>
      <c r="E962" s="27"/>
      <c r="F962" s="27">
        <v>3</v>
      </c>
      <c r="G962" s="10"/>
      <c r="H962" s="10"/>
      <c r="I962" s="10"/>
      <c r="J962" s="10"/>
      <c r="K962" s="10"/>
      <c r="L962" s="10">
        <v>3</v>
      </c>
      <c r="M962" s="10" t="s">
        <v>2555</v>
      </c>
      <c r="N962" s="10"/>
      <c r="O962" s="10" t="s">
        <v>524</v>
      </c>
      <c r="P962" s="24" t="e">
        <v>#REF!</v>
      </c>
      <c r="Q962" s="10" t="s">
        <v>524</v>
      </c>
      <c r="R962" s="24" t="s">
        <v>2560</v>
      </c>
      <c r="S962" s="10" t="s">
        <v>2561</v>
      </c>
      <c r="T962" s="27"/>
      <c r="U962" s="27"/>
    </row>
    <row r="963" spans="1:21" x14ac:dyDescent="0.2">
      <c r="A963" t="str">
        <f t="shared" si="22"/>
        <v>40259,4</v>
      </c>
      <c r="B963" s="14">
        <v>40259</v>
      </c>
      <c r="D963">
        <v>4</v>
      </c>
      <c r="E963" s="27"/>
      <c r="F963" s="27">
        <v>4</v>
      </c>
      <c r="G963" s="10"/>
      <c r="H963" s="10"/>
      <c r="I963" s="10"/>
      <c r="J963" s="10"/>
      <c r="K963" s="10"/>
      <c r="L963" s="10">
        <v>3</v>
      </c>
      <c r="M963" s="10" t="s">
        <v>2555</v>
      </c>
      <c r="N963" s="10"/>
      <c r="O963" s="10" t="s">
        <v>387</v>
      </c>
      <c r="P963" s="24" t="e">
        <v>#REF!</v>
      </c>
      <c r="Q963" s="10" t="s">
        <v>387</v>
      </c>
      <c r="R963" s="24" t="s">
        <v>2562</v>
      </c>
      <c r="S963" s="10" t="s">
        <v>2563</v>
      </c>
      <c r="T963" s="27"/>
      <c r="U963" s="27"/>
    </row>
    <row r="964" spans="1:21" x14ac:dyDescent="0.2">
      <c r="A964" t="str">
        <f t="shared" si="22"/>
        <v>40261,1</v>
      </c>
      <c r="B964" s="14">
        <v>40261</v>
      </c>
      <c r="D964" s="10">
        <v>1</v>
      </c>
      <c r="E964" s="27">
        <v>1</v>
      </c>
      <c r="F964" s="10"/>
      <c r="G964" s="10"/>
      <c r="H964" s="10"/>
      <c r="I964" s="10"/>
      <c r="J964" s="10"/>
      <c r="K964" s="10" t="s">
        <v>256</v>
      </c>
      <c r="L964" s="10">
        <v>3</v>
      </c>
      <c r="M964" s="10"/>
      <c r="N964" s="10"/>
      <c r="O964" s="10" t="s">
        <v>257</v>
      </c>
      <c r="P964" s="24" t="e">
        <v>#REF!</v>
      </c>
      <c r="Q964" s="10" t="s">
        <v>257</v>
      </c>
      <c r="R964" s="24" t="s">
        <v>2564</v>
      </c>
      <c r="S964" s="10" t="s">
        <v>259</v>
      </c>
      <c r="T964" s="27"/>
      <c r="U964" s="27"/>
    </row>
    <row r="965" spans="1:21" ht="15" customHeight="1" x14ac:dyDescent="0.2">
      <c r="A965" t="str">
        <f t="shared" si="22"/>
        <v>40262,1</v>
      </c>
      <c r="B965" s="14">
        <v>40262</v>
      </c>
      <c r="D965" s="10">
        <v>1</v>
      </c>
      <c r="E965" s="27">
        <v>1</v>
      </c>
      <c r="F965" s="10"/>
      <c r="G965" s="10">
        <v>80</v>
      </c>
      <c r="H965" s="10">
        <v>80</v>
      </c>
      <c r="I965" s="10" t="s">
        <v>2565</v>
      </c>
      <c r="J965" s="10"/>
      <c r="K965" s="10" t="s">
        <v>2566</v>
      </c>
      <c r="L965" s="10">
        <v>3</v>
      </c>
      <c r="M965" s="10"/>
      <c r="N965" s="10"/>
      <c r="O965" s="10" t="s">
        <v>2567</v>
      </c>
      <c r="P965" s="24" t="e">
        <v>#REF!</v>
      </c>
      <c r="Q965" s="10" t="s">
        <v>2567</v>
      </c>
      <c r="R965" s="24" t="s">
        <v>2568</v>
      </c>
      <c r="S965" s="29" t="s">
        <v>2569</v>
      </c>
      <c r="T965" s="27"/>
      <c r="U965" s="27"/>
    </row>
    <row r="966" spans="1:21" x14ac:dyDescent="0.2">
      <c r="A966" t="str">
        <f t="shared" si="22"/>
        <v>40262,2</v>
      </c>
      <c r="B966" s="14">
        <v>40262</v>
      </c>
      <c r="D966" s="10">
        <v>2</v>
      </c>
      <c r="E966" s="27">
        <v>81</v>
      </c>
      <c r="F966" s="10"/>
      <c r="G966" s="10">
        <v>80</v>
      </c>
      <c r="H966" s="10">
        <v>80</v>
      </c>
      <c r="I966" s="10" t="s">
        <v>2565</v>
      </c>
      <c r="J966" s="10"/>
      <c r="K966" s="10" t="s">
        <v>2570</v>
      </c>
      <c r="L966" s="10">
        <v>3</v>
      </c>
      <c r="M966" s="10"/>
      <c r="N966" s="10"/>
      <c r="O966" s="10" t="s">
        <v>1666</v>
      </c>
      <c r="P966" s="24" t="e">
        <v>#REF!</v>
      </c>
      <c r="Q966" s="10" t="s">
        <v>1666</v>
      </c>
      <c r="R966" s="24" t="s">
        <v>2571</v>
      </c>
      <c r="S966" s="10" t="s">
        <v>2572</v>
      </c>
      <c r="T966" s="27"/>
      <c r="U966" s="27"/>
    </row>
    <row r="967" spans="1:21" x14ac:dyDescent="0.2">
      <c r="A967" t="str">
        <f t="shared" si="22"/>
        <v>40262,3</v>
      </c>
      <c r="B967" s="14">
        <v>40262</v>
      </c>
      <c r="D967" s="10">
        <v>3</v>
      </c>
      <c r="E967" s="27">
        <v>141</v>
      </c>
      <c r="F967" s="10"/>
      <c r="G967" s="10">
        <v>80</v>
      </c>
      <c r="H967" s="10">
        <v>80</v>
      </c>
      <c r="I967" s="10" t="s">
        <v>2565</v>
      </c>
      <c r="J967" s="10"/>
      <c r="K967" s="10" t="s">
        <v>2570</v>
      </c>
      <c r="L967" s="10">
        <v>3</v>
      </c>
      <c r="M967" s="10"/>
      <c r="N967" s="10"/>
      <c r="O967" s="10" t="s">
        <v>569</v>
      </c>
      <c r="P967" s="24" t="e">
        <v>#REF!</v>
      </c>
      <c r="Q967" s="10" t="s">
        <v>569</v>
      </c>
      <c r="R967" s="24" t="s">
        <v>2573</v>
      </c>
      <c r="S967" s="10" t="s">
        <v>2574</v>
      </c>
      <c r="T967" s="27"/>
      <c r="U967" s="27"/>
    </row>
    <row r="968" spans="1:21" x14ac:dyDescent="0.2">
      <c r="A968" t="str">
        <f t="shared" si="22"/>
        <v>40263,1</v>
      </c>
      <c r="B968" s="14">
        <v>40263</v>
      </c>
      <c r="D968">
        <v>1</v>
      </c>
      <c r="E968" s="27">
        <v>51</v>
      </c>
      <c r="F968" s="10"/>
      <c r="G968" s="10">
        <v>8</v>
      </c>
      <c r="H968" s="10">
        <v>8</v>
      </c>
      <c r="I968" s="10"/>
      <c r="J968" s="10"/>
      <c r="L968" s="10">
        <v>3</v>
      </c>
      <c r="M968" s="10" t="s">
        <v>1705</v>
      </c>
      <c r="N968" s="10"/>
      <c r="O968" s="10" t="s">
        <v>1336</v>
      </c>
      <c r="P968" s="24" t="e">
        <v>#REF!</v>
      </c>
      <c r="Q968" s="10" t="s">
        <v>1336</v>
      </c>
      <c r="R968" s="24" t="s">
        <v>2575</v>
      </c>
      <c r="S968" s="10" t="s">
        <v>270</v>
      </c>
      <c r="T968" s="27"/>
      <c r="U968" s="27"/>
    </row>
    <row r="969" spans="1:21" x14ac:dyDescent="0.2">
      <c r="A969" t="str">
        <f t="shared" si="22"/>
        <v>40263,2</v>
      </c>
      <c r="B969" s="14">
        <v>40263</v>
      </c>
      <c r="D969">
        <v>2</v>
      </c>
      <c r="E969" s="27">
        <v>181</v>
      </c>
      <c r="F969" s="10"/>
      <c r="G969" s="10">
        <v>8</v>
      </c>
      <c r="H969" s="10">
        <v>8</v>
      </c>
      <c r="I969" s="10"/>
      <c r="J969" s="10"/>
      <c r="L969" s="10">
        <v>3</v>
      </c>
      <c r="M969" s="10" t="s">
        <v>1707</v>
      </c>
      <c r="N969" s="10"/>
      <c r="O969" s="10" t="s">
        <v>1339</v>
      </c>
      <c r="P969" s="24" t="e">
        <v>#REF!</v>
      </c>
      <c r="Q969" s="10" t="s">
        <v>1339</v>
      </c>
      <c r="R969" s="24" t="s">
        <v>2576</v>
      </c>
      <c r="S969" s="10" t="s">
        <v>411</v>
      </c>
      <c r="T969" s="27"/>
      <c r="U969" s="27"/>
    </row>
    <row r="970" spans="1:21" ht="17.25" customHeight="1" x14ac:dyDescent="0.2">
      <c r="A970" t="str">
        <f t="shared" si="22"/>
        <v>40264,1</v>
      </c>
      <c r="B970" s="14">
        <v>40264</v>
      </c>
      <c r="D970">
        <v>1</v>
      </c>
      <c r="E970" s="27">
        <v>11</v>
      </c>
      <c r="F970" s="10"/>
      <c r="G970" s="10">
        <v>0</v>
      </c>
      <c r="H970" s="10">
        <v>0</v>
      </c>
      <c r="I970" s="10"/>
      <c r="J970" s="10"/>
      <c r="K970" s="10" t="s">
        <v>2577</v>
      </c>
      <c r="L970" s="10">
        <v>3</v>
      </c>
      <c r="M970" s="10"/>
      <c r="N970" s="10"/>
      <c r="O970" s="10" t="s">
        <v>2578</v>
      </c>
      <c r="P970" s="24" t="e">
        <v>#REF!</v>
      </c>
      <c r="Q970" s="10" t="s">
        <v>2578</v>
      </c>
      <c r="R970" s="24" t="s">
        <v>2579</v>
      </c>
      <c r="S970" s="38" t="s">
        <v>2580</v>
      </c>
      <c r="T970" s="27"/>
      <c r="U970" s="27"/>
    </row>
    <row r="971" spans="1:21" x14ac:dyDescent="0.2">
      <c r="A971" t="str">
        <f t="shared" si="22"/>
        <v>40264,2</v>
      </c>
      <c r="B971" s="14">
        <v>40264</v>
      </c>
      <c r="D971">
        <v>2</v>
      </c>
      <c r="E971" s="27">
        <v>101</v>
      </c>
      <c r="F971" s="10"/>
      <c r="G971" s="10">
        <v>0</v>
      </c>
      <c r="H971" s="10">
        <v>0</v>
      </c>
      <c r="I971" s="10"/>
      <c r="J971" s="10"/>
      <c r="K971" s="10" t="s">
        <v>2581</v>
      </c>
      <c r="L971" s="10">
        <v>3</v>
      </c>
      <c r="M971" s="10"/>
      <c r="N971" s="10"/>
      <c r="O971" s="10" t="s">
        <v>2582</v>
      </c>
      <c r="P971" s="24" t="e">
        <v>#REF!</v>
      </c>
      <c r="Q971" s="10" t="s">
        <v>2582</v>
      </c>
      <c r="R971" s="24" t="s">
        <v>2583</v>
      </c>
      <c r="S971" s="10" t="s">
        <v>2584</v>
      </c>
      <c r="T971" s="27"/>
      <c r="U971" s="27"/>
    </row>
    <row r="972" spans="1:21" x14ac:dyDescent="0.2">
      <c r="A972" t="str">
        <f t="shared" si="22"/>
        <v>40264,3</v>
      </c>
      <c r="B972" s="14">
        <v>40264</v>
      </c>
      <c r="D972">
        <v>3</v>
      </c>
      <c r="E972" s="27">
        <v>161</v>
      </c>
      <c r="F972" s="10"/>
      <c r="G972" s="10">
        <v>0</v>
      </c>
      <c r="H972" s="10">
        <v>0</v>
      </c>
      <c r="I972" s="10"/>
      <c r="J972" s="10"/>
      <c r="K972" s="10" t="s">
        <v>2581</v>
      </c>
      <c r="L972" s="10">
        <v>3</v>
      </c>
      <c r="M972" s="10"/>
      <c r="N972" s="10"/>
      <c r="O972" s="10" t="s">
        <v>2585</v>
      </c>
      <c r="P972" s="24" t="e">
        <v>#REF!</v>
      </c>
      <c r="Q972" s="10" t="s">
        <v>2585</v>
      </c>
      <c r="R972" s="24" t="s">
        <v>2586</v>
      </c>
      <c r="S972" s="10" t="s">
        <v>2587</v>
      </c>
      <c r="T972" s="27"/>
      <c r="U972" s="27"/>
    </row>
    <row r="973" spans="1:21" x14ac:dyDescent="0.2">
      <c r="A973" t="str">
        <f t="shared" si="22"/>
        <v>40265,1</v>
      </c>
      <c r="B973" s="14">
        <v>40265</v>
      </c>
      <c r="D973" s="10">
        <v>1</v>
      </c>
      <c r="E973" s="10">
        <v>1</v>
      </c>
      <c r="F973" s="10"/>
      <c r="G973" s="10"/>
      <c r="H973" s="10"/>
      <c r="I973" s="10"/>
      <c r="J973" s="10"/>
      <c r="L973" s="10">
        <v>3</v>
      </c>
      <c r="O973" t="s">
        <v>2588</v>
      </c>
      <c r="P973" s="24" t="e">
        <v>#REF!</v>
      </c>
      <c r="Q973" t="s">
        <v>2588</v>
      </c>
      <c r="R973" s="24" t="s">
        <v>2589</v>
      </c>
      <c r="S973" s="10" t="s">
        <v>2590</v>
      </c>
      <c r="T973" s="27"/>
      <c r="U973" s="27"/>
    </row>
    <row r="974" spans="1:21" x14ac:dyDescent="0.2">
      <c r="A974" t="str">
        <f t="shared" si="22"/>
        <v>40266,1</v>
      </c>
      <c r="B974" s="14">
        <v>40266</v>
      </c>
      <c r="D974">
        <v>1</v>
      </c>
      <c r="E974" s="27">
        <v>31</v>
      </c>
      <c r="F974" s="27"/>
      <c r="G974" s="10">
        <v>8</v>
      </c>
      <c r="H974" s="10">
        <v>8</v>
      </c>
      <c r="I974" s="10"/>
      <c r="J974" s="10"/>
      <c r="K974" s="10" t="s">
        <v>2591</v>
      </c>
      <c r="L974" s="10">
        <v>3</v>
      </c>
      <c r="N974" s="10"/>
      <c r="O974" s="10" t="s">
        <v>918</v>
      </c>
      <c r="P974" s="24" t="e">
        <v>#REF!</v>
      </c>
      <c r="Q974" s="10" t="s">
        <v>918</v>
      </c>
      <c r="R974" s="24" t="s">
        <v>2592</v>
      </c>
      <c r="S974" s="10" t="s">
        <v>2593</v>
      </c>
      <c r="T974" s="27"/>
      <c r="U974" s="27"/>
    </row>
    <row r="975" spans="1:21" x14ac:dyDescent="0.2">
      <c r="A975" t="str">
        <f t="shared" si="22"/>
        <v>40266,2</v>
      </c>
      <c r="B975" s="14">
        <v>40266</v>
      </c>
      <c r="D975">
        <v>2</v>
      </c>
      <c r="E975" s="27">
        <v>121</v>
      </c>
      <c r="F975" s="27"/>
      <c r="G975" s="10">
        <v>8</v>
      </c>
      <c r="H975" s="10">
        <v>8</v>
      </c>
      <c r="I975" s="10"/>
      <c r="J975" s="10"/>
      <c r="K975" s="10" t="s">
        <v>2594</v>
      </c>
      <c r="L975" s="10">
        <v>3</v>
      </c>
      <c r="N975" s="10"/>
      <c r="O975" s="10" t="s">
        <v>2595</v>
      </c>
      <c r="P975" s="24" t="e">
        <v>#REF!</v>
      </c>
      <c r="Q975" s="10" t="s">
        <v>2595</v>
      </c>
      <c r="R975" s="24" t="s">
        <v>2596</v>
      </c>
      <c r="S975" s="10" t="s">
        <v>2597</v>
      </c>
      <c r="T975" s="27"/>
      <c r="U975" s="27"/>
    </row>
    <row r="976" spans="1:21" x14ac:dyDescent="0.2">
      <c r="A976" t="str">
        <f t="shared" si="22"/>
        <v>40266,3</v>
      </c>
      <c r="B976" s="14">
        <v>40266</v>
      </c>
      <c r="D976">
        <v>3</v>
      </c>
      <c r="E976" s="27">
        <v>201</v>
      </c>
      <c r="F976" s="27"/>
      <c r="G976" s="10">
        <v>8</v>
      </c>
      <c r="H976" s="10">
        <v>8</v>
      </c>
      <c r="I976" s="10"/>
      <c r="J976" s="10"/>
      <c r="K976" s="10" t="s">
        <v>2598</v>
      </c>
      <c r="L976" s="10">
        <v>3</v>
      </c>
      <c r="N976" s="10"/>
      <c r="O976" s="10" t="s">
        <v>2599</v>
      </c>
      <c r="P976" s="24" t="e">
        <v>#REF!</v>
      </c>
      <c r="Q976" s="10" t="s">
        <v>2599</v>
      </c>
      <c r="R976" s="24" t="s">
        <v>2600</v>
      </c>
      <c r="S976" s="10" t="s">
        <v>2601</v>
      </c>
      <c r="T976" s="27"/>
      <c r="U976" s="27"/>
    </row>
    <row r="977" spans="1:21" x14ac:dyDescent="0.2">
      <c r="A977" t="str">
        <f t="shared" si="22"/>
        <v>40267,1</v>
      </c>
      <c r="B977" s="14">
        <v>40267</v>
      </c>
      <c r="D977">
        <v>1</v>
      </c>
      <c r="E977" s="27">
        <v>11</v>
      </c>
      <c r="F977" s="27"/>
      <c r="G977" s="10"/>
      <c r="H977" s="10"/>
      <c r="I977" s="10"/>
      <c r="J977" s="10"/>
      <c r="K977" s="10"/>
      <c r="L977" s="10">
        <v>3</v>
      </c>
      <c r="M977" s="10" t="s">
        <v>2602</v>
      </c>
      <c r="N977" s="10"/>
      <c r="O977" s="10" t="s">
        <v>2588</v>
      </c>
      <c r="P977" s="24" t="e">
        <v>#REF!</v>
      </c>
      <c r="Q977" s="10" t="s">
        <v>2588</v>
      </c>
      <c r="R977" s="24" t="s">
        <v>2603</v>
      </c>
      <c r="S977" s="10" t="s">
        <v>2590</v>
      </c>
      <c r="T977" s="27"/>
      <c r="U977" s="27"/>
    </row>
    <row r="978" spans="1:21" x14ac:dyDescent="0.2">
      <c r="A978" t="str">
        <f t="shared" si="22"/>
        <v>40267,2</v>
      </c>
      <c r="B978" s="14">
        <v>40267</v>
      </c>
      <c r="D978">
        <v>2</v>
      </c>
      <c r="E978" s="27">
        <v>101</v>
      </c>
      <c r="F978" s="27"/>
      <c r="G978" s="10"/>
      <c r="H978" s="10"/>
      <c r="I978" s="10"/>
      <c r="J978" s="10"/>
      <c r="K978" s="10"/>
      <c r="L978" s="10">
        <v>3</v>
      </c>
      <c r="M978" s="10" t="s">
        <v>2604</v>
      </c>
      <c r="N978" s="10"/>
      <c r="O978" s="10" t="s">
        <v>2605</v>
      </c>
      <c r="P978" s="24" t="e">
        <v>#REF!</v>
      </c>
      <c r="Q978" s="10" t="s">
        <v>2605</v>
      </c>
      <c r="R978" s="24" t="s">
        <v>2606</v>
      </c>
      <c r="S978" s="10" t="s">
        <v>2590</v>
      </c>
      <c r="T978" s="27"/>
      <c r="U978" s="27"/>
    </row>
    <row r="979" spans="1:21" x14ac:dyDescent="0.2">
      <c r="A979" t="str">
        <f t="shared" si="22"/>
        <v>40267,3</v>
      </c>
      <c r="B979" s="14">
        <v>40267</v>
      </c>
      <c r="D979">
        <v>3</v>
      </c>
      <c r="E979" s="27">
        <v>161</v>
      </c>
      <c r="F979" s="27"/>
      <c r="G979" s="10"/>
      <c r="H979" s="10"/>
      <c r="I979" s="10"/>
      <c r="J979" s="10"/>
      <c r="K979" s="10"/>
      <c r="L979" s="10">
        <v>3</v>
      </c>
      <c r="M979" s="10" t="s">
        <v>2604</v>
      </c>
      <c r="N979" s="10"/>
      <c r="O979" s="10" t="s">
        <v>2607</v>
      </c>
      <c r="P979" s="24" t="e">
        <v>#REF!</v>
      </c>
      <c r="Q979" s="10" t="s">
        <v>2607</v>
      </c>
      <c r="R979" s="24" t="s">
        <v>2608</v>
      </c>
      <c r="S979" s="10" t="s">
        <v>2590</v>
      </c>
      <c r="T979" s="27"/>
      <c r="U979" s="27"/>
    </row>
    <row r="980" spans="1:21" x14ac:dyDescent="0.2">
      <c r="A980" t="str">
        <f t="shared" si="22"/>
        <v>40268,1</v>
      </c>
      <c r="B980" s="14">
        <v>40268</v>
      </c>
      <c r="D980">
        <v>1</v>
      </c>
      <c r="E980" s="27"/>
      <c r="F980" s="27">
        <v>1</v>
      </c>
      <c r="G980" s="10">
        <v>999</v>
      </c>
      <c r="H980" s="10">
        <v>999</v>
      </c>
      <c r="I980" s="10"/>
      <c r="J980" s="10"/>
      <c r="K980" s="10" t="s">
        <v>2609</v>
      </c>
      <c r="L980" s="10">
        <v>3</v>
      </c>
      <c r="M980" s="10"/>
      <c r="N980" s="10"/>
      <c r="O980" s="10" t="s">
        <v>2542</v>
      </c>
      <c r="P980" s="24" t="e">
        <v>#REF!</v>
      </c>
      <c r="Q980" s="10" t="s">
        <v>2542</v>
      </c>
      <c r="R980" s="24" t="s">
        <v>2610</v>
      </c>
      <c r="S980" s="10" t="s">
        <v>2611</v>
      </c>
      <c r="T980" s="27"/>
      <c r="U980" s="27"/>
    </row>
    <row r="981" spans="1:21" x14ac:dyDescent="0.2">
      <c r="A981" t="str">
        <f t="shared" si="22"/>
        <v>40268,2</v>
      </c>
      <c r="B981" s="14">
        <v>40268</v>
      </c>
      <c r="D981">
        <v>2</v>
      </c>
      <c r="E981" s="27"/>
      <c r="F981" s="27">
        <v>2</v>
      </c>
      <c r="G981" s="10">
        <v>999</v>
      </c>
      <c r="H981" s="10">
        <v>999</v>
      </c>
      <c r="I981" s="10"/>
      <c r="J981" s="10"/>
      <c r="K981" s="10" t="s">
        <v>2612</v>
      </c>
      <c r="L981" s="10">
        <v>3</v>
      </c>
      <c r="M981" s="10"/>
      <c r="N981" s="10"/>
      <c r="O981" s="10" t="s">
        <v>2613</v>
      </c>
      <c r="P981" s="24" t="e">
        <v>#REF!</v>
      </c>
      <c r="Q981" s="10" t="s">
        <v>2613</v>
      </c>
      <c r="R981" s="24" t="s">
        <v>2614</v>
      </c>
      <c r="S981" s="10" t="s">
        <v>2065</v>
      </c>
      <c r="T981" s="27"/>
      <c r="U981" s="27"/>
    </row>
    <row r="982" spans="1:21" x14ac:dyDescent="0.2">
      <c r="A982" t="str">
        <f t="shared" si="22"/>
        <v>40268,3</v>
      </c>
      <c r="B982" s="14">
        <v>40268</v>
      </c>
      <c r="D982">
        <v>3</v>
      </c>
      <c r="E982" s="27"/>
      <c r="F982" s="27">
        <v>3</v>
      </c>
      <c r="G982" s="10">
        <v>999</v>
      </c>
      <c r="H982" s="10">
        <v>999</v>
      </c>
      <c r="I982" s="10"/>
      <c r="J982" s="10"/>
      <c r="K982" s="10" t="s">
        <v>2615</v>
      </c>
      <c r="L982" s="10">
        <v>3</v>
      </c>
      <c r="M982" s="10"/>
      <c r="N982" s="10"/>
      <c r="O982" s="10" t="s">
        <v>2613</v>
      </c>
      <c r="P982" s="24" t="e">
        <v>#REF!</v>
      </c>
      <c r="Q982" s="10" t="s">
        <v>2613</v>
      </c>
      <c r="R982" s="24" t="s">
        <v>2616</v>
      </c>
      <c r="S982" s="10" t="s">
        <v>2617</v>
      </c>
      <c r="T982" s="27"/>
      <c r="U982" s="27"/>
    </row>
    <row r="983" spans="1:21" x14ac:dyDescent="0.2">
      <c r="A983" t="str">
        <f t="shared" si="22"/>
        <v>40268,4</v>
      </c>
      <c r="B983" s="14">
        <v>40268</v>
      </c>
      <c r="D983">
        <v>4</v>
      </c>
      <c r="E983" s="27"/>
      <c r="F983" s="27">
        <v>4</v>
      </c>
      <c r="G983" s="10">
        <v>999</v>
      </c>
      <c r="H983" s="10">
        <v>999</v>
      </c>
      <c r="I983" s="10"/>
      <c r="J983" s="10"/>
      <c r="K983" s="10" t="s">
        <v>2615</v>
      </c>
      <c r="L983" s="10">
        <v>3</v>
      </c>
      <c r="M983" s="10"/>
      <c r="N983" s="10"/>
      <c r="O983" s="10" t="s">
        <v>2618</v>
      </c>
      <c r="P983" s="24" t="e">
        <v>#REF!</v>
      </c>
      <c r="Q983" s="10" t="s">
        <v>2618</v>
      </c>
      <c r="R983" s="24" t="s">
        <v>2619</v>
      </c>
      <c r="S983" s="10" t="s">
        <v>2620</v>
      </c>
      <c r="T983" s="27"/>
      <c r="U983" s="27"/>
    </row>
    <row r="984" spans="1:21" x14ac:dyDescent="0.2">
      <c r="A984" t="str">
        <f t="shared" si="22"/>
        <v>40271,1</v>
      </c>
      <c r="B984" s="14">
        <v>40271</v>
      </c>
      <c r="D984" s="10">
        <v>1</v>
      </c>
      <c r="E984" s="27">
        <v>1</v>
      </c>
      <c r="F984" s="10"/>
      <c r="G984" s="10"/>
      <c r="H984" s="10"/>
      <c r="I984" s="10"/>
      <c r="J984" s="10"/>
      <c r="K984" s="10" t="s">
        <v>256</v>
      </c>
      <c r="L984" s="10">
        <v>3</v>
      </c>
      <c r="M984" s="10" t="s">
        <v>2621</v>
      </c>
      <c r="N984" s="10"/>
      <c r="O984" s="10" t="s">
        <v>257</v>
      </c>
      <c r="P984" s="24" t="e">
        <v>#REF!</v>
      </c>
      <c r="Q984" s="10" t="s">
        <v>257</v>
      </c>
      <c r="R984" s="24" t="s">
        <v>2622</v>
      </c>
      <c r="S984" s="10" t="s">
        <v>259</v>
      </c>
      <c r="T984" s="27"/>
      <c r="U984" s="27"/>
    </row>
    <row r="985" spans="1:21" x14ac:dyDescent="0.2">
      <c r="A985" t="str">
        <f t="shared" si="22"/>
        <v>40272,1</v>
      </c>
      <c r="B985" s="14">
        <v>40272</v>
      </c>
      <c r="D985" s="10">
        <v>1</v>
      </c>
      <c r="E985" s="27">
        <v>1</v>
      </c>
      <c r="F985" s="10"/>
      <c r="G985" s="10">
        <v>80</v>
      </c>
      <c r="H985" s="10">
        <v>80</v>
      </c>
      <c r="I985" s="10" t="s">
        <v>2623</v>
      </c>
      <c r="J985" s="10"/>
      <c r="K985" s="10" t="s">
        <v>2624</v>
      </c>
      <c r="L985" s="10">
        <v>3</v>
      </c>
      <c r="M985" s="10"/>
      <c r="N985" s="10"/>
      <c r="O985" s="10" t="s">
        <v>375</v>
      </c>
      <c r="P985" s="24" t="e">
        <v>#REF!</v>
      </c>
      <c r="Q985" s="10" t="s">
        <v>375</v>
      </c>
      <c r="R985" s="24" t="s">
        <v>2625</v>
      </c>
      <c r="S985" s="10" t="s">
        <v>2626</v>
      </c>
      <c r="T985" s="27"/>
      <c r="U985" s="27"/>
    </row>
    <row r="986" spans="1:21" x14ac:dyDescent="0.2">
      <c r="A986" t="str">
        <f t="shared" si="22"/>
        <v>40272,2</v>
      </c>
      <c r="B986" s="14">
        <v>40272</v>
      </c>
      <c r="D986" s="10">
        <v>2</v>
      </c>
      <c r="E986" s="27">
        <v>81</v>
      </c>
      <c r="F986" s="10"/>
      <c r="G986" s="10">
        <v>80</v>
      </c>
      <c r="H986" s="10">
        <v>80</v>
      </c>
      <c r="I986" s="10" t="s">
        <v>2623</v>
      </c>
      <c r="J986" s="10"/>
      <c r="K986" s="10" t="s">
        <v>2627</v>
      </c>
      <c r="L986" s="10">
        <v>3</v>
      </c>
      <c r="M986" s="10"/>
      <c r="N986" s="10"/>
      <c r="O986" s="10" t="s">
        <v>387</v>
      </c>
      <c r="P986" s="24" t="e">
        <v>#REF!</v>
      </c>
      <c r="Q986" s="10" t="s">
        <v>387</v>
      </c>
      <c r="R986" s="24" t="s">
        <v>2628</v>
      </c>
      <c r="S986" s="10" t="s">
        <v>2629</v>
      </c>
      <c r="T986" s="27"/>
      <c r="U986" s="27"/>
    </row>
    <row r="987" spans="1:21" x14ac:dyDescent="0.2">
      <c r="A987" t="str">
        <f t="shared" ref="A987:A1051" si="23">B987&amp;","&amp;D987</f>
        <v>40272,3</v>
      </c>
      <c r="B987" s="14">
        <v>40272</v>
      </c>
      <c r="D987" s="10">
        <v>3</v>
      </c>
      <c r="E987" s="27">
        <v>141</v>
      </c>
      <c r="F987" s="10"/>
      <c r="G987" s="10">
        <v>80</v>
      </c>
      <c r="H987" s="10">
        <v>80</v>
      </c>
      <c r="I987" s="10" t="s">
        <v>2623</v>
      </c>
      <c r="J987" s="10"/>
      <c r="K987" s="10" t="s">
        <v>2630</v>
      </c>
      <c r="L987" s="10">
        <v>3</v>
      </c>
      <c r="M987" s="10"/>
      <c r="N987" s="10"/>
      <c r="O987" s="10" t="s">
        <v>107</v>
      </c>
      <c r="P987" s="24" t="e">
        <v>#REF!</v>
      </c>
      <c r="Q987" s="10" t="s">
        <v>107</v>
      </c>
      <c r="R987" s="24" t="s">
        <v>2631</v>
      </c>
      <c r="S987" s="10" t="s">
        <v>2632</v>
      </c>
      <c r="T987" s="27"/>
      <c r="U987" s="27"/>
    </row>
    <row r="988" spans="1:21" x14ac:dyDescent="0.2">
      <c r="A988" t="str">
        <f t="shared" si="23"/>
        <v>40273,1</v>
      </c>
      <c r="B988" s="14">
        <v>40273</v>
      </c>
      <c r="D988">
        <v>1</v>
      </c>
      <c r="E988" s="27">
        <v>51</v>
      </c>
      <c r="F988" s="10"/>
      <c r="G988" s="10">
        <v>8</v>
      </c>
      <c r="H988" s="10">
        <v>8</v>
      </c>
      <c r="I988" s="10"/>
      <c r="J988" s="10"/>
      <c r="K988" s="10"/>
      <c r="L988" s="10">
        <v>3</v>
      </c>
      <c r="M988" s="10" t="s">
        <v>1335</v>
      </c>
      <c r="N988" s="10"/>
      <c r="O988" s="10" t="s">
        <v>1336</v>
      </c>
      <c r="P988" s="24" t="e">
        <v>#REF!</v>
      </c>
      <c r="Q988" s="10" t="s">
        <v>1336</v>
      </c>
      <c r="R988" s="24" t="s">
        <v>2633</v>
      </c>
      <c r="S988" s="10" t="s">
        <v>277</v>
      </c>
      <c r="T988" s="27"/>
      <c r="U988" s="27"/>
    </row>
    <row r="989" spans="1:21" x14ac:dyDescent="0.2">
      <c r="A989" t="str">
        <f t="shared" si="23"/>
        <v>40273,2</v>
      </c>
      <c r="B989" s="14">
        <v>40273</v>
      </c>
      <c r="D989">
        <v>2</v>
      </c>
      <c r="E989" s="27">
        <v>181</v>
      </c>
      <c r="F989" s="10"/>
      <c r="G989" s="10">
        <v>8</v>
      </c>
      <c r="H989" s="10">
        <v>8</v>
      </c>
      <c r="I989" s="10"/>
      <c r="J989" s="10"/>
      <c r="K989" s="10"/>
      <c r="L989" s="10">
        <v>3</v>
      </c>
      <c r="M989" s="10" t="s">
        <v>1338</v>
      </c>
      <c r="N989" s="10"/>
      <c r="O989" s="10" t="s">
        <v>1339</v>
      </c>
      <c r="P989" s="24" t="e">
        <v>#REF!</v>
      </c>
      <c r="Q989" s="10" t="s">
        <v>1339</v>
      </c>
      <c r="R989" s="24" t="s">
        <v>2634</v>
      </c>
      <c r="S989" s="10" t="s">
        <v>356</v>
      </c>
      <c r="T989" s="27"/>
      <c r="U989" s="27"/>
    </row>
    <row r="990" spans="1:21" x14ac:dyDescent="0.2">
      <c r="A990" t="str">
        <f t="shared" si="23"/>
        <v>40274,1</v>
      </c>
      <c r="B990" s="14">
        <v>40274</v>
      </c>
      <c r="D990">
        <v>1</v>
      </c>
      <c r="E990" s="27">
        <v>11</v>
      </c>
      <c r="F990" s="10"/>
      <c r="G990" s="10">
        <v>0</v>
      </c>
      <c r="H990" s="10">
        <v>0</v>
      </c>
      <c r="I990" s="10"/>
      <c r="J990" s="10"/>
      <c r="K990" s="10" t="s">
        <v>2635</v>
      </c>
      <c r="L990" s="10">
        <v>3</v>
      </c>
      <c r="M990" s="10"/>
      <c r="N990" s="10"/>
      <c r="O990" s="10" t="s">
        <v>2636</v>
      </c>
      <c r="P990" s="24" t="e">
        <v>#REF!</v>
      </c>
      <c r="Q990" s="10" t="s">
        <v>2636</v>
      </c>
      <c r="R990" s="24" t="s">
        <v>2637</v>
      </c>
      <c r="S990" s="10" t="s">
        <v>2638</v>
      </c>
      <c r="T990" s="27"/>
      <c r="U990" s="27"/>
    </row>
    <row r="991" spans="1:21" x14ac:dyDescent="0.2">
      <c r="A991" t="str">
        <f t="shared" si="23"/>
        <v>40274,2</v>
      </c>
      <c r="B991" s="14">
        <v>40274</v>
      </c>
      <c r="D991">
        <v>2</v>
      </c>
      <c r="E991" s="27">
        <v>101</v>
      </c>
      <c r="F991" s="10"/>
      <c r="G991" s="10">
        <v>0</v>
      </c>
      <c r="H991" s="10">
        <v>0</v>
      </c>
      <c r="I991" s="10"/>
      <c r="J991" s="10"/>
      <c r="K991" s="10" t="s">
        <v>2639</v>
      </c>
      <c r="L991" s="10">
        <v>3</v>
      </c>
      <c r="M991" s="10"/>
      <c r="N991" s="10"/>
      <c r="O991" s="10" t="s">
        <v>2640</v>
      </c>
      <c r="P991" s="24" t="e">
        <v>#REF!</v>
      </c>
      <c r="Q991" s="10" t="s">
        <v>2640</v>
      </c>
      <c r="R991" s="24" t="s">
        <v>2641</v>
      </c>
      <c r="S991" s="10" t="s">
        <v>2642</v>
      </c>
      <c r="T991" s="27"/>
      <c r="U991" s="27"/>
    </row>
    <row r="992" spans="1:21" x14ac:dyDescent="0.2">
      <c r="A992" t="str">
        <f t="shared" si="23"/>
        <v>40274,3</v>
      </c>
      <c r="B992" s="14">
        <v>40274</v>
      </c>
      <c r="D992">
        <v>3</v>
      </c>
      <c r="E992" s="27">
        <v>161</v>
      </c>
      <c r="F992" s="10"/>
      <c r="G992" s="10">
        <v>0</v>
      </c>
      <c r="H992" s="10">
        <v>0</v>
      </c>
      <c r="I992" s="10"/>
      <c r="J992" s="10"/>
      <c r="K992" s="10" t="s">
        <v>2639</v>
      </c>
      <c r="L992" s="10">
        <v>3</v>
      </c>
      <c r="M992" s="10"/>
      <c r="N992" s="10"/>
      <c r="O992" s="10" t="s">
        <v>345</v>
      </c>
      <c r="P992" s="24" t="e">
        <v>#REF!</v>
      </c>
      <c r="Q992" s="10" t="s">
        <v>345</v>
      </c>
      <c r="R992" s="24" t="s">
        <v>2643</v>
      </c>
      <c r="S992" s="10" t="s">
        <v>2644</v>
      </c>
      <c r="T992" s="27"/>
      <c r="U992" s="27"/>
    </row>
    <row r="993" spans="1:21" x14ac:dyDescent="0.2">
      <c r="A993" t="str">
        <f t="shared" si="23"/>
        <v>40275,1</v>
      </c>
      <c r="B993" s="14">
        <v>40275</v>
      </c>
      <c r="D993" s="10">
        <v>1</v>
      </c>
      <c r="E993" s="10">
        <v>1</v>
      </c>
      <c r="F993" s="10"/>
      <c r="G993" s="10"/>
      <c r="H993" s="10"/>
      <c r="I993" s="10"/>
      <c r="J993" s="10"/>
      <c r="K993" s="10" t="s">
        <v>2645</v>
      </c>
      <c r="L993" s="10">
        <v>3</v>
      </c>
      <c r="M993" s="10"/>
      <c r="N993" s="10"/>
      <c r="O993" s="10" t="s">
        <v>257</v>
      </c>
      <c r="P993" s="24" t="e">
        <v>#REF!</v>
      </c>
      <c r="Q993" s="10" t="s">
        <v>257</v>
      </c>
      <c r="R993" s="24" t="s">
        <v>2646</v>
      </c>
      <c r="S993" s="10" t="s">
        <v>259</v>
      </c>
      <c r="T993" s="27"/>
      <c r="U993" s="27"/>
    </row>
    <row r="994" spans="1:21" x14ac:dyDescent="0.2">
      <c r="A994" t="str">
        <f t="shared" si="23"/>
        <v>40276,1</v>
      </c>
      <c r="B994" s="14">
        <v>40276</v>
      </c>
      <c r="D994">
        <v>1</v>
      </c>
      <c r="E994" s="27">
        <v>31</v>
      </c>
      <c r="F994" s="27"/>
      <c r="G994" s="10">
        <v>5</v>
      </c>
      <c r="H994" s="10">
        <v>10</v>
      </c>
      <c r="I994" s="10"/>
      <c r="J994" s="10"/>
      <c r="K994" s="10" t="s">
        <v>2647</v>
      </c>
      <c r="L994" s="10">
        <v>3</v>
      </c>
      <c r="M994" s="10"/>
      <c r="N994" s="10"/>
      <c r="O994" s="10" t="s">
        <v>2648</v>
      </c>
      <c r="P994" s="24" t="e">
        <v>#REF!</v>
      </c>
      <c r="Q994" s="10" t="s">
        <v>2648</v>
      </c>
      <c r="R994" s="24" t="s">
        <v>2649</v>
      </c>
      <c r="S994" s="10" t="s">
        <v>2650</v>
      </c>
      <c r="T994" s="27"/>
      <c r="U994" s="27"/>
    </row>
    <row r="995" spans="1:21" x14ac:dyDescent="0.2">
      <c r="A995" t="str">
        <f t="shared" si="23"/>
        <v>40276,2</v>
      </c>
      <c r="B995" s="14">
        <v>40276</v>
      </c>
      <c r="D995">
        <v>2</v>
      </c>
      <c r="E995" s="27">
        <v>121</v>
      </c>
      <c r="F995" s="27"/>
      <c r="G995" s="10">
        <v>5</v>
      </c>
      <c r="H995" s="10">
        <v>10</v>
      </c>
      <c r="I995" s="10"/>
      <c r="J995" s="10"/>
      <c r="K995" s="10" t="s">
        <v>2647</v>
      </c>
      <c r="L995" s="10">
        <v>3</v>
      </c>
      <c r="M995" s="10"/>
      <c r="N995" s="10"/>
      <c r="O995" s="10" t="s">
        <v>2651</v>
      </c>
      <c r="P995" s="24" t="e">
        <v>#REF!</v>
      </c>
      <c r="Q995" s="10" t="s">
        <v>2651</v>
      </c>
      <c r="R995" s="24" t="s">
        <v>2652</v>
      </c>
      <c r="S995" s="10" t="s">
        <v>2065</v>
      </c>
      <c r="T995" s="27"/>
      <c r="U995" s="27"/>
    </row>
    <row r="996" spans="1:21" x14ac:dyDescent="0.2">
      <c r="A996" t="str">
        <f t="shared" si="23"/>
        <v>40276,3</v>
      </c>
      <c r="B996" s="14">
        <v>40276</v>
      </c>
      <c r="D996">
        <v>3</v>
      </c>
      <c r="E996" s="27">
        <v>201</v>
      </c>
      <c r="F996" s="27"/>
      <c r="G996" s="10">
        <v>5</v>
      </c>
      <c r="H996" s="10">
        <v>10</v>
      </c>
      <c r="I996" s="10"/>
      <c r="J996" s="10"/>
      <c r="K996" s="10" t="s">
        <v>2653</v>
      </c>
      <c r="L996" s="10">
        <v>3</v>
      </c>
      <c r="M996" s="10"/>
      <c r="N996" s="10"/>
      <c r="O996" s="10" t="s">
        <v>2284</v>
      </c>
      <c r="P996" s="24" t="e">
        <v>#REF!</v>
      </c>
      <c r="Q996" s="10" t="s">
        <v>2284</v>
      </c>
      <c r="R996" s="24" t="s">
        <v>2654</v>
      </c>
      <c r="S996" s="10" t="s">
        <v>2655</v>
      </c>
      <c r="T996" s="27"/>
      <c r="U996" s="27"/>
    </row>
    <row r="997" spans="1:21" x14ac:dyDescent="0.2">
      <c r="A997" t="str">
        <f t="shared" si="23"/>
        <v>40277,1</v>
      </c>
      <c r="B997" s="14">
        <v>40277</v>
      </c>
      <c r="D997">
        <v>1</v>
      </c>
      <c r="E997" s="27">
        <v>11</v>
      </c>
      <c r="F997" s="27"/>
      <c r="G997" s="10"/>
      <c r="H997" s="10"/>
      <c r="I997" s="10"/>
      <c r="J997" s="10"/>
      <c r="K997" s="10"/>
      <c r="L997" s="10">
        <v>3</v>
      </c>
      <c r="M997" s="10" t="s">
        <v>2656</v>
      </c>
      <c r="N997" s="10"/>
      <c r="O997" s="10"/>
      <c r="P997" s="24"/>
      <c r="Q997" s="10"/>
      <c r="R997" s="24" t="s">
        <v>2657</v>
      </c>
      <c r="S997" s="10" t="s">
        <v>2658</v>
      </c>
      <c r="T997" s="27"/>
      <c r="U997" s="27"/>
    </row>
    <row r="998" spans="1:21" x14ac:dyDescent="0.2">
      <c r="A998" t="str">
        <f t="shared" si="23"/>
        <v>40277,2</v>
      </c>
      <c r="B998" s="14">
        <v>40277</v>
      </c>
      <c r="D998">
        <v>2</v>
      </c>
      <c r="E998" s="27">
        <v>101</v>
      </c>
      <c r="F998" s="27"/>
      <c r="G998" s="10"/>
      <c r="H998" s="10"/>
      <c r="I998" s="10"/>
      <c r="J998" s="10"/>
      <c r="K998" s="10"/>
      <c r="L998" s="10">
        <v>3</v>
      </c>
      <c r="M998" s="10" t="s">
        <v>2656</v>
      </c>
      <c r="N998" s="10"/>
      <c r="O998" s="10"/>
      <c r="P998" s="24"/>
      <c r="Q998" s="10"/>
      <c r="R998" s="24" t="s">
        <v>2659</v>
      </c>
      <c r="S998" s="10" t="s">
        <v>2658</v>
      </c>
      <c r="T998" s="27"/>
      <c r="U998" s="27"/>
    </row>
    <row r="999" spans="1:21" x14ac:dyDescent="0.2">
      <c r="A999" t="str">
        <f t="shared" si="23"/>
        <v>40277,3</v>
      </c>
      <c r="B999" s="14">
        <v>40277</v>
      </c>
      <c r="D999">
        <v>3</v>
      </c>
      <c r="E999" s="27">
        <v>161</v>
      </c>
      <c r="F999" s="27"/>
      <c r="G999" s="10"/>
      <c r="H999" s="10"/>
      <c r="I999" s="10"/>
      <c r="J999" s="10"/>
      <c r="K999" s="10"/>
      <c r="L999" s="10">
        <v>3</v>
      </c>
      <c r="M999" s="10" t="s">
        <v>2660</v>
      </c>
      <c r="N999" s="10"/>
      <c r="O999" s="10"/>
      <c r="P999" s="24"/>
      <c r="Q999" s="10"/>
      <c r="R999" s="24" t="s">
        <v>2661</v>
      </c>
      <c r="S999" s="10" t="s">
        <v>2658</v>
      </c>
      <c r="T999" s="27"/>
      <c r="U999" s="27"/>
    </row>
    <row r="1000" spans="1:21" x14ac:dyDescent="0.2">
      <c r="A1000" t="str">
        <f t="shared" si="23"/>
        <v>40278,1</v>
      </c>
      <c r="B1000" s="14">
        <v>40278</v>
      </c>
      <c r="D1000">
        <v>1</v>
      </c>
      <c r="E1000" s="27"/>
      <c r="F1000" s="27">
        <v>1</v>
      </c>
      <c r="G1000" s="10"/>
      <c r="H1000" s="10"/>
      <c r="I1000" s="10"/>
      <c r="J1000" s="10"/>
      <c r="K1000" s="10"/>
      <c r="L1000" s="10">
        <v>3</v>
      </c>
      <c r="M1000" s="10"/>
      <c r="N1000" s="10"/>
      <c r="O1000" s="10" t="s">
        <v>391</v>
      </c>
      <c r="P1000" s="24" t="e">
        <v>#REF!</v>
      </c>
      <c r="Q1000" s="10" t="s">
        <v>391</v>
      </c>
      <c r="R1000" s="24" t="s">
        <v>2662</v>
      </c>
      <c r="S1000" s="10" t="s">
        <v>2663</v>
      </c>
      <c r="T1000" s="27"/>
      <c r="U1000" s="27"/>
    </row>
    <row r="1001" spans="1:21" x14ac:dyDescent="0.2">
      <c r="A1001" t="str">
        <f t="shared" si="23"/>
        <v>40278,2</v>
      </c>
      <c r="B1001" s="14">
        <v>40278</v>
      </c>
      <c r="D1001">
        <v>2</v>
      </c>
      <c r="E1001" s="27"/>
      <c r="F1001" s="27">
        <v>2</v>
      </c>
      <c r="G1001" s="10"/>
      <c r="H1001" s="10"/>
      <c r="I1001" s="10"/>
      <c r="J1001" s="10"/>
      <c r="K1001" s="10"/>
      <c r="L1001" s="10">
        <v>3</v>
      </c>
      <c r="M1001" s="10"/>
      <c r="N1001" s="10"/>
      <c r="O1001" s="10" t="s">
        <v>544</v>
      </c>
      <c r="P1001" s="24" t="e">
        <v>#REF!</v>
      </c>
      <c r="Q1001" s="10" t="s">
        <v>544</v>
      </c>
      <c r="R1001" s="24" t="s">
        <v>2664</v>
      </c>
      <c r="S1001" s="10" t="s">
        <v>1589</v>
      </c>
      <c r="T1001" s="27"/>
      <c r="U1001" s="27"/>
    </row>
    <row r="1002" spans="1:21" x14ac:dyDescent="0.2">
      <c r="A1002" t="str">
        <f t="shared" si="23"/>
        <v>40278,3</v>
      </c>
      <c r="B1002" s="14">
        <v>40278</v>
      </c>
      <c r="D1002">
        <v>3</v>
      </c>
      <c r="E1002" s="27"/>
      <c r="F1002" s="27">
        <v>3</v>
      </c>
      <c r="G1002" s="10"/>
      <c r="H1002" s="10"/>
      <c r="I1002" s="10"/>
      <c r="J1002" s="10"/>
      <c r="K1002" s="10"/>
      <c r="L1002" s="10">
        <v>3</v>
      </c>
      <c r="M1002" s="10"/>
      <c r="N1002" s="10"/>
      <c r="O1002" s="10" t="s">
        <v>2665</v>
      </c>
      <c r="P1002" s="24" t="e">
        <v>#REF!</v>
      </c>
      <c r="Q1002" s="10" t="s">
        <v>2665</v>
      </c>
      <c r="R1002" s="24" t="s">
        <v>2666</v>
      </c>
      <c r="S1002" s="10" t="s">
        <v>2667</v>
      </c>
      <c r="T1002" s="27"/>
      <c r="U1002" s="27"/>
    </row>
    <row r="1003" spans="1:21" x14ac:dyDescent="0.2">
      <c r="A1003" t="str">
        <f t="shared" si="23"/>
        <v>40278,4</v>
      </c>
      <c r="B1003" s="14">
        <v>40278</v>
      </c>
      <c r="D1003">
        <v>4</v>
      </c>
      <c r="E1003" s="27"/>
      <c r="F1003" s="27">
        <v>4</v>
      </c>
      <c r="G1003" s="10"/>
      <c r="H1003" s="10"/>
      <c r="I1003" s="10"/>
      <c r="J1003" s="10"/>
      <c r="K1003" s="10"/>
      <c r="L1003" s="10">
        <v>3</v>
      </c>
      <c r="M1003" s="10"/>
      <c r="N1003" s="10"/>
      <c r="O1003" s="10" t="s">
        <v>2668</v>
      </c>
      <c r="P1003" s="24" t="e">
        <v>#REF!</v>
      </c>
      <c r="Q1003" s="10" t="s">
        <v>2668</v>
      </c>
      <c r="R1003" s="24" t="s">
        <v>2669</v>
      </c>
      <c r="S1003" s="10" t="s">
        <v>2670</v>
      </c>
      <c r="T1003" s="27"/>
      <c r="U1003" s="27"/>
    </row>
    <row r="1004" spans="1:21" x14ac:dyDescent="0.2">
      <c r="A1004" t="str">
        <f t="shared" si="23"/>
        <v>40281,1</v>
      </c>
      <c r="B1004" s="14">
        <v>40281</v>
      </c>
      <c r="D1004" s="10">
        <v>1</v>
      </c>
      <c r="E1004" s="27">
        <v>1</v>
      </c>
      <c r="F1004" s="27"/>
      <c r="G1004" s="10"/>
      <c r="H1004" s="10"/>
      <c r="I1004" s="10"/>
      <c r="J1004" s="10"/>
      <c r="K1004" s="10" t="s">
        <v>256</v>
      </c>
      <c r="L1004" s="10">
        <v>3</v>
      </c>
      <c r="M1004" s="10"/>
      <c r="N1004" s="10"/>
      <c r="O1004" s="10" t="s">
        <v>257</v>
      </c>
      <c r="P1004" s="24" t="e">
        <v>#REF!</v>
      </c>
      <c r="Q1004" s="10" t="s">
        <v>257</v>
      </c>
      <c r="R1004" s="24" t="s">
        <v>2671</v>
      </c>
      <c r="S1004" s="10" t="s">
        <v>259</v>
      </c>
      <c r="T1004" s="27"/>
      <c r="U1004" s="27"/>
    </row>
    <row r="1005" spans="1:21" x14ac:dyDescent="0.2">
      <c r="A1005" t="str">
        <f t="shared" si="23"/>
        <v>40282,1</v>
      </c>
      <c r="B1005" s="14">
        <v>40282</v>
      </c>
      <c r="D1005" s="10">
        <v>1</v>
      </c>
      <c r="E1005" s="27">
        <v>1</v>
      </c>
      <c r="F1005" s="27"/>
      <c r="G1005" s="10">
        <v>80</v>
      </c>
      <c r="H1005" s="10">
        <v>80</v>
      </c>
      <c r="I1005" s="10" t="s">
        <v>2027</v>
      </c>
      <c r="J1005" s="10"/>
      <c r="K1005" s="10" t="s">
        <v>2672</v>
      </c>
      <c r="L1005" s="10">
        <v>3</v>
      </c>
      <c r="M1005" s="10"/>
      <c r="N1005" s="10"/>
      <c r="O1005" s="10" t="s">
        <v>2673</v>
      </c>
      <c r="P1005" s="24" t="e">
        <v>#REF!</v>
      </c>
      <c r="Q1005" s="10" t="s">
        <v>669</v>
      </c>
      <c r="R1005" s="24" t="s">
        <v>2674</v>
      </c>
      <c r="S1005" s="10" t="s">
        <v>2675</v>
      </c>
      <c r="T1005" s="27"/>
      <c r="U1005" s="27"/>
    </row>
    <row r="1006" spans="1:21" x14ac:dyDescent="0.2">
      <c r="A1006" t="str">
        <f t="shared" si="23"/>
        <v>40282,2</v>
      </c>
      <c r="B1006" s="14">
        <v>40282</v>
      </c>
      <c r="D1006" s="10">
        <v>2</v>
      </c>
      <c r="E1006" s="27">
        <v>81</v>
      </c>
      <c r="F1006" s="27"/>
      <c r="G1006" s="10">
        <v>80</v>
      </c>
      <c r="H1006" s="10">
        <v>80</v>
      </c>
      <c r="I1006" s="10" t="s">
        <v>2027</v>
      </c>
      <c r="J1006" s="10"/>
      <c r="K1006" s="10" t="s">
        <v>2676</v>
      </c>
      <c r="L1006" s="10">
        <v>3</v>
      </c>
      <c r="M1006" s="10"/>
      <c r="N1006" s="10"/>
      <c r="O1006" s="10" t="s">
        <v>2677</v>
      </c>
      <c r="P1006" s="24" t="e">
        <v>#REF!</v>
      </c>
      <c r="Q1006" s="10" t="s">
        <v>2677</v>
      </c>
      <c r="R1006" s="24" t="s">
        <v>2678</v>
      </c>
      <c r="S1006" s="10" t="s">
        <v>2679</v>
      </c>
      <c r="T1006" s="27"/>
      <c r="U1006" s="27"/>
    </row>
    <row r="1007" spans="1:21" x14ac:dyDescent="0.2">
      <c r="A1007" t="str">
        <f t="shared" si="23"/>
        <v>40282,3</v>
      </c>
      <c r="B1007" s="14">
        <v>40282</v>
      </c>
      <c r="D1007" s="10">
        <v>3</v>
      </c>
      <c r="E1007" s="27">
        <v>141</v>
      </c>
      <c r="F1007" s="27"/>
      <c r="G1007" s="10">
        <v>80</v>
      </c>
      <c r="H1007" s="10">
        <v>80</v>
      </c>
      <c r="I1007" s="10" t="s">
        <v>2027</v>
      </c>
      <c r="J1007" s="10"/>
      <c r="K1007" s="10" t="s">
        <v>2676</v>
      </c>
      <c r="L1007" s="10">
        <v>3</v>
      </c>
      <c r="M1007" s="10"/>
      <c r="N1007" s="10"/>
      <c r="O1007" s="10" t="s">
        <v>133</v>
      </c>
      <c r="P1007" s="24" t="e">
        <v>#REF!</v>
      </c>
      <c r="Q1007" s="10" t="s">
        <v>133</v>
      </c>
      <c r="R1007" s="24" t="s">
        <v>2680</v>
      </c>
      <c r="S1007" s="10" t="s">
        <v>2681</v>
      </c>
      <c r="T1007" s="27"/>
      <c r="U1007" s="27"/>
    </row>
    <row r="1008" spans="1:21" x14ac:dyDescent="0.2">
      <c r="A1008" t="str">
        <f t="shared" si="23"/>
        <v>40283,1</v>
      </c>
      <c r="B1008" s="14">
        <v>40283</v>
      </c>
      <c r="D1008">
        <v>1</v>
      </c>
      <c r="E1008" s="27">
        <v>51</v>
      </c>
      <c r="F1008" s="27"/>
      <c r="I1008" s="10"/>
      <c r="J1008" s="10"/>
      <c r="L1008" s="10">
        <v>3</v>
      </c>
      <c r="M1008" s="10" t="s">
        <v>1335</v>
      </c>
      <c r="N1008" s="10"/>
      <c r="O1008" s="10" t="s">
        <v>1336</v>
      </c>
      <c r="P1008" s="24" t="e">
        <v>#REF!</v>
      </c>
      <c r="Q1008" s="10" t="s">
        <v>1336</v>
      </c>
      <c r="R1008" s="24" t="s">
        <v>2682</v>
      </c>
      <c r="S1008" s="10" t="s">
        <v>277</v>
      </c>
      <c r="T1008" s="27"/>
      <c r="U1008" s="27"/>
    </row>
    <row r="1009" spans="1:21" x14ac:dyDescent="0.2">
      <c r="A1009" t="str">
        <f t="shared" si="23"/>
        <v>40283,2</v>
      </c>
      <c r="B1009" s="14">
        <v>40283</v>
      </c>
      <c r="D1009">
        <v>2</v>
      </c>
      <c r="E1009" s="27">
        <v>181</v>
      </c>
      <c r="F1009" s="27"/>
      <c r="I1009" s="10"/>
      <c r="J1009" s="10"/>
      <c r="L1009" s="10">
        <v>3</v>
      </c>
      <c r="M1009" s="10" t="s">
        <v>1338</v>
      </c>
      <c r="N1009" s="10"/>
      <c r="O1009" s="10" t="s">
        <v>1339</v>
      </c>
      <c r="P1009" s="24" t="e">
        <v>#REF!</v>
      </c>
      <c r="Q1009" s="10" t="s">
        <v>1339</v>
      </c>
      <c r="R1009" s="24" t="s">
        <v>2683</v>
      </c>
      <c r="S1009" s="10" t="s">
        <v>356</v>
      </c>
      <c r="T1009" s="27"/>
      <c r="U1009" s="27"/>
    </row>
    <row r="1010" spans="1:21" ht="57" x14ac:dyDescent="0.2">
      <c r="A1010" t="str">
        <f t="shared" si="23"/>
        <v>40284,1</v>
      </c>
      <c r="B1010" s="14">
        <v>40284</v>
      </c>
      <c r="D1010">
        <v>1</v>
      </c>
      <c r="E1010" s="27">
        <v>11</v>
      </c>
      <c r="F1010" s="27"/>
      <c r="G1010" s="10">
        <v>0</v>
      </c>
      <c r="H1010" s="10">
        <v>0</v>
      </c>
      <c r="I1010" s="10"/>
      <c r="J1010" s="10"/>
      <c r="K1010" s="10" t="s">
        <v>2684</v>
      </c>
      <c r="L1010" s="10">
        <v>3</v>
      </c>
      <c r="M1010" s="10"/>
      <c r="N1010" s="10">
        <v>1</v>
      </c>
      <c r="O1010" s="10" t="s">
        <v>2685</v>
      </c>
      <c r="P1010" s="24" t="e">
        <v>#REF!</v>
      </c>
      <c r="Q1010" s="10" t="s">
        <v>2685</v>
      </c>
      <c r="R1010" s="24" t="s">
        <v>2686</v>
      </c>
      <c r="S1010" s="29" t="s">
        <v>2687</v>
      </c>
      <c r="T1010" s="27"/>
      <c r="U1010" s="27"/>
    </row>
    <row r="1011" spans="1:21" x14ac:dyDescent="0.2">
      <c r="A1011" t="str">
        <f t="shared" si="23"/>
        <v>40284,2</v>
      </c>
      <c r="B1011" s="14">
        <v>40284</v>
      </c>
      <c r="D1011">
        <v>2</v>
      </c>
      <c r="E1011" s="27">
        <v>101</v>
      </c>
      <c r="F1011" s="27"/>
      <c r="G1011" s="10">
        <v>0</v>
      </c>
      <c r="H1011" s="10">
        <v>0</v>
      </c>
      <c r="I1011" s="10"/>
      <c r="J1011" s="10"/>
      <c r="K1011" s="10" t="s">
        <v>2688</v>
      </c>
      <c r="L1011" s="10">
        <v>3</v>
      </c>
      <c r="M1011" s="10"/>
      <c r="N1011" s="10">
        <v>1</v>
      </c>
      <c r="O1011" s="10" t="s">
        <v>2689</v>
      </c>
      <c r="P1011" s="24" t="e">
        <v>#REF!</v>
      </c>
      <c r="Q1011" s="10" t="s">
        <v>2689</v>
      </c>
      <c r="R1011" s="24" t="s">
        <v>2690</v>
      </c>
      <c r="S1011" s="10" t="s">
        <v>2691</v>
      </c>
      <c r="T1011" s="27"/>
      <c r="U1011" s="27"/>
    </row>
    <row r="1012" spans="1:21" x14ac:dyDescent="0.2">
      <c r="A1012" t="str">
        <f t="shared" si="23"/>
        <v>40284,3</v>
      </c>
      <c r="B1012" s="14">
        <v>40284</v>
      </c>
      <c r="D1012">
        <v>3</v>
      </c>
      <c r="E1012" s="27">
        <v>161</v>
      </c>
      <c r="F1012" s="27"/>
      <c r="G1012" s="10">
        <v>0</v>
      </c>
      <c r="H1012" s="10">
        <v>0</v>
      </c>
      <c r="I1012" s="10"/>
      <c r="J1012" s="10"/>
      <c r="K1012" s="10" t="s">
        <v>2692</v>
      </c>
      <c r="L1012" s="10">
        <v>3</v>
      </c>
      <c r="M1012" s="10"/>
      <c r="N1012" s="10">
        <v>1</v>
      </c>
      <c r="O1012" s="10" t="s">
        <v>614</v>
      </c>
      <c r="P1012" s="24" t="e">
        <v>#REF!</v>
      </c>
      <c r="Q1012" s="10" t="s">
        <v>614</v>
      </c>
      <c r="R1012" s="24" t="s">
        <v>2693</v>
      </c>
      <c r="S1012" s="10" t="s">
        <v>2694</v>
      </c>
      <c r="T1012" s="27"/>
      <c r="U1012" s="27"/>
    </row>
    <row r="1013" spans="1:21" x14ac:dyDescent="0.2">
      <c r="A1013" t="str">
        <f t="shared" si="23"/>
        <v>40285,1</v>
      </c>
      <c r="B1013" s="14">
        <v>40285</v>
      </c>
      <c r="D1013">
        <v>1</v>
      </c>
      <c r="E1013" s="27">
        <v>31</v>
      </c>
      <c r="F1013" s="27"/>
      <c r="G1013" s="10">
        <v>8</v>
      </c>
      <c r="H1013" s="10">
        <v>8</v>
      </c>
      <c r="I1013" s="10"/>
      <c r="J1013" s="10"/>
      <c r="K1013" s="10" t="s">
        <v>2695</v>
      </c>
      <c r="L1013" s="10">
        <v>3</v>
      </c>
      <c r="M1013" s="10"/>
      <c r="O1013" s="10" t="s">
        <v>2696</v>
      </c>
      <c r="P1013" s="24" t="e">
        <v>#REF!</v>
      </c>
      <c r="Q1013" s="10" t="s">
        <v>2696</v>
      </c>
      <c r="R1013" s="24" t="s">
        <v>2697</v>
      </c>
      <c r="S1013" s="10" t="s">
        <v>2698</v>
      </c>
      <c r="T1013" s="27"/>
      <c r="U1013" s="27"/>
    </row>
    <row r="1014" spans="1:21" x14ac:dyDescent="0.2">
      <c r="A1014" t="str">
        <f t="shared" si="23"/>
        <v>40285,2</v>
      </c>
      <c r="B1014" s="14">
        <v>40285</v>
      </c>
      <c r="D1014">
        <v>2</v>
      </c>
      <c r="E1014" s="27">
        <v>121</v>
      </c>
      <c r="F1014" s="27"/>
      <c r="G1014" s="10">
        <v>8</v>
      </c>
      <c r="H1014" s="10">
        <v>8</v>
      </c>
      <c r="I1014" s="10"/>
      <c r="J1014" s="10"/>
      <c r="K1014" s="10" t="s">
        <v>2699</v>
      </c>
      <c r="L1014" s="10">
        <v>3</v>
      </c>
      <c r="M1014" s="10"/>
      <c r="O1014" s="10" t="s">
        <v>614</v>
      </c>
      <c r="P1014" s="24" t="e">
        <v>#REF!</v>
      </c>
      <c r="Q1014" s="10" t="s">
        <v>614</v>
      </c>
      <c r="R1014" s="24" t="s">
        <v>2700</v>
      </c>
      <c r="S1014" s="10" t="s">
        <v>2701</v>
      </c>
      <c r="T1014" s="27"/>
      <c r="U1014" s="27"/>
    </row>
    <row r="1015" spans="1:21" x14ac:dyDescent="0.2">
      <c r="A1015" t="str">
        <f t="shared" si="23"/>
        <v>40285,3</v>
      </c>
      <c r="B1015" s="14">
        <v>40285</v>
      </c>
      <c r="D1015">
        <v>3</v>
      </c>
      <c r="E1015" s="27">
        <v>201</v>
      </c>
      <c r="F1015" s="27"/>
      <c r="G1015" s="10">
        <v>8</v>
      </c>
      <c r="H1015" s="10">
        <v>8</v>
      </c>
      <c r="I1015" s="10"/>
      <c r="J1015" s="10"/>
      <c r="K1015" s="10" t="s">
        <v>2702</v>
      </c>
      <c r="L1015" s="10">
        <v>3</v>
      </c>
      <c r="M1015" s="10"/>
      <c r="O1015" s="10" t="s">
        <v>2703</v>
      </c>
      <c r="P1015" s="24" t="e">
        <v>#REF!</v>
      </c>
      <c r="Q1015" s="10" t="s">
        <v>2703</v>
      </c>
      <c r="R1015" s="24" t="s">
        <v>2704</v>
      </c>
      <c r="S1015" s="10" t="s">
        <v>2705</v>
      </c>
      <c r="T1015" s="27"/>
      <c r="U1015" s="27"/>
    </row>
    <row r="1016" spans="1:21" x14ac:dyDescent="0.2">
      <c r="A1016" t="str">
        <f t="shared" si="23"/>
        <v>40286,1</v>
      </c>
      <c r="B1016" s="14">
        <v>40286</v>
      </c>
      <c r="D1016">
        <v>1</v>
      </c>
      <c r="E1016" s="27">
        <v>11</v>
      </c>
      <c r="F1016" s="27"/>
      <c r="I1016" s="10"/>
      <c r="J1016" s="10"/>
      <c r="L1016" s="10">
        <v>3</v>
      </c>
      <c r="M1016" s="10" t="s">
        <v>2706</v>
      </c>
      <c r="N1016" s="10"/>
      <c r="O1016" s="10" t="s">
        <v>883</v>
      </c>
      <c r="P1016" s="24" t="e">
        <v>#REF!</v>
      </c>
      <c r="Q1016" s="10" t="s">
        <v>883</v>
      </c>
      <c r="R1016" s="24" t="s">
        <v>2707</v>
      </c>
      <c r="S1016" s="10" t="s">
        <v>2708</v>
      </c>
      <c r="T1016" s="27"/>
      <c r="U1016" s="27"/>
    </row>
    <row r="1017" spans="1:21" x14ac:dyDescent="0.2">
      <c r="A1017" t="str">
        <f t="shared" si="23"/>
        <v>40286,2</v>
      </c>
      <c r="B1017" s="14">
        <v>40286</v>
      </c>
      <c r="D1017">
        <v>2</v>
      </c>
      <c r="E1017" s="27">
        <v>101</v>
      </c>
      <c r="F1017" s="27"/>
      <c r="G1017" s="10"/>
      <c r="H1017" s="10"/>
      <c r="I1017" s="10"/>
      <c r="J1017" s="10"/>
      <c r="L1017" s="10">
        <v>3</v>
      </c>
      <c r="M1017" s="10" t="s">
        <v>2706</v>
      </c>
      <c r="N1017" s="10"/>
      <c r="O1017" s="10" t="s">
        <v>883</v>
      </c>
      <c r="P1017" s="24" t="e">
        <v>#REF!</v>
      </c>
      <c r="Q1017" s="10" t="s">
        <v>883</v>
      </c>
      <c r="R1017" s="24" t="s">
        <v>2709</v>
      </c>
      <c r="S1017" s="10" t="s">
        <v>2708</v>
      </c>
      <c r="T1017" s="27"/>
      <c r="U1017" s="27"/>
    </row>
    <row r="1018" spans="1:21" x14ac:dyDescent="0.2">
      <c r="A1018" t="str">
        <f t="shared" si="23"/>
        <v>40286,3</v>
      </c>
      <c r="B1018" s="14">
        <v>40286</v>
      </c>
      <c r="D1018">
        <v>3</v>
      </c>
      <c r="E1018" s="27">
        <v>161</v>
      </c>
      <c r="F1018" s="27"/>
      <c r="G1018" s="10"/>
      <c r="H1018" s="10"/>
      <c r="I1018" s="10"/>
      <c r="J1018" s="10"/>
      <c r="L1018" s="10">
        <v>3</v>
      </c>
      <c r="M1018" s="10" t="s">
        <v>2706</v>
      </c>
      <c r="N1018" s="10"/>
      <c r="O1018" s="10" t="s">
        <v>883</v>
      </c>
      <c r="P1018" s="24" t="e">
        <v>#REF!</v>
      </c>
      <c r="Q1018" s="10" t="s">
        <v>883</v>
      </c>
      <c r="R1018" s="24" t="s">
        <v>2710</v>
      </c>
      <c r="S1018" s="10" t="s">
        <v>2711</v>
      </c>
      <c r="T1018" s="27"/>
      <c r="U1018" s="27"/>
    </row>
    <row r="1019" spans="1:21" x14ac:dyDescent="0.2">
      <c r="A1019" t="str">
        <f t="shared" si="23"/>
        <v>40287,1</v>
      </c>
      <c r="B1019" s="14">
        <v>40287</v>
      </c>
      <c r="D1019">
        <v>1</v>
      </c>
      <c r="E1019" s="27"/>
      <c r="F1019" s="27">
        <v>1</v>
      </c>
      <c r="G1019" s="10"/>
      <c r="H1019" s="10"/>
      <c r="I1019" s="10"/>
      <c r="J1019" s="10"/>
      <c r="L1019" s="10">
        <v>3</v>
      </c>
      <c r="M1019" s="10" t="s">
        <v>2712</v>
      </c>
      <c r="N1019" s="10"/>
      <c r="O1019" s="10" t="s">
        <v>2713</v>
      </c>
      <c r="P1019" s="24" t="e">
        <v>#REF!</v>
      </c>
      <c r="Q1019" s="10" t="s">
        <v>2713</v>
      </c>
      <c r="R1019" s="24" t="s">
        <v>2714</v>
      </c>
      <c r="S1019" s="10" t="s">
        <v>2715</v>
      </c>
      <c r="T1019" s="27"/>
      <c r="U1019" s="27"/>
    </row>
    <row r="1020" spans="1:21" x14ac:dyDescent="0.2">
      <c r="A1020" t="str">
        <f t="shared" si="23"/>
        <v>40287,2</v>
      </c>
      <c r="B1020" s="14">
        <v>40287</v>
      </c>
      <c r="D1020">
        <v>2</v>
      </c>
      <c r="E1020" s="27"/>
      <c r="F1020" s="27">
        <v>2</v>
      </c>
      <c r="G1020" s="10"/>
      <c r="H1020" s="10"/>
      <c r="I1020" s="10"/>
      <c r="J1020" s="10"/>
      <c r="L1020" s="10">
        <v>3</v>
      </c>
      <c r="M1020" s="10" t="s">
        <v>2712</v>
      </c>
      <c r="N1020" s="10"/>
      <c r="O1020" s="10" t="s">
        <v>133</v>
      </c>
      <c r="P1020" s="24" t="e">
        <v>#REF!</v>
      </c>
      <c r="Q1020" s="10" t="s">
        <v>133</v>
      </c>
      <c r="R1020" s="24" t="s">
        <v>2716</v>
      </c>
      <c r="S1020" s="10" t="s">
        <v>2701</v>
      </c>
      <c r="T1020" s="27"/>
      <c r="U1020" s="27"/>
    </row>
    <row r="1021" spans="1:21" x14ac:dyDescent="0.2">
      <c r="A1021" t="str">
        <f t="shared" si="23"/>
        <v>40287,3</v>
      </c>
      <c r="B1021" s="14">
        <v>40287</v>
      </c>
      <c r="D1021">
        <v>3</v>
      </c>
      <c r="E1021" s="27"/>
      <c r="F1021" s="27">
        <v>3</v>
      </c>
      <c r="G1021" s="10"/>
      <c r="H1021" s="10"/>
      <c r="I1021" s="10"/>
      <c r="J1021" s="10"/>
      <c r="L1021" s="10">
        <v>3</v>
      </c>
      <c r="M1021" s="10" t="s">
        <v>2717</v>
      </c>
      <c r="N1021" s="10"/>
      <c r="O1021" s="10" t="s">
        <v>2718</v>
      </c>
      <c r="P1021" s="24" t="e">
        <v>#REF!</v>
      </c>
      <c r="Q1021" s="10" t="s">
        <v>2718</v>
      </c>
      <c r="R1021" s="24" t="s">
        <v>2719</v>
      </c>
      <c r="S1021" s="10" t="s">
        <v>2720</v>
      </c>
      <c r="T1021" s="27"/>
      <c r="U1021" s="27"/>
    </row>
    <row r="1022" spans="1:21" x14ac:dyDescent="0.2">
      <c r="A1022" t="str">
        <f t="shared" si="23"/>
        <v>40287,4</v>
      </c>
      <c r="B1022" s="14">
        <v>40287</v>
      </c>
      <c r="D1022">
        <v>4</v>
      </c>
      <c r="E1022" s="27"/>
      <c r="F1022" s="27">
        <v>4</v>
      </c>
      <c r="G1022" s="10"/>
      <c r="H1022" s="10"/>
      <c r="I1022" s="10"/>
      <c r="J1022" s="10"/>
      <c r="K1022" s="10"/>
      <c r="L1022" s="10">
        <v>3</v>
      </c>
      <c r="M1022" s="10" t="s">
        <v>2717</v>
      </c>
      <c r="N1022" s="10"/>
      <c r="O1022" s="10" t="s">
        <v>257</v>
      </c>
      <c r="P1022" s="24" t="e">
        <v>#REF!</v>
      </c>
      <c r="Q1022" s="10" t="s">
        <v>257</v>
      </c>
      <c r="R1022" s="24" t="s">
        <v>2721</v>
      </c>
      <c r="S1022" s="10" t="s">
        <v>2722</v>
      </c>
      <c r="T1022" s="27"/>
      <c r="U1022" s="27"/>
    </row>
    <row r="1023" spans="1:21" s="12" customFormat="1" ht="57" x14ac:dyDescent="0.2">
      <c r="A1023" s="12" t="str">
        <f t="shared" ref="A1023" si="24">B1023&amp;","&amp;D1023</f>
        <v>40288,1</v>
      </c>
      <c r="B1023" s="36">
        <v>40288</v>
      </c>
      <c r="D1023" s="12">
        <v>1</v>
      </c>
      <c r="E1023" s="27">
        <v>11</v>
      </c>
      <c r="F1023" s="27"/>
      <c r="G1023" s="37">
        <v>0</v>
      </c>
      <c r="H1023" s="37">
        <v>0</v>
      </c>
      <c r="I1023" s="37"/>
      <c r="J1023" s="37"/>
      <c r="K1023" s="37" t="s">
        <v>3743</v>
      </c>
      <c r="L1023" s="37">
        <v>3</v>
      </c>
      <c r="M1023" s="37"/>
      <c r="N1023" s="37">
        <v>1</v>
      </c>
      <c r="O1023" s="37" t="s">
        <v>2685</v>
      </c>
      <c r="P1023" s="24" t="e">
        <v>#REF!</v>
      </c>
      <c r="Q1023" s="37" t="s">
        <v>2685</v>
      </c>
      <c r="R1023" s="24" t="s">
        <v>2686</v>
      </c>
      <c r="S1023" s="39" t="s">
        <v>2687</v>
      </c>
      <c r="T1023" s="27"/>
      <c r="U1023" s="27"/>
    </row>
    <row r="1024" spans="1:21" x14ac:dyDescent="0.2">
      <c r="A1024" t="str">
        <f t="shared" si="23"/>
        <v>40291,1</v>
      </c>
      <c r="B1024" s="14">
        <v>40291</v>
      </c>
      <c r="D1024" s="10">
        <v>1</v>
      </c>
      <c r="E1024" s="10">
        <v>1</v>
      </c>
      <c r="F1024" s="10"/>
      <c r="G1024" s="10"/>
      <c r="H1024" s="10"/>
      <c r="I1024" s="10"/>
      <c r="J1024" s="10"/>
      <c r="K1024" s="10" t="s">
        <v>256</v>
      </c>
      <c r="L1024" s="10">
        <v>3</v>
      </c>
      <c r="M1024" s="10"/>
      <c r="N1024" s="10"/>
      <c r="O1024" s="10" t="s">
        <v>257</v>
      </c>
      <c r="P1024" s="24" t="e">
        <v>#REF!</v>
      </c>
      <c r="Q1024" s="10" t="s">
        <v>257</v>
      </c>
      <c r="R1024" s="24" t="s">
        <v>2723</v>
      </c>
      <c r="S1024" s="10" t="s">
        <v>259</v>
      </c>
      <c r="T1024" s="27"/>
      <c r="U1024" s="27"/>
    </row>
    <row r="1025" spans="1:21" x14ac:dyDescent="0.2">
      <c r="A1025" t="str">
        <f t="shared" si="23"/>
        <v>40301,1</v>
      </c>
      <c r="B1025" s="14">
        <v>40301</v>
      </c>
      <c r="D1025" s="10">
        <v>1</v>
      </c>
      <c r="E1025" s="27">
        <v>1</v>
      </c>
      <c r="F1025" s="10"/>
      <c r="G1025" s="10"/>
      <c r="H1025" s="10"/>
      <c r="I1025" s="10"/>
      <c r="J1025" s="10"/>
      <c r="K1025" s="10" t="s">
        <v>256</v>
      </c>
      <c r="L1025" s="10">
        <v>3</v>
      </c>
      <c r="M1025" s="10"/>
      <c r="N1025" s="10"/>
      <c r="O1025" s="10" t="s">
        <v>257</v>
      </c>
      <c r="P1025" s="24" t="e">
        <v>#REF!</v>
      </c>
      <c r="Q1025" s="10" t="s">
        <v>257</v>
      </c>
      <c r="R1025" s="24" t="s">
        <v>2724</v>
      </c>
      <c r="S1025" s="10" t="s">
        <v>259</v>
      </c>
      <c r="T1025" s="27"/>
      <c r="U1025" s="27"/>
    </row>
    <row r="1026" spans="1:21" x14ac:dyDescent="0.2">
      <c r="A1026" t="str">
        <f t="shared" si="23"/>
        <v>40302,1</v>
      </c>
      <c r="B1026" s="14">
        <v>40302</v>
      </c>
      <c r="D1026" s="10">
        <v>1</v>
      </c>
      <c r="E1026" s="27">
        <v>1</v>
      </c>
      <c r="F1026" s="10"/>
      <c r="G1026" s="10">
        <v>80</v>
      </c>
      <c r="H1026" s="10">
        <v>80</v>
      </c>
      <c r="I1026" s="10" t="s">
        <v>2725</v>
      </c>
      <c r="J1026" s="10"/>
      <c r="K1026" s="10" t="s">
        <v>2726</v>
      </c>
      <c r="L1026" s="10">
        <v>3</v>
      </c>
      <c r="M1026" s="10"/>
      <c r="N1026" s="10"/>
      <c r="O1026" s="10" t="s">
        <v>2727</v>
      </c>
      <c r="P1026" s="24" t="e">
        <v>#REF!</v>
      </c>
      <c r="Q1026" s="10" t="s">
        <v>2727</v>
      </c>
      <c r="R1026" s="24" t="s">
        <v>2728</v>
      </c>
      <c r="S1026" s="10" t="s">
        <v>2729</v>
      </c>
      <c r="T1026" s="27"/>
      <c r="U1026" s="27"/>
    </row>
    <row r="1027" spans="1:21" x14ac:dyDescent="0.2">
      <c r="A1027" t="str">
        <f t="shared" si="23"/>
        <v>40302,2</v>
      </c>
      <c r="B1027" s="14">
        <v>40302</v>
      </c>
      <c r="D1027" s="10">
        <v>2</v>
      </c>
      <c r="E1027" s="27">
        <v>81</v>
      </c>
      <c r="F1027" s="10"/>
      <c r="G1027" s="10">
        <v>80</v>
      </c>
      <c r="H1027" s="10">
        <v>80</v>
      </c>
      <c r="I1027" s="10" t="s">
        <v>2725</v>
      </c>
      <c r="J1027" s="10"/>
      <c r="K1027" s="10" t="s">
        <v>2730</v>
      </c>
      <c r="L1027" s="10">
        <v>3</v>
      </c>
      <c r="M1027" s="10"/>
      <c r="N1027" s="10"/>
      <c r="O1027" s="10" t="s">
        <v>2673</v>
      </c>
      <c r="P1027" s="24" t="e">
        <v>#REF!</v>
      </c>
      <c r="Q1027" s="10" t="s">
        <v>2673</v>
      </c>
      <c r="R1027" s="24" t="s">
        <v>2731</v>
      </c>
      <c r="S1027" s="10" t="s">
        <v>2732</v>
      </c>
      <c r="T1027" s="27"/>
      <c r="U1027" s="27"/>
    </row>
    <row r="1028" spans="1:21" x14ac:dyDescent="0.2">
      <c r="A1028" t="str">
        <f t="shared" si="23"/>
        <v>40302,3</v>
      </c>
      <c r="B1028" s="14">
        <v>40302</v>
      </c>
      <c r="D1028" s="10">
        <v>3</v>
      </c>
      <c r="E1028" s="27">
        <v>141</v>
      </c>
      <c r="F1028" s="10"/>
      <c r="G1028" s="10">
        <v>80</v>
      </c>
      <c r="H1028" s="10">
        <v>80</v>
      </c>
      <c r="I1028" s="10" t="s">
        <v>2725</v>
      </c>
      <c r="J1028" s="10"/>
      <c r="K1028" s="10" t="s">
        <v>2733</v>
      </c>
      <c r="L1028" s="10">
        <v>3</v>
      </c>
      <c r="M1028" s="10"/>
      <c r="N1028" s="10"/>
      <c r="O1028" s="10" t="s">
        <v>524</v>
      </c>
      <c r="P1028" s="24" t="e">
        <v>#REF!</v>
      </c>
      <c r="Q1028" s="10" t="s">
        <v>524</v>
      </c>
      <c r="R1028" s="24" t="s">
        <v>2734</v>
      </c>
      <c r="S1028" s="10" t="s">
        <v>2735</v>
      </c>
      <c r="T1028" s="27"/>
      <c r="U1028" s="27"/>
    </row>
    <row r="1029" spans="1:21" x14ac:dyDescent="0.2">
      <c r="A1029" t="str">
        <f t="shared" si="23"/>
        <v>40303,1</v>
      </c>
      <c r="B1029" s="14">
        <v>40303</v>
      </c>
      <c r="D1029">
        <v>1</v>
      </c>
      <c r="E1029" s="27">
        <v>51</v>
      </c>
      <c r="F1029" s="10"/>
      <c r="G1029" s="10"/>
      <c r="H1029" s="10"/>
      <c r="I1029" s="10"/>
      <c r="J1029" s="10"/>
      <c r="K1029" s="10"/>
      <c r="L1029" s="10">
        <v>3</v>
      </c>
      <c r="M1029" s="10" t="s">
        <v>1705</v>
      </c>
      <c r="N1029" s="10"/>
      <c r="O1029" s="10" t="s">
        <v>1336</v>
      </c>
      <c r="P1029" s="24" t="e">
        <v>#REF!</v>
      </c>
      <c r="Q1029" s="10" t="s">
        <v>1336</v>
      </c>
      <c r="R1029" s="24" t="s">
        <v>2736</v>
      </c>
      <c r="S1029" s="10" t="s">
        <v>270</v>
      </c>
      <c r="T1029" s="27"/>
      <c r="U1029" s="27"/>
    </row>
    <row r="1030" spans="1:21" x14ac:dyDescent="0.2">
      <c r="A1030" t="str">
        <f t="shared" si="23"/>
        <v>40303,2</v>
      </c>
      <c r="B1030" s="14">
        <v>40303</v>
      </c>
      <c r="D1030">
        <v>2</v>
      </c>
      <c r="E1030" s="27">
        <v>181</v>
      </c>
      <c r="F1030" s="10"/>
      <c r="G1030" s="10"/>
      <c r="H1030" s="10"/>
      <c r="I1030" s="10"/>
      <c r="J1030" s="10"/>
      <c r="K1030" s="10"/>
      <c r="L1030" s="10">
        <v>3</v>
      </c>
      <c r="M1030" s="10" t="s">
        <v>1707</v>
      </c>
      <c r="N1030" s="10"/>
      <c r="O1030" s="10" t="s">
        <v>1339</v>
      </c>
      <c r="P1030" s="24" t="e">
        <v>#REF!</v>
      </c>
      <c r="Q1030" s="10" t="s">
        <v>1339</v>
      </c>
      <c r="R1030" s="24" t="s">
        <v>2737</v>
      </c>
      <c r="S1030" s="10" t="s">
        <v>411</v>
      </c>
      <c r="T1030" s="27"/>
      <c r="U1030" s="27"/>
    </row>
    <row r="1031" spans="1:21" x14ac:dyDescent="0.2">
      <c r="A1031" t="str">
        <f t="shared" si="23"/>
        <v>40304,1</v>
      </c>
      <c r="B1031" s="14">
        <v>40304</v>
      </c>
      <c r="D1031">
        <v>1</v>
      </c>
      <c r="E1031" s="27">
        <v>11</v>
      </c>
      <c r="F1031" s="10"/>
      <c r="G1031" s="10">
        <v>0</v>
      </c>
      <c r="H1031" s="10">
        <v>0</v>
      </c>
      <c r="I1031" s="10"/>
      <c r="J1031" s="10"/>
      <c r="K1031" s="10" t="s">
        <v>2738</v>
      </c>
      <c r="L1031" s="10">
        <v>3</v>
      </c>
      <c r="M1031" s="10"/>
      <c r="N1031" s="10"/>
      <c r="O1031" s="10" t="s">
        <v>2739</v>
      </c>
      <c r="P1031" s="24" t="e">
        <v>#REF!</v>
      </c>
      <c r="Q1031" s="10" t="s">
        <v>2739</v>
      </c>
      <c r="R1031" s="24" t="s">
        <v>2740</v>
      </c>
      <c r="S1031" s="10" t="s">
        <v>2741</v>
      </c>
      <c r="T1031" s="27"/>
      <c r="U1031" s="27"/>
    </row>
    <row r="1032" spans="1:21" x14ac:dyDescent="0.2">
      <c r="A1032" t="str">
        <f t="shared" si="23"/>
        <v>40304,2</v>
      </c>
      <c r="B1032" s="14">
        <v>40304</v>
      </c>
      <c r="D1032">
        <v>2</v>
      </c>
      <c r="E1032" s="27">
        <v>101</v>
      </c>
      <c r="F1032" s="10"/>
      <c r="G1032" s="10">
        <v>0</v>
      </c>
      <c r="H1032" s="10">
        <v>0</v>
      </c>
      <c r="I1032" s="10"/>
      <c r="J1032" s="10"/>
      <c r="K1032" s="10" t="s">
        <v>2742</v>
      </c>
      <c r="L1032" s="10">
        <v>3</v>
      </c>
      <c r="M1032" s="10"/>
      <c r="N1032" s="10"/>
      <c r="O1032" s="10" t="s">
        <v>524</v>
      </c>
      <c r="P1032" s="24" t="e">
        <v>#REF!</v>
      </c>
      <c r="Q1032" s="10" t="s">
        <v>524</v>
      </c>
      <c r="R1032" s="24" t="s">
        <v>2743</v>
      </c>
      <c r="S1032" s="10" t="s">
        <v>2744</v>
      </c>
      <c r="T1032" s="27"/>
      <c r="U1032" s="27"/>
    </row>
    <row r="1033" spans="1:21" x14ac:dyDescent="0.2">
      <c r="A1033" t="str">
        <f t="shared" si="23"/>
        <v>40304,3</v>
      </c>
      <c r="B1033" s="14">
        <v>40304</v>
      </c>
      <c r="D1033">
        <v>3</v>
      </c>
      <c r="E1033" s="27">
        <v>161</v>
      </c>
      <c r="F1033" s="10"/>
      <c r="G1033" s="10">
        <v>0</v>
      </c>
      <c r="H1033" s="10">
        <v>0</v>
      </c>
      <c r="I1033" s="10"/>
      <c r="J1033" s="10"/>
      <c r="K1033" s="10" t="s">
        <v>2742</v>
      </c>
      <c r="L1033" s="10">
        <v>3</v>
      </c>
      <c r="M1033" s="10"/>
      <c r="N1033" s="10"/>
      <c r="O1033" s="10" t="s">
        <v>614</v>
      </c>
      <c r="P1033" s="24" t="e">
        <v>#REF!</v>
      </c>
      <c r="Q1033" s="10" t="s">
        <v>614</v>
      </c>
      <c r="R1033" s="24" t="s">
        <v>2745</v>
      </c>
      <c r="S1033" s="10" t="s">
        <v>2746</v>
      </c>
      <c r="T1033" s="27"/>
      <c r="U1033" s="27"/>
    </row>
    <row r="1034" spans="1:21" x14ac:dyDescent="0.2">
      <c r="A1034" t="str">
        <f t="shared" si="23"/>
        <v>40305,1</v>
      </c>
      <c r="B1034" s="14">
        <v>40305</v>
      </c>
      <c r="D1034" s="10">
        <v>1</v>
      </c>
      <c r="E1034" s="10">
        <v>1</v>
      </c>
      <c r="F1034" s="10"/>
      <c r="G1034" s="10">
        <v>5</v>
      </c>
      <c r="H1034" s="10">
        <v>10</v>
      </c>
      <c r="I1034" s="10"/>
      <c r="J1034" s="10"/>
      <c r="L1034" s="10">
        <v>3</v>
      </c>
      <c r="M1034" s="10"/>
      <c r="N1034" s="10"/>
      <c r="O1034" s="10"/>
      <c r="P1034" s="24"/>
      <c r="Q1034" s="10"/>
      <c r="R1034" s="24" t="s">
        <v>2747</v>
      </c>
      <c r="S1034" s="10"/>
      <c r="T1034" s="27"/>
      <c r="U1034" s="27"/>
    </row>
    <row r="1035" spans="1:21" x14ac:dyDescent="0.2">
      <c r="A1035" t="str">
        <f t="shared" si="23"/>
        <v>40306,1</v>
      </c>
      <c r="B1035" s="14">
        <v>40306</v>
      </c>
      <c r="D1035">
        <v>1</v>
      </c>
      <c r="E1035" s="27">
        <v>31</v>
      </c>
      <c r="F1035" s="27"/>
      <c r="G1035" s="10">
        <v>5</v>
      </c>
      <c r="H1035" s="10">
        <v>10</v>
      </c>
      <c r="I1035" s="10"/>
      <c r="J1035" s="10"/>
      <c r="K1035" s="10" t="s">
        <v>2748</v>
      </c>
      <c r="L1035" s="10">
        <v>3</v>
      </c>
      <c r="M1035" s="10"/>
      <c r="N1035" s="10"/>
      <c r="O1035" s="10" t="s">
        <v>2749</v>
      </c>
      <c r="P1035" s="24" t="e">
        <v>#REF!</v>
      </c>
      <c r="Q1035" s="10" t="s">
        <v>2749</v>
      </c>
      <c r="R1035" s="24" t="s">
        <v>2750</v>
      </c>
      <c r="S1035" s="10" t="s">
        <v>2751</v>
      </c>
      <c r="T1035" s="27"/>
      <c r="U1035" s="27"/>
    </row>
    <row r="1036" spans="1:21" x14ac:dyDescent="0.2">
      <c r="A1036" t="str">
        <f t="shared" si="23"/>
        <v>40306,2</v>
      </c>
      <c r="B1036" s="14">
        <v>40306</v>
      </c>
      <c r="D1036">
        <v>2</v>
      </c>
      <c r="E1036" s="27">
        <v>121</v>
      </c>
      <c r="F1036" s="27"/>
      <c r="G1036" s="10">
        <v>5</v>
      </c>
      <c r="H1036" s="10">
        <v>10</v>
      </c>
      <c r="I1036" s="10"/>
      <c r="J1036" s="10"/>
      <c r="K1036" s="10" t="s">
        <v>2748</v>
      </c>
      <c r="L1036" s="10">
        <v>3</v>
      </c>
      <c r="M1036" s="10"/>
      <c r="N1036" s="10"/>
      <c r="O1036" s="10" t="s">
        <v>717</v>
      </c>
      <c r="P1036" s="24" t="e">
        <v>#REF!</v>
      </c>
      <c r="Q1036" s="10" t="s">
        <v>717</v>
      </c>
      <c r="R1036" s="24" t="s">
        <v>2752</v>
      </c>
      <c r="S1036" s="10" t="s">
        <v>1727</v>
      </c>
      <c r="T1036" s="27"/>
      <c r="U1036" s="27"/>
    </row>
    <row r="1037" spans="1:21" x14ac:dyDescent="0.2">
      <c r="A1037" t="str">
        <f t="shared" si="23"/>
        <v>40306,3</v>
      </c>
      <c r="B1037" s="14">
        <v>40306</v>
      </c>
      <c r="D1037">
        <v>3</v>
      </c>
      <c r="E1037" s="27">
        <v>201</v>
      </c>
      <c r="F1037" s="27"/>
      <c r="G1037" s="10">
        <v>5</v>
      </c>
      <c r="H1037" s="10">
        <v>10</v>
      </c>
      <c r="I1037" s="10"/>
      <c r="J1037" s="10"/>
      <c r="K1037" s="10" t="s">
        <v>2753</v>
      </c>
      <c r="L1037" s="10">
        <v>3</v>
      </c>
      <c r="M1037" s="10"/>
      <c r="N1037" s="10"/>
      <c r="O1037" s="10" t="s">
        <v>2754</v>
      </c>
      <c r="P1037" s="24" t="e">
        <v>#REF!</v>
      </c>
      <c r="Q1037" s="10" t="s">
        <v>2754</v>
      </c>
      <c r="R1037" s="24" t="s">
        <v>2755</v>
      </c>
      <c r="S1037" s="10" t="s">
        <v>2756</v>
      </c>
      <c r="T1037" s="27"/>
      <c r="U1037" s="27"/>
    </row>
    <row r="1038" spans="1:21" x14ac:dyDescent="0.2">
      <c r="A1038" t="str">
        <f t="shared" si="23"/>
        <v>40307,1</v>
      </c>
      <c r="B1038" s="14">
        <v>40307</v>
      </c>
      <c r="D1038">
        <v>1</v>
      </c>
      <c r="E1038" s="27">
        <v>11</v>
      </c>
      <c r="F1038" s="27"/>
      <c r="G1038" s="10"/>
      <c r="H1038" s="10"/>
      <c r="I1038" s="10"/>
      <c r="J1038" s="10"/>
      <c r="K1038" s="10"/>
      <c r="L1038" s="10">
        <v>3</v>
      </c>
      <c r="M1038" s="10"/>
      <c r="N1038" s="10"/>
      <c r="O1038" s="10"/>
      <c r="P1038" s="24"/>
      <c r="Q1038" s="10"/>
      <c r="R1038" s="24" t="s">
        <v>2757</v>
      </c>
      <c r="S1038" s="10" t="s">
        <v>2758</v>
      </c>
      <c r="T1038" s="27"/>
      <c r="U1038" s="27"/>
    </row>
    <row r="1039" spans="1:21" x14ac:dyDescent="0.2">
      <c r="A1039" t="str">
        <f t="shared" si="23"/>
        <v>40307,2</v>
      </c>
      <c r="B1039" s="14">
        <v>40307</v>
      </c>
      <c r="D1039">
        <v>2</v>
      </c>
      <c r="E1039" s="27">
        <v>101</v>
      </c>
      <c r="F1039" s="27"/>
      <c r="G1039" s="10"/>
      <c r="H1039" s="10"/>
      <c r="I1039" s="10"/>
      <c r="J1039" s="10"/>
      <c r="K1039" s="10"/>
      <c r="L1039" s="10">
        <v>3</v>
      </c>
      <c r="M1039" s="10"/>
      <c r="N1039" s="10"/>
      <c r="O1039" s="10"/>
      <c r="P1039" s="24"/>
      <c r="Q1039" s="10"/>
      <c r="R1039" s="24" t="s">
        <v>2759</v>
      </c>
      <c r="S1039" s="10" t="s">
        <v>2758</v>
      </c>
      <c r="T1039" s="27"/>
      <c r="U1039" s="27"/>
    </row>
    <row r="1040" spans="1:21" x14ac:dyDescent="0.2">
      <c r="A1040" t="str">
        <f t="shared" si="23"/>
        <v>40307,3</v>
      </c>
      <c r="B1040" s="14">
        <v>40307</v>
      </c>
      <c r="D1040">
        <v>3</v>
      </c>
      <c r="E1040" s="27">
        <v>161</v>
      </c>
      <c r="F1040" s="27"/>
      <c r="G1040" s="10"/>
      <c r="H1040" s="10"/>
      <c r="I1040" s="10"/>
      <c r="J1040" s="10"/>
      <c r="K1040" s="10"/>
      <c r="L1040" s="10">
        <v>3</v>
      </c>
      <c r="M1040" s="10" t="s">
        <v>2760</v>
      </c>
      <c r="N1040" s="10"/>
      <c r="O1040" s="10"/>
      <c r="P1040" s="24"/>
      <c r="Q1040" s="10"/>
      <c r="R1040" s="24" t="s">
        <v>2761</v>
      </c>
      <c r="S1040" s="10" t="s">
        <v>2758</v>
      </c>
      <c r="T1040" s="27"/>
      <c r="U1040" s="27"/>
    </row>
    <row r="1041" spans="1:21" x14ac:dyDescent="0.2">
      <c r="A1041" t="str">
        <f t="shared" si="23"/>
        <v>40308,1</v>
      </c>
      <c r="B1041" s="14">
        <v>40308</v>
      </c>
      <c r="D1041">
        <v>1</v>
      </c>
      <c r="E1041" s="27"/>
      <c r="F1041" s="27">
        <v>1</v>
      </c>
      <c r="G1041" s="10"/>
      <c r="H1041" s="10"/>
      <c r="I1041" s="10"/>
      <c r="J1041" s="10"/>
      <c r="K1041" s="10"/>
      <c r="L1041" s="10">
        <v>3</v>
      </c>
      <c r="M1041" s="10"/>
      <c r="N1041" s="10"/>
      <c r="O1041" s="10" t="s">
        <v>345</v>
      </c>
      <c r="P1041" s="24" t="e">
        <v>#REF!</v>
      </c>
      <c r="Q1041" s="10" t="s">
        <v>345</v>
      </c>
      <c r="R1041" s="24" t="s">
        <v>2762</v>
      </c>
      <c r="S1041" s="10" t="s">
        <v>2763</v>
      </c>
      <c r="T1041" s="27"/>
      <c r="U1041" s="27"/>
    </row>
    <row r="1042" spans="1:21" x14ac:dyDescent="0.2">
      <c r="A1042" t="str">
        <f t="shared" si="23"/>
        <v>40308,2</v>
      </c>
      <c r="B1042" s="14">
        <v>40308</v>
      </c>
      <c r="D1042">
        <v>2</v>
      </c>
      <c r="E1042" s="27"/>
      <c r="F1042" s="27">
        <v>2</v>
      </c>
      <c r="G1042" s="10"/>
      <c r="H1042" s="10"/>
      <c r="I1042" s="10"/>
      <c r="J1042" s="10"/>
      <c r="K1042" s="10"/>
      <c r="L1042" s="10">
        <v>3</v>
      </c>
      <c r="M1042" s="10"/>
      <c r="N1042" s="10"/>
      <c r="O1042" s="10" t="s">
        <v>883</v>
      </c>
      <c r="P1042" s="24" t="e">
        <v>#REF!</v>
      </c>
      <c r="Q1042" s="10" t="s">
        <v>883</v>
      </c>
      <c r="R1042" s="24" t="s">
        <v>2764</v>
      </c>
      <c r="S1042" s="10" t="s">
        <v>2765</v>
      </c>
      <c r="T1042" s="27"/>
      <c r="U1042" s="27"/>
    </row>
    <row r="1043" spans="1:21" x14ac:dyDescent="0.2">
      <c r="A1043" t="str">
        <f t="shared" si="23"/>
        <v>40308,3</v>
      </c>
      <c r="B1043" s="14">
        <v>40308</v>
      </c>
      <c r="D1043">
        <v>3</v>
      </c>
      <c r="E1043" s="27"/>
      <c r="F1043" s="27">
        <v>3</v>
      </c>
      <c r="G1043" s="10"/>
      <c r="H1043" s="10"/>
      <c r="I1043" s="10"/>
      <c r="J1043" s="10"/>
      <c r="K1043" s="10"/>
      <c r="L1043" s="10">
        <v>3</v>
      </c>
      <c r="M1043" s="10"/>
      <c r="N1043" s="10"/>
      <c r="O1043" s="10" t="s">
        <v>544</v>
      </c>
      <c r="P1043" s="24" t="e">
        <v>#REF!</v>
      </c>
      <c r="Q1043" s="10" t="s">
        <v>544</v>
      </c>
      <c r="R1043" s="24" t="s">
        <v>2766</v>
      </c>
      <c r="S1043" s="10" t="s">
        <v>2767</v>
      </c>
      <c r="T1043" s="27"/>
      <c r="U1043" s="27"/>
    </row>
    <row r="1044" spans="1:21" x14ac:dyDescent="0.2">
      <c r="A1044" t="str">
        <f t="shared" si="23"/>
        <v>40308,4</v>
      </c>
      <c r="B1044" s="14">
        <v>40308</v>
      </c>
      <c r="D1044">
        <v>4</v>
      </c>
      <c r="E1044" s="27"/>
      <c r="F1044" s="27">
        <v>4</v>
      </c>
      <c r="G1044" s="10"/>
      <c r="H1044" s="10"/>
      <c r="I1044" s="10"/>
      <c r="J1044" s="10"/>
      <c r="K1044" s="10"/>
      <c r="L1044" s="10">
        <v>3</v>
      </c>
      <c r="M1044" s="10"/>
      <c r="N1044" s="10"/>
      <c r="O1044" s="10" t="s">
        <v>2768</v>
      </c>
      <c r="P1044" s="24" t="e">
        <v>#REF!</v>
      </c>
      <c r="Q1044" s="10" t="s">
        <v>2768</v>
      </c>
      <c r="R1044" s="24" t="s">
        <v>2769</v>
      </c>
      <c r="S1044" s="10" t="s">
        <v>2770</v>
      </c>
      <c r="T1044" s="27"/>
      <c r="U1044" s="27"/>
    </row>
    <row r="1045" spans="1:21" x14ac:dyDescent="0.2">
      <c r="A1045" t="str">
        <f t="shared" si="23"/>
        <v>40311,1</v>
      </c>
      <c r="B1045" s="14">
        <v>40311</v>
      </c>
      <c r="D1045" s="10">
        <v>1</v>
      </c>
      <c r="E1045" s="27">
        <v>1</v>
      </c>
      <c r="F1045" s="27"/>
      <c r="G1045" s="10"/>
      <c r="H1045" s="10"/>
      <c r="I1045" s="10"/>
      <c r="J1045" s="10"/>
      <c r="K1045" s="10" t="s">
        <v>256</v>
      </c>
      <c r="L1045" s="10">
        <v>3</v>
      </c>
      <c r="M1045" s="10"/>
      <c r="N1045" s="10"/>
      <c r="O1045" s="10" t="s">
        <v>257</v>
      </c>
      <c r="P1045" s="24" t="e">
        <v>#REF!</v>
      </c>
      <c r="Q1045" s="10" t="s">
        <v>257</v>
      </c>
      <c r="R1045" s="24" t="s">
        <v>2771</v>
      </c>
      <c r="S1045" s="10" t="s">
        <v>259</v>
      </c>
      <c r="T1045" s="27"/>
      <c r="U1045" s="27"/>
    </row>
    <row r="1046" spans="1:21" x14ac:dyDescent="0.2">
      <c r="A1046" t="str">
        <f t="shared" si="23"/>
        <v>40312,1</v>
      </c>
      <c r="B1046" s="14">
        <v>40312</v>
      </c>
      <c r="D1046" s="10">
        <v>1</v>
      </c>
      <c r="E1046" s="27">
        <v>1</v>
      </c>
      <c r="F1046" s="27"/>
      <c r="G1046" s="10">
        <v>80</v>
      </c>
      <c r="H1046" s="10">
        <v>80</v>
      </c>
      <c r="I1046" s="10" t="s">
        <v>2772</v>
      </c>
      <c r="J1046" s="10"/>
      <c r="K1046" s="10" t="s">
        <v>2773</v>
      </c>
      <c r="L1046" s="10">
        <v>3</v>
      </c>
      <c r="M1046" s="10"/>
      <c r="N1046" s="10"/>
      <c r="O1046" s="10" t="s">
        <v>2774</v>
      </c>
      <c r="P1046" s="24" t="e">
        <v>#REF!</v>
      </c>
      <c r="Q1046" s="10" t="s">
        <v>2774</v>
      </c>
      <c r="R1046" s="24" t="s">
        <v>2775</v>
      </c>
      <c r="S1046" s="10" t="s">
        <v>2776</v>
      </c>
      <c r="T1046" s="27"/>
      <c r="U1046" s="27"/>
    </row>
    <row r="1047" spans="1:21" x14ac:dyDescent="0.2">
      <c r="A1047" t="str">
        <f t="shared" si="23"/>
        <v>40312,2</v>
      </c>
      <c r="B1047" s="14">
        <v>40312</v>
      </c>
      <c r="D1047" s="10">
        <v>2</v>
      </c>
      <c r="E1047" s="27">
        <v>81</v>
      </c>
      <c r="F1047" s="27"/>
      <c r="G1047" s="10">
        <v>80</v>
      </c>
      <c r="H1047" s="10">
        <v>80</v>
      </c>
      <c r="I1047" s="10" t="s">
        <v>2772</v>
      </c>
      <c r="J1047" s="10"/>
      <c r="K1047" s="10" t="s">
        <v>2777</v>
      </c>
      <c r="L1047" s="10">
        <v>3</v>
      </c>
      <c r="M1047" s="10" t="s">
        <v>2778</v>
      </c>
      <c r="N1047" s="10"/>
      <c r="O1047" s="10" t="s">
        <v>2779</v>
      </c>
      <c r="P1047" s="24" t="e">
        <v>#REF!</v>
      </c>
      <c r="Q1047" s="10" t="s">
        <v>2779</v>
      </c>
      <c r="R1047" s="24" t="s">
        <v>2780</v>
      </c>
      <c r="S1047" s="10" t="s">
        <v>2781</v>
      </c>
      <c r="T1047" s="27"/>
      <c r="U1047" s="27"/>
    </row>
    <row r="1048" spans="1:21" x14ac:dyDescent="0.2">
      <c r="A1048" t="str">
        <f t="shared" si="23"/>
        <v>40312,3</v>
      </c>
      <c r="B1048" s="14">
        <v>40312</v>
      </c>
      <c r="D1048" s="10">
        <v>3</v>
      </c>
      <c r="E1048" s="27">
        <v>141</v>
      </c>
      <c r="F1048" s="27"/>
      <c r="G1048" s="10">
        <v>80</v>
      </c>
      <c r="H1048" s="10">
        <v>80</v>
      </c>
      <c r="I1048" s="10" t="s">
        <v>2772</v>
      </c>
      <c r="J1048" s="10"/>
      <c r="K1048" s="10" t="s">
        <v>2782</v>
      </c>
      <c r="L1048" s="10">
        <v>3</v>
      </c>
      <c r="M1048" s="10" t="s">
        <v>2778</v>
      </c>
      <c r="N1048" s="10"/>
      <c r="O1048" s="10" t="s">
        <v>133</v>
      </c>
      <c r="P1048" s="24" t="e">
        <v>#REF!</v>
      </c>
      <c r="Q1048" s="10" t="s">
        <v>133</v>
      </c>
      <c r="R1048" s="24" t="s">
        <v>2783</v>
      </c>
      <c r="S1048" s="10" t="s">
        <v>2784</v>
      </c>
      <c r="T1048" s="27"/>
      <c r="U1048" s="27"/>
    </row>
    <row r="1049" spans="1:21" x14ac:dyDescent="0.2">
      <c r="A1049" t="str">
        <f t="shared" si="23"/>
        <v>40313,1</v>
      </c>
      <c r="B1049" s="14">
        <v>40313</v>
      </c>
      <c r="D1049">
        <v>1</v>
      </c>
      <c r="E1049" s="27">
        <v>51</v>
      </c>
      <c r="F1049" s="27"/>
      <c r="G1049" s="10"/>
      <c r="H1049" s="10"/>
      <c r="I1049" s="10"/>
      <c r="L1049" s="10">
        <v>3</v>
      </c>
      <c r="M1049" s="10" t="s">
        <v>1335</v>
      </c>
      <c r="N1049" s="10"/>
      <c r="O1049" s="10" t="s">
        <v>1336</v>
      </c>
      <c r="P1049" s="24" t="e">
        <v>#REF!</v>
      </c>
      <c r="Q1049" s="10" t="s">
        <v>1336</v>
      </c>
      <c r="R1049" s="24" t="s">
        <v>2785</v>
      </c>
      <c r="S1049" s="10" t="s">
        <v>277</v>
      </c>
      <c r="T1049" s="27"/>
      <c r="U1049" s="27"/>
    </row>
    <row r="1050" spans="1:21" x14ac:dyDescent="0.2">
      <c r="A1050" t="str">
        <f t="shared" si="23"/>
        <v>40313,2</v>
      </c>
      <c r="B1050" s="14">
        <v>40313</v>
      </c>
      <c r="D1050">
        <v>2</v>
      </c>
      <c r="E1050" s="27">
        <v>181</v>
      </c>
      <c r="F1050" s="27"/>
      <c r="G1050" s="10"/>
      <c r="H1050" s="10"/>
      <c r="I1050" s="10"/>
      <c r="L1050" s="10">
        <v>3</v>
      </c>
      <c r="M1050" s="10" t="s">
        <v>1338</v>
      </c>
      <c r="N1050" s="10"/>
      <c r="O1050" s="10" t="s">
        <v>1339</v>
      </c>
      <c r="P1050" s="24" t="e">
        <v>#REF!</v>
      </c>
      <c r="Q1050" s="10" t="s">
        <v>1339</v>
      </c>
      <c r="R1050" s="24" t="s">
        <v>2786</v>
      </c>
      <c r="S1050" s="10" t="s">
        <v>356</v>
      </c>
      <c r="T1050" s="27"/>
      <c r="U1050" s="27"/>
    </row>
    <row r="1051" spans="1:21" ht="42.75" x14ac:dyDescent="0.2">
      <c r="A1051" t="str">
        <f t="shared" si="23"/>
        <v>40314,1</v>
      </c>
      <c r="B1051" s="14">
        <v>40314</v>
      </c>
      <c r="D1051">
        <v>1</v>
      </c>
      <c r="E1051" s="27">
        <v>11</v>
      </c>
      <c r="F1051" s="27"/>
      <c r="G1051" s="10">
        <v>0</v>
      </c>
      <c r="H1051" s="10">
        <v>0</v>
      </c>
      <c r="I1051" s="10"/>
      <c r="J1051" s="10"/>
      <c r="K1051" s="10" t="s">
        <v>2787</v>
      </c>
      <c r="L1051" s="10">
        <v>3</v>
      </c>
      <c r="O1051" t="s">
        <v>2788</v>
      </c>
      <c r="P1051" t="e">
        <v>#REF!</v>
      </c>
      <c r="Q1051" t="s">
        <v>2788</v>
      </c>
      <c r="R1051" s="24" t="s">
        <v>2789</v>
      </c>
      <c r="S1051" s="33" t="s">
        <v>2790</v>
      </c>
      <c r="T1051" s="27"/>
      <c r="U1051" s="27"/>
    </row>
    <row r="1052" spans="1:21" x14ac:dyDescent="0.2">
      <c r="A1052" t="str">
        <f t="shared" ref="A1052:A1115" si="25">B1052&amp;","&amp;D1052</f>
        <v>40314,2</v>
      </c>
      <c r="B1052" s="14">
        <v>40314</v>
      </c>
      <c r="D1052">
        <v>2</v>
      </c>
      <c r="E1052" s="27">
        <v>101</v>
      </c>
      <c r="F1052" s="27"/>
      <c r="G1052" s="10">
        <v>0</v>
      </c>
      <c r="H1052" s="10">
        <v>0</v>
      </c>
      <c r="I1052" s="10"/>
      <c r="J1052" s="10"/>
      <c r="K1052" s="10" t="s">
        <v>2791</v>
      </c>
      <c r="L1052" s="10">
        <v>3</v>
      </c>
      <c r="O1052" s="1" t="s">
        <v>2792</v>
      </c>
      <c r="P1052" t="e">
        <v>#REF!</v>
      </c>
      <c r="Q1052" s="1" t="s">
        <v>2792</v>
      </c>
      <c r="R1052" s="24" t="s">
        <v>2793</v>
      </c>
      <c r="S1052" s="1" t="s">
        <v>2794</v>
      </c>
      <c r="T1052" s="27"/>
      <c r="U1052" s="27"/>
    </row>
    <row r="1053" spans="1:21" x14ac:dyDescent="0.2">
      <c r="A1053" t="str">
        <f t="shared" si="25"/>
        <v>40314,3</v>
      </c>
      <c r="B1053" s="14">
        <v>40314</v>
      </c>
      <c r="D1053">
        <v>3</v>
      </c>
      <c r="E1053" s="27">
        <v>161</v>
      </c>
      <c r="F1053" s="27"/>
      <c r="G1053" s="10">
        <v>0</v>
      </c>
      <c r="H1053" s="10">
        <v>0</v>
      </c>
      <c r="I1053" s="10"/>
      <c r="J1053" s="10"/>
      <c r="K1053" s="10" t="s">
        <v>2791</v>
      </c>
      <c r="L1053" s="10">
        <v>3</v>
      </c>
      <c r="M1053" s="10"/>
      <c r="N1053" s="10"/>
      <c r="O1053" s="10" t="s">
        <v>2795</v>
      </c>
      <c r="P1053" s="24" t="e">
        <v>#REF!</v>
      </c>
      <c r="Q1053" s="10" t="s">
        <v>2795</v>
      </c>
      <c r="R1053" s="24" t="s">
        <v>2796</v>
      </c>
      <c r="S1053" s="10" t="s">
        <v>2797</v>
      </c>
      <c r="T1053" s="27"/>
      <c r="U1053" s="27"/>
    </row>
    <row r="1054" spans="1:21" x14ac:dyDescent="0.2">
      <c r="A1054" t="str">
        <f t="shared" si="25"/>
        <v>40315,1</v>
      </c>
      <c r="B1054" s="14">
        <v>40315</v>
      </c>
      <c r="D1054">
        <v>1</v>
      </c>
      <c r="E1054" s="27">
        <v>31</v>
      </c>
      <c r="F1054" s="27"/>
      <c r="G1054" s="10">
        <v>5</v>
      </c>
      <c r="H1054" s="10">
        <v>10</v>
      </c>
      <c r="I1054" s="10"/>
      <c r="J1054" s="10"/>
      <c r="K1054" s="10" t="s">
        <v>2798</v>
      </c>
      <c r="L1054" s="10">
        <v>3</v>
      </c>
      <c r="M1054" s="10"/>
      <c r="N1054" s="10"/>
      <c r="O1054" s="10" t="s">
        <v>2799</v>
      </c>
      <c r="P1054" s="24" t="e">
        <v>#REF!</v>
      </c>
      <c r="Q1054" s="10" t="s">
        <v>2799</v>
      </c>
      <c r="R1054" s="24" t="s">
        <v>2800</v>
      </c>
      <c r="S1054" s="10" t="s">
        <v>2801</v>
      </c>
      <c r="T1054" s="27"/>
      <c r="U1054" s="27"/>
    </row>
    <row r="1055" spans="1:21" x14ac:dyDescent="0.2">
      <c r="A1055" t="str">
        <f t="shared" si="25"/>
        <v>40315,2</v>
      </c>
      <c r="B1055" s="14">
        <v>40315</v>
      </c>
      <c r="D1055">
        <v>2</v>
      </c>
      <c r="E1055" s="27">
        <v>121</v>
      </c>
      <c r="F1055" s="27"/>
      <c r="G1055" s="10">
        <v>5</v>
      </c>
      <c r="H1055" s="10">
        <v>10</v>
      </c>
      <c r="I1055" s="10"/>
      <c r="J1055" s="10"/>
      <c r="K1055" s="10" t="s">
        <v>2802</v>
      </c>
      <c r="L1055" s="10">
        <v>3</v>
      </c>
      <c r="M1055" s="10"/>
      <c r="N1055" s="10"/>
      <c r="O1055" s="10" t="s">
        <v>2803</v>
      </c>
      <c r="P1055" s="24" t="e">
        <v>#REF!</v>
      </c>
      <c r="Q1055" s="10" t="s">
        <v>2803</v>
      </c>
      <c r="R1055" s="24" t="s">
        <v>2804</v>
      </c>
      <c r="S1055" s="10" t="s">
        <v>2805</v>
      </c>
      <c r="T1055" s="27"/>
      <c r="U1055" s="27"/>
    </row>
    <row r="1056" spans="1:21" x14ac:dyDescent="0.2">
      <c r="A1056" t="str">
        <f t="shared" si="25"/>
        <v>40315,3</v>
      </c>
      <c r="B1056" s="14">
        <v>40315</v>
      </c>
      <c r="D1056">
        <v>3</v>
      </c>
      <c r="E1056" s="27">
        <v>201</v>
      </c>
      <c r="F1056" s="27"/>
      <c r="G1056" s="10">
        <v>5</v>
      </c>
      <c r="H1056" s="10">
        <v>10</v>
      </c>
      <c r="I1056" s="10"/>
      <c r="J1056" s="10"/>
      <c r="K1056" s="10" t="s">
        <v>2806</v>
      </c>
      <c r="L1056" s="10">
        <v>3</v>
      </c>
      <c r="M1056" s="10"/>
      <c r="N1056" s="10"/>
      <c r="O1056" s="10" t="s">
        <v>2807</v>
      </c>
      <c r="P1056" s="24" t="e">
        <v>#REF!</v>
      </c>
      <c r="Q1056" s="10" t="s">
        <v>2807</v>
      </c>
      <c r="R1056" s="24">
        <v>6403153</v>
      </c>
      <c r="S1056" s="10" t="s">
        <v>2808</v>
      </c>
      <c r="T1056" s="27"/>
      <c r="U1056" s="27"/>
    </row>
    <row r="1057" spans="1:21" x14ac:dyDescent="0.2">
      <c r="A1057" t="str">
        <f t="shared" si="25"/>
        <v>40316,1</v>
      </c>
      <c r="B1057" s="14">
        <v>40316</v>
      </c>
      <c r="D1057">
        <v>1</v>
      </c>
      <c r="E1057" s="27">
        <v>11</v>
      </c>
      <c r="F1057" s="27"/>
      <c r="G1057" s="10"/>
      <c r="H1057" s="10"/>
      <c r="I1057" s="10"/>
      <c r="J1057" s="10"/>
      <c r="K1057" s="10"/>
      <c r="L1057" s="10">
        <v>3</v>
      </c>
      <c r="M1057" s="10" t="s">
        <v>2809</v>
      </c>
      <c r="N1057" s="10"/>
      <c r="O1057" s="10" t="s">
        <v>544</v>
      </c>
      <c r="P1057" s="24" t="e">
        <v>#REF!</v>
      </c>
      <c r="Q1057" s="10" t="s">
        <v>544</v>
      </c>
      <c r="R1057" s="24" t="s">
        <v>2810</v>
      </c>
      <c r="S1057" t="s">
        <v>2811</v>
      </c>
      <c r="T1057" s="27"/>
      <c r="U1057" s="27"/>
    </row>
    <row r="1058" spans="1:21" x14ac:dyDescent="0.2">
      <c r="A1058" t="str">
        <f t="shared" si="25"/>
        <v>40316,2</v>
      </c>
      <c r="B1058" s="14">
        <v>40316</v>
      </c>
      <c r="D1058">
        <v>2</v>
      </c>
      <c r="E1058" s="27">
        <v>101</v>
      </c>
      <c r="F1058" s="27"/>
      <c r="G1058" s="10"/>
      <c r="H1058" s="10"/>
      <c r="I1058" s="10"/>
      <c r="J1058" s="10" t="s">
        <v>387</v>
      </c>
      <c r="K1058" s="10" t="s">
        <v>2812</v>
      </c>
      <c r="L1058" s="10">
        <v>3</v>
      </c>
      <c r="M1058" s="10" t="s">
        <v>2813</v>
      </c>
      <c r="N1058" s="10"/>
      <c r="O1058" s="10" t="s">
        <v>544</v>
      </c>
      <c r="P1058" s="24" t="e">
        <v>#REF!</v>
      </c>
      <c r="Q1058" s="10" t="s">
        <v>544</v>
      </c>
      <c r="R1058" s="24" t="s">
        <v>2814</v>
      </c>
      <c r="S1058" t="s">
        <v>2811</v>
      </c>
      <c r="T1058" s="27"/>
      <c r="U1058" s="27"/>
    </row>
    <row r="1059" spans="1:21" x14ac:dyDescent="0.2">
      <c r="A1059" t="str">
        <f t="shared" si="25"/>
        <v>40316,3</v>
      </c>
      <c r="B1059" s="14">
        <v>40316</v>
      </c>
      <c r="D1059">
        <v>3</v>
      </c>
      <c r="E1059" s="27">
        <v>161</v>
      </c>
      <c r="F1059" s="27"/>
      <c r="G1059" s="10"/>
      <c r="H1059" s="10"/>
      <c r="I1059" s="10"/>
      <c r="J1059" s="10" t="s">
        <v>391</v>
      </c>
      <c r="K1059" s="10" t="s">
        <v>2812</v>
      </c>
      <c r="L1059" s="10">
        <v>3</v>
      </c>
      <c r="M1059" s="10" t="s">
        <v>2815</v>
      </c>
      <c r="N1059" s="10"/>
      <c r="O1059" s="10" t="s">
        <v>331</v>
      </c>
      <c r="P1059" s="24" t="e">
        <v>#REF!</v>
      </c>
      <c r="Q1059" s="10" t="s">
        <v>331</v>
      </c>
      <c r="R1059" s="24" t="s">
        <v>2816</v>
      </c>
      <c r="S1059" s="10" t="s">
        <v>2811</v>
      </c>
      <c r="T1059" s="27"/>
      <c r="U1059" s="27"/>
    </row>
    <row r="1060" spans="1:21" x14ac:dyDescent="0.2">
      <c r="A1060" t="str">
        <f t="shared" si="25"/>
        <v>40317,1</v>
      </c>
      <c r="B1060" s="14">
        <v>40317</v>
      </c>
      <c r="D1060">
        <v>1</v>
      </c>
      <c r="E1060" s="27"/>
      <c r="F1060" s="27">
        <v>1</v>
      </c>
      <c r="G1060" s="10"/>
      <c r="H1060" s="10"/>
      <c r="I1060" s="10"/>
      <c r="J1060" s="10"/>
      <c r="K1060" s="10"/>
      <c r="L1060" s="10">
        <v>3</v>
      </c>
      <c r="M1060" s="10" t="s">
        <v>2817</v>
      </c>
      <c r="N1060" s="10"/>
      <c r="O1060" s="10" t="s">
        <v>2818</v>
      </c>
      <c r="P1060" s="24" t="e">
        <v>#REF!</v>
      </c>
      <c r="Q1060" s="10" t="s">
        <v>2818</v>
      </c>
      <c r="R1060" s="24" t="s">
        <v>2819</v>
      </c>
      <c r="S1060" s="10" t="s">
        <v>2820</v>
      </c>
      <c r="T1060" s="27"/>
      <c r="U1060" s="27"/>
    </row>
    <row r="1061" spans="1:21" x14ac:dyDescent="0.2">
      <c r="A1061" t="str">
        <f t="shared" si="25"/>
        <v>40317,2</v>
      </c>
      <c r="B1061" s="14">
        <v>40317</v>
      </c>
      <c r="D1061">
        <v>2</v>
      </c>
      <c r="E1061" s="27"/>
      <c r="F1061" s="27">
        <v>2</v>
      </c>
      <c r="G1061" s="10"/>
      <c r="H1061" s="10"/>
      <c r="I1061" s="10"/>
      <c r="J1061" s="10"/>
      <c r="K1061" s="10"/>
      <c r="L1061" s="10">
        <v>3</v>
      </c>
      <c r="M1061" s="10" t="s">
        <v>2817</v>
      </c>
      <c r="N1061" s="10"/>
      <c r="O1061" s="10" t="s">
        <v>524</v>
      </c>
      <c r="P1061" s="24" t="e">
        <v>#REF!</v>
      </c>
      <c r="Q1061" s="10" t="s">
        <v>524</v>
      </c>
      <c r="R1061" s="24" t="s">
        <v>2821</v>
      </c>
      <c r="S1061" s="10" t="s">
        <v>2822</v>
      </c>
      <c r="T1061" s="27"/>
      <c r="U1061" s="27"/>
    </row>
    <row r="1062" spans="1:21" x14ac:dyDescent="0.2">
      <c r="A1062" t="str">
        <f t="shared" si="25"/>
        <v>40317,3</v>
      </c>
      <c r="B1062" s="14">
        <v>40317</v>
      </c>
      <c r="D1062">
        <v>3</v>
      </c>
      <c r="E1062" s="27"/>
      <c r="F1062" s="27">
        <v>3</v>
      </c>
      <c r="G1062" s="10"/>
      <c r="H1062" s="10"/>
      <c r="I1062" s="10"/>
      <c r="J1062" s="10"/>
      <c r="K1062" s="10"/>
      <c r="L1062" s="10">
        <v>3</v>
      </c>
      <c r="M1062" s="10" t="s">
        <v>2817</v>
      </c>
      <c r="N1062" s="10"/>
      <c r="O1062" s="10" t="s">
        <v>1744</v>
      </c>
      <c r="P1062" s="24" t="e">
        <v>#REF!</v>
      </c>
      <c r="Q1062" s="10" t="s">
        <v>1744</v>
      </c>
      <c r="R1062" s="24" t="s">
        <v>2823</v>
      </c>
      <c r="S1062" s="10" t="s">
        <v>2824</v>
      </c>
      <c r="T1062" s="27"/>
      <c r="U1062" s="27"/>
    </row>
    <row r="1063" spans="1:21" x14ac:dyDescent="0.2">
      <c r="A1063" t="str">
        <f t="shared" si="25"/>
        <v>40317,4</v>
      </c>
      <c r="B1063" s="14">
        <v>40317</v>
      </c>
      <c r="D1063">
        <v>4</v>
      </c>
      <c r="E1063" s="27"/>
      <c r="F1063" s="27">
        <v>4</v>
      </c>
      <c r="G1063" s="10"/>
      <c r="H1063" s="10"/>
      <c r="I1063" s="10"/>
      <c r="J1063" s="10"/>
      <c r="K1063" s="10"/>
      <c r="L1063" s="10">
        <v>3</v>
      </c>
      <c r="M1063" s="10" t="s">
        <v>2817</v>
      </c>
      <c r="N1063" s="10"/>
      <c r="O1063" s="10" t="s">
        <v>1296</v>
      </c>
      <c r="P1063" s="24" t="e">
        <v>#REF!</v>
      </c>
      <c r="Q1063" s="10" t="s">
        <v>1296</v>
      </c>
      <c r="R1063" s="24" t="s">
        <v>2825</v>
      </c>
      <c r="S1063" s="10" t="s">
        <v>2826</v>
      </c>
      <c r="T1063" s="27"/>
      <c r="U1063" s="27"/>
    </row>
    <row r="1064" spans="1:21" s="10" customFormat="1" x14ac:dyDescent="0.2">
      <c r="A1064" t="str">
        <f t="shared" si="25"/>
        <v>40321,1</v>
      </c>
      <c r="B1064" s="14">
        <v>40321</v>
      </c>
      <c r="C1064"/>
      <c r="D1064" s="10">
        <v>1</v>
      </c>
      <c r="E1064" s="27">
        <v>1</v>
      </c>
      <c r="F1064" s="27"/>
      <c r="K1064" s="10" t="s">
        <v>256</v>
      </c>
      <c r="L1064" s="10">
        <v>2</v>
      </c>
      <c r="M1064" s="10" t="s">
        <v>2827</v>
      </c>
      <c r="O1064" s="10" t="s">
        <v>257</v>
      </c>
      <c r="P1064" s="24" t="e">
        <v>#REF!</v>
      </c>
      <c r="Q1064" s="10" t="s">
        <v>257</v>
      </c>
      <c r="R1064" s="24" t="s">
        <v>2828</v>
      </c>
      <c r="S1064" s="10" t="s">
        <v>259</v>
      </c>
      <c r="T1064" s="27"/>
      <c r="U1064" s="27"/>
    </row>
    <row r="1065" spans="1:21" s="10" customFormat="1" x14ac:dyDescent="0.2">
      <c r="A1065" t="str">
        <f t="shared" si="25"/>
        <v>40322,1</v>
      </c>
      <c r="B1065" s="14">
        <v>40322</v>
      </c>
      <c r="C1065"/>
      <c r="D1065" s="10">
        <v>1</v>
      </c>
      <c r="E1065" s="27">
        <v>1</v>
      </c>
      <c r="F1065" s="27"/>
      <c r="G1065" s="10">
        <v>80</v>
      </c>
      <c r="H1065" s="10">
        <v>80</v>
      </c>
      <c r="I1065" s="10">
        <v>1</v>
      </c>
      <c r="K1065" s="10" t="s">
        <v>2829</v>
      </c>
      <c r="L1065" s="10">
        <v>0.3</v>
      </c>
      <c r="O1065" s="10" t="s">
        <v>2830</v>
      </c>
      <c r="P1065" s="24" t="e">
        <v>#REF!</v>
      </c>
      <c r="Q1065" s="10" t="s">
        <v>2830</v>
      </c>
      <c r="R1065" s="24" t="s">
        <v>2831</v>
      </c>
      <c r="S1065" s="10" t="s">
        <v>2832</v>
      </c>
      <c r="T1065" s="27"/>
      <c r="U1065" s="27"/>
    </row>
    <row r="1066" spans="1:21" s="10" customFormat="1" x14ac:dyDescent="0.2">
      <c r="A1066" t="str">
        <f t="shared" si="25"/>
        <v>40322,2</v>
      </c>
      <c r="B1066" s="14">
        <v>40322</v>
      </c>
      <c r="C1066"/>
      <c r="D1066" s="10">
        <v>2</v>
      </c>
      <c r="E1066" s="27">
        <v>81</v>
      </c>
      <c r="F1066" s="27"/>
      <c r="G1066" s="10">
        <v>80</v>
      </c>
      <c r="H1066" s="10">
        <v>80</v>
      </c>
      <c r="I1066" s="10">
        <v>1</v>
      </c>
      <c r="K1066" s="10" t="s">
        <v>2833</v>
      </c>
      <c r="L1066" s="10">
        <v>0.3</v>
      </c>
      <c r="O1066" s="10" t="s">
        <v>2834</v>
      </c>
      <c r="P1066" s="24" t="e">
        <v>#REF!</v>
      </c>
      <c r="Q1066" s="10" t="s">
        <v>2834</v>
      </c>
      <c r="R1066" s="24" t="s">
        <v>2835</v>
      </c>
      <c r="S1066" s="10" t="s">
        <v>2836</v>
      </c>
      <c r="T1066" s="27"/>
      <c r="U1066" s="27"/>
    </row>
    <row r="1067" spans="1:21" s="10" customFormat="1" x14ac:dyDescent="0.2">
      <c r="A1067" t="str">
        <f t="shared" si="25"/>
        <v>40322,3</v>
      </c>
      <c r="B1067" s="14">
        <v>40322</v>
      </c>
      <c r="C1067"/>
      <c r="D1067" s="10">
        <v>3</v>
      </c>
      <c r="E1067" s="27">
        <v>141</v>
      </c>
      <c r="F1067" s="27"/>
      <c r="G1067" s="10">
        <v>80</v>
      </c>
      <c r="H1067" s="10">
        <v>80</v>
      </c>
      <c r="I1067" s="10">
        <v>1</v>
      </c>
      <c r="K1067" s="10" t="s">
        <v>2833</v>
      </c>
      <c r="L1067" s="10">
        <v>0.3</v>
      </c>
      <c r="O1067" s="10" t="s">
        <v>391</v>
      </c>
      <c r="P1067" s="24" t="e">
        <v>#REF!</v>
      </c>
      <c r="Q1067" s="10" t="s">
        <v>2837</v>
      </c>
      <c r="R1067" s="24" t="s">
        <v>2838</v>
      </c>
      <c r="S1067" s="10" t="s">
        <v>1033</v>
      </c>
      <c r="U1067" s="27"/>
    </row>
    <row r="1068" spans="1:21" s="10" customFormat="1" x14ac:dyDescent="0.2">
      <c r="A1068" t="str">
        <f t="shared" si="25"/>
        <v>40323,1</v>
      </c>
      <c r="B1068" s="14">
        <v>40323</v>
      </c>
      <c r="C1068"/>
      <c r="D1068">
        <v>1</v>
      </c>
      <c r="E1068" s="27">
        <v>51</v>
      </c>
      <c r="F1068" s="27"/>
      <c r="L1068" s="10">
        <v>2</v>
      </c>
      <c r="M1068" s="10" t="s">
        <v>1335</v>
      </c>
      <c r="O1068" s="10" t="s">
        <v>1336</v>
      </c>
      <c r="P1068" s="24" t="e">
        <v>#REF!</v>
      </c>
      <c r="Q1068" s="10" t="s">
        <v>1336</v>
      </c>
      <c r="R1068" s="24" t="s">
        <v>2839</v>
      </c>
      <c r="S1068" s="10" t="s">
        <v>277</v>
      </c>
      <c r="T1068" s="27"/>
      <c r="U1068" s="27"/>
    </row>
    <row r="1069" spans="1:21" s="10" customFormat="1" x14ac:dyDescent="0.2">
      <c r="A1069" t="str">
        <f t="shared" si="25"/>
        <v>40323,2</v>
      </c>
      <c r="B1069" s="14">
        <v>40323</v>
      </c>
      <c r="C1069"/>
      <c r="D1069">
        <v>2</v>
      </c>
      <c r="E1069" s="27">
        <v>181</v>
      </c>
      <c r="F1069" s="27"/>
      <c r="L1069" s="10">
        <v>2</v>
      </c>
      <c r="M1069" s="10" t="s">
        <v>1338</v>
      </c>
      <c r="O1069" s="10" t="s">
        <v>1339</v>
      </c>
      <c r="P1069" s="24" t="e">
        <v>#REF!</v>
      </c>
      <c r="Q1069" s="10" t="s">
        <v>1339</v>
      </c>
      <c r="R1069" s="24" t="s">
        <v>2840</v>
      </c>
      <c r="S1069" s="10" t="s">
        <v>356</v>
      </c>
      <c r="T1069" s="27"/>
      <c r="U1069" s="27"/>
    </row>
    <row r="1070" spans="1:21" s="10" customFormat="1" x14ac:dyDescent="0.2">
      <c r="A1070" t="str">
        <f t="shared" si="25"/>
        <v>40324,1</v>
      </c>
      <c r="B1070" s="14">
        <v>40324</v>
      </c>
      <c r="C1070"/>
      <c r="D1070">
        <v>1</v>
      </c>
      <c r="E1070" s="27">
        <v>11</v>
      </c>
      <c r="F1070" s="27"/>
      <c r="G1070" s="10">
        <v>0</v>
      </c>
      <c r="H1070" s="10">
        <v>0</v>
      </c>
      <c r="K1070" s="10" t="s">
        <v>2841</v>
      </c>
      <c r="L1070" s="10">
        <v>2</v>
      </c>
      <c r="O1070" s="10" t="s">
        <v>2842</v>
      </c>
      <c r="P1070" s="24" t="e">
        <v>#REF!</v>
      </c>
      <c r="Q1070" s="10" t="s">
        <v>2842</v>
      </c>
      <c r="R1070" s="24" t="s">
        <v>2843</v>
      </c>
      <c r="S1070" s="10" t="s">
        <v>2844</v>
      </c>
      <c r="T1070" s="27"/>
      <c r="U1070" s="27"/>
    </row>
    <row r="1071" spans="1:21" s="10" customFormat="1" x14ac:dyDescent="0.2">
      <c r="A1071" t="str">
        <f t="shared" si="25"/>
        <v>40324,2</v>
      </c>
      <c r="B1071" s="14">
        <v>40324</v>
      </c>
      <c r="C1071"/>
      <c r="D1071">
        <v>2</v>
      </c>
      <c r="E1071" s="27">
        <v>101</v>
      </c>
      <c r="F1071" s="27"/>
      <c r="G1071" s="10">
        <v>0</v>
      </c>
      <c r="H1071" s="10">
        <v>0</v>
      </c>
      <c r="K1071" s="10" t="s">
        <v>2845</v>
      </c>
      <c r="L1071" s="10">
        <v>2</v>
      </c>
      <c r="O1071" s="10" t="s">
        <v>2846</v>
      </c>
      <c r="P1071" s="24" t="e">
        <v>#REF!</v>
      </c>
      <c r="Q1071" s="10" t="s">
        <v>2846</v>
      </c>
      <c r="R1071" s="24" t="s">
        <v>2847</v>
      </c>
      <c r="S1071" s="10" t="s">
        <v>2848</v>
      </c>
      <c r="T1071" s="27"/>
      <c r="U1071" s="27"/>
    </row>
    <row r="1072" spans="1:21" s="10" customFormat="1" x14ac:dyDescent="0.2">
      <c r="A1072" t="str">
        <f t="shared" si="25"/>
        <v>40324,3</v>
      </c>
      <c r="B1072" s="14">
        <v>40324</v>
      </c>
      <c r="C1072"/>
      <c r="D1072">
        <v>3</v>
      </c>
      <c r="E1072" s="27">
        <v>161</v>
      </c>
      <c r="F1072" s="27"/>
      <c r="G1072" s="10">
        <v>0</v>
      </c>
      <c r="H1072" s="10">
        <v>0</v>
      </c>
      <c r="K1072" s="10" t="s">
        <v>2845</v>
      </c>
      <c r="L1072" s="10">
        <v>2</v>
      </c>
      <c r="O1072" s="10" t="s">
        <v>2849</v>
      </c>
      <c r="P1072" s="24" t="e">
        <v>#REF!</v>
      </c>
      <c r="Q1072" s="10" t="s">
        <v>2849</v>
      </c>
      <c r="R1072" s="24" t="s">
        <v>2850</v>
      </c>
      <c r="S1072" s="10" t="s">
        <v>2851</v>
      </c>
      <c r="T1072" s="27"/>
      <c r="U1072" s="27"/>
    </row>
    <row r="1073" spans="1:21" s="10" customFormat="1" x14ac:dyDescent="0.2">
      <c r="A1073" t="str">
        <f t="shared" si="25"/>
        <v>40325,1</v>
      </c>
      <c r="B1073" s="14">
        <v>40325</v>
      </c>
      <c r="C1073"/>
      <c r="D1073">
        <v>1</v>
      </c>
      <c r="E1073" s="27">
        <v>31</v>
      </c>
      <c r="F1073" s="27"/>
      <c r="G1073" s="10">
        <v>5</v>
      </c>
      <c r="H1073" s="10">
        <v>10</v>
      </c>
      <c r="K1073" s="10" t="s">
        <v>2852</v>
      </c>
      <c r="L1073" s="10">
        <v>2</v>
      </c>
      <c r="O1073" s="10" t="s">
        <v>2853</v>
      </c>
      <c r="P1073" s="24" t="e">
        <v>#REF!</v>
      </c>
      <c r="Q1073" s="10" t="s">
        <v>2853</v>
      </c>
      <c r="R1073" s="24" t="s">
        <v>2854</v>
      </c>
      <c r="S1073" s="10" t="s">
        <v>2855</v>
      </c>
      <c r="T1073" s="27"/>
      <c r="U1073" s="27"/>
    </row>
    <row r="1074" spans="1:21" s="10" customFormat="1" x14ac:dyDescent="0.2">
      <c r="A1074" t="str">
        <f t="shared" si="25"/>
        <v>40325,2</v>
      </c>
      <c r="B1074" s="14">
        <v>40325</v>
      </c>
      <c r="C1074"/>
      <c r="D1074">
        <v>2</v>
      </c>
      <c r="E1074" s="27">
        <v>121</v>
      </c>
      <c r="F1074" s="27"/>
      <c r="G1074" s="10">
        <v>5</v>
      </c>
      <c r="H1074" s="10">
        <v>10</v>
      </c>
      <c r="K1074" s="10" t="s">
        <v>2852</v>
      </c>
      <c r="L1074" s="10">
        <v>2</v>
      </c>
      <c r="O1074" s="10" t="s">
        <v>2856</v>
      </c>
      <c r="P1074" s="24" t="e">
        <v>#REF!</v>
      </c>
      <c r="Q1074" s="10" t="s">
        <v>2856</v>
      </c>
      <c r="R1074" s="24" t="s">
        <v>2857</v>
      </c>
      <c r="S1074" s="10" t="s">
        <v>2858</v>
      </c>
      <c r="T1074" s="27"/>
      <c r="U1074" s="27"/>
    </row>
    <row r="1075" spans="1:21" s="10" customFormat="1" x14ac:dyDescent="0.2">
      <c r="A1075" t="str">
        <f t="shared" si="25"/>
        <v>40325,3</v>
      </c>
      <c r="B1075" s="14">
        <v>40325</v>
      </c>
      <c r="C1075"/>
      <c r="D1075">
        <v>3</v>
      </c>
      <c r="E1075" s="27">
        <v>201</v>
      </c>
      <c r="F1075" s="27"/>
      <c r="G1075" s="10">
        <v>5</v>
      </c>
      <c r="H1075" s="10">
        <v>10</v>
      </c>
      <c r="K1075" s="10" t="s">
        <v>2852</v>
      </c>
      <c r="L1075" s="10">
        <v>2</v>
      </c>
      <c r="O1075" s="10" t="s">
        <v>2859</v>
      </c>
      <c r="P1075" s="24" t="e">
        <v>#REF!</v>
      </c>
      <c r="Q1075" s="10" t="s">
        <v>2859</v>
      </c>
      <c r="R1075" s="24" t="s">
        <v>2860</v>
      </c>
      <c r="S1075" s="10" t="s">
        <v>2861</v>
      </c>
      <c r="T1075" s="27"/>
      <c r="U1075" s="27"/>
    </row>
    <row r="1076" spans="1:21" s="10" customFormat="1" x14ac:dyDescent="0.2">
      <c r="A1076" t="str">
        <f t="shared" si="25"/>
        <v>40326,1</v>
      </c>
      <c r="B1076" s="14">
        <v>40326</v>
      </c>
      <c r="C1076"/>
      <c r="D1076">
        <v>1</v>
      </c>
      <c r="E1076" s="27">
        <v>11</v>
      </c>
      <c r="F1076" s="27"/>
      <c r="L1076" s="10">
        <v>2</v>
      </c>
      <c r="M1076" s="10" t="s">
        <v>2862</v>
      </c>
      <c r="P1076" s="24" t="e">
        <v>#REF!</v>
      </c>
      <c r="R1076" s="24" t="s">
        <v>2863</v>
      </c>
      <c r="S1076" s="10" t="s">
        <v>2864</v>
      </c>
      <c r="T1076" s="27"/>
      <c r="U1076" s="27"/>
    </row>
    <row r="1077" spans="1:21" s="10" customFormat="1" x14ac:dyDescent="0.2">
      <c r="A1077" t="str">
        <f t="shared" si="25"/>
        <v>40326,2</v>
      </c>
      <c r="B1077" s="14">
        <v>40326</v>
      </c>
      <c r="C1077"/>
      <c r="D1077">
        <v>2</v>
      </c>
      <c r="E1077" s="27">
        <v>101</v>
      </c>
      <c r="F1077" s="27"/>
      <c r="L1077" s="10">
        <v>2</v>
      </c>
      <c r="M1077" s="10" t="s">
        <v>2862</v>
      </c>
      <c r="P1077" s="24" t="e">
        <v>#REF!</v>
      </c>
      <c r="R1077" s="24" t="s">
        <v>2865</v>
      </c>
      <c r="S1077" s="10" t="s">
        <v>2864</v>
      </c>
      <c r="T1077" s="27"/>
      <c r="U1077" s="27"/>
    </row>
    <row r="1078" spans="1:21" s="10" customFormat="1" x14ac:dyDescent="0.2">
      <c r="A1078" t="str">
        <f t="shared" si="25"/>
        <v>40326,3</v>
      </c>
      <c r="B1078" s="14">
        <v>40326</v>
      </c>
      <c r="C1078"/>
      <c r="D1078">
        <v>3</v>
      </c>
      <c r="E1078" s="27">
        <v>161</v>
      </c>
      <c r="F1078" s="27"/>
      <c r="L1078" s="10">
        <v>2</v>
      </c>
      <c r="M1078" s="10" t="s">
        <v>2866</v>
      </c>
      <c r="P1078" s="24" t="e">
        <v>#REF!</v>
      </c>
      <c r="R1078" s="24" t="s">
        <v>2867</v>
      </c>
      <c r="S1078" s="10" t="s">
        <v>2864</v>
      </c>
      <c r="T1078" s="27"/>
      <c r="U1078" s="27"/>
    </row>
    <row r="1079" spans="1:21" s="10" customFormat="1" x14ac:dyDescent="0.2">
      <c r="A1079" t="str">
        <f t="shared" si="25"/>
        <v>40327,1</v>
      </c>
      <c r="B1079" s="14">
        <v>40327</v>
      </c>
      <c r="C1079"/>
      <c r="D1079">
        <v>1</v>
      </c>
      <c r="E1079" s="27"/>
      <c r="F1079" s="27">
        <v>1</v>
      </c>
      <c r="G1079" s="10">
        <v>10</v>
      </c>
      <c r="H1079" s="10">
        <v>10</v>
      </c>
      <c r="K1079" s="10" t="s">
        <v>2868</v>
      </c>
      <c r="L1079" s="10">
        <v>2</v>
      </c>
      <c r="O1079" s="10" t="s">
        <v>2869</v>
      </c>
      <c r="P1079" s="24" t="e">
        <v>#REF!</v>
      </c>
      <c r="Q1079" s="10" t="s">
        <v>2869</v>
      </c>
      <c r="R1079" s="24" t="s">
        <v>2870</v>
      </c>
      <c r="S1079" s="10" t="s">
        <v>2871</v>
      </c>
      <c r="T1079" s="27"/>
      <c r="U1079" s="27"/>
    </row>
    <row r="1080" spans="1:21" s="10" customFormat="1" x14ac:dyDescent="0.2">
      <c r="A1080" t="str">
        <f t="shared" si="25"/>
        <v>40327,2</v>
      </c>
      <c r="B1080" s="14">
        <v>40327</v>
      </c>
      <c r="C1080"/>
      <c r="D1080">
        <v>2</v>
      </c>
      <c r="E1080" s="27"/>
      <c r="F1080" s="27">
        <v>2</v>
      </c>
      <c r="G1080" s="10">
        <v>10</v>
      </c>
      <c r="H1080" s="10">
        <v>10</v>
      </c>
      <c r="K1080" s="10" t="s">
        <v>2868</v>
      </c>
      <c r="L1080" s="10">
        <v>2</v>
      </c>
      <c r="O1080" s="10" t="s">
        <v>107</v>
      </c>
      <c r="P1080" s="24" t="e">
        <v>#REF!</v>
      </c>
      <c r="Q1080" s="10" t="s">
        <v>107</v>
      </c>
      <c r="R1080" s="24" t="s">
        <v>2872</v>
      </c>
      <c r="S1080" s="10" t="s">
        <v>2873</v>
      </c>
      <c r="T1080" s="27"/>
      <c r="U1080" s="27"/>
    </row>
    <row r="1081" spans="1:21" s="10" customFormat="1" x14ac:dyDescent="0.2">
      <c r="A1081" t="str">
        <f t="shared" si="25"/>
        <v>40327,3</v>
      </c>
      <c r="B1081" s="14">
        <v>40327</v>
      </c>
      <c r="C1081"/>
      <c r="D1081">
        <v>3</v>
      </c>
      <c r="E1081" s="27"/>
      <c r="F1081" s="27">
        <v>3</v>
      </c>
      <c r="G1081" s="10">
        <v>10</v>
      </c>
      <c r="H1081" s="10">
        <v>10</v>
      </c>
      <c r="K1081" s="10" t="s">
        <v>2868</v>
      </c>
      <c r="L1081" s="10">
        <v>2</v>
      </c>
      <c r="O1081" s="10" t="s">
        <v>569</v>
      </c>
      <c r="P1081" s="24" t="e">
        <v>#REF!</v>
      </c>
      <c r="Q1081" s="10" t="s">
        <v>569</v>
      </c>
      <c r="R1081" s="24" t="s">
        <v>2874</v>
      </c>
      <c r="S1081" s="10" t="s">
        <v>2875</v>
      </c>
      <c r="T1081" s="27"/>
      <c r="U1081" s="27"/>
    </row>
    <row r="1082" spans="1:21" s="10" customFormat="1" x14ac:dyDescent="0.2">
      <c r="A1082" t="str">
        <f t="shared" si="25"/>
        <v>40327,4</v>
      </c>
      <c r="B1082" s="14">
        <v>40327</v>
      </c>
      <c r="C1082"/>
      <c r="D1082">
        <v>4</v>
      </c>
      <c r="E1082" s="27"/>
      <c r="F1082" s="27">
        <v>4</v>
      </c>
      <c r="G1082" s="10">
        <v>10</v>
      </c>
      <c r="H1082" s="10">
        <v>10</v>
      </c>
      <c r="K1082" s="10" t="s">
        <v>2868</v>
      </c>
      <c r="L1082" s="10">
        <v>2</v>
      </c>
      <c r="O1082" s="10" t="s">
        <v>2876</v>
      </c>
      <c r="P1082" s="24" t="e">
        <v>#REF!</v>
      </c>
      <c r="Q1082" s="10" t="s">
        <v>2876</v>
      </c>
      <c r="R1082" s="24" t="s">
        <v>2877</v>
      </c>
      <c r="S1082" s="10" t="s">
        <v>2878</v>
      </c>
      <c r="T1082" s="27"/>
      <c r="U1082" s="27"/>
    </row>
    <row r="1083" spans="1:21" x14ac:dyDescent="0.2">
      <c r="A1083" t="str">
        <f t="shared" si="25"/>
        <v>40331,1</v>
      </c>
      <c r="B1083" s="14">
        <v>40331</v>
      </c>
      <c r="D1083" s="10">
        <v>1</v>
      </c>
      <c r="E1083" s="27">
        <v>1</v>
      </c>
      <c r="F1083" s="27"/>
      <c r="G1083" s="10"/>
      <c r="H1083" s="10"/>
      <c r="I1083" s="10"/>
      <c r="J1083" s="10"/>
      <c r="K1083" s="10" t="s">
        <v>256</v>
      </c>
      <c r="L1083" s="10">
        <v>3</v>
      </c>
      <c r="M1083" s="10"/>
      <c r="N1083" s="10"/>
      <c r="O1083" s="10" t="s">
        <v>257</v>
      </c>
      <c r="P1083" s="24" t="e">
        <v>#REF!</v>
      </c>
      <c r="Q1083" s="10" t="s">
        <v>257</v>
      </c>
      <c r="R1083" s="24" t="s">
        <v>2879</v>
      </c>
      <c r="S1083" s="10" t="s">
        <v>259</v>
      </c>
      <c r="T1083" s="27"/>
      <c r="U1083" s="27"/>
    </row>
    <row r="1084" spans="1:21" x14ac:dyDescent="0.2">
      <c r="A1084" t="str">
        <f t="shared" si="25"/>
        <v>40332,1</v>
      </c>
      <c r="B1084" s="14">
        <v>40332</v>
      </c>
      <c r="D1084" s="10">
        <v>1</v>
      </c>
      <c r="E1084" s="27">
        <v>1</v>
      </c>
      <c r="F1084" s="27"/>
      <c r="G1084" s="10">
        <v>80</v>
      </c>
      <c r="H1084" s="10">
        <v>80</v>
      </c>
      <c r="I1084" s="10" t="s">
        <v>2361</v>
      </c>
      <c r="J1084" s="10"/>
      <c r="K1084" s="10" t="s">
        <v>2880</v>
      </c>
      <c r="L1084" s="10">
        <v>0.3</v>
      </c>
      <c r="M1084" s="10"/>
      <c r="N1084" s="10"/>
      <c r="O1084" s="10" t="s">
        <v>2881</v>
      </c>
      <c r="P1084" s="24" t="e">
        <v>#REF!</v>
      </c>
      <c r="Q1084" s="10" t="s">
        <v>2881</v>
      </c>
      <c r="R1084" s="24" t="s">
        <v>2882</v>
      </c>
      <c r="S1084" s="10" t="s">
        <v>2883</v>
      </c>
      <c r="T1084" s="27"/>
      <c r="U1084" s="27"/>
    </row>
    <row r="1085" spans="1:21" x14ac:dyDescent="0.2">
      <c r="A1085" t="str">
        <f t="shared" si="25"/>
        <v>40332,2</v>
      </c>
      <c r="B1085" s="14">
        <v>40332</v>
      </c>
      <c r="D1085" s="10">
        <v>2</v>
      </c>
      <c r="E1085" s="27">
        <v>81</v>
      </c>
      <c r="F1085" s="27"/>
      <c r="G1085" s="10">
        <v>80</v>
      </c>
      <c r="H1085" s="10">
        <v>80</v>
      </c>
      <c r="I1085" s="10" t="s">
        <v>2361</v>
      </c>
      <c r="J1085" s="10"/>
      <c r="K1085" s="10" t="s">
        <v>2884</v>
      </c>
      <c r="L1085" s="10">
        <v>0.3</v>
      </c>
      <c r="M1085" s="10"/>
      <c r="N1085" s="10"/>
      <c r="O1085" s="10" t="s">
        <v>2885</v>
      </c>
      <c r="P1085" s="24" t="e">
        <v>#REF!</v>
      </c>
      <c r="Q1085" s="10" t="s">
        <v>2885</v>
      </c>
      <c r="R1085" s="24" t="s">
        <v>2886</v>
      </c>
      <c r="S1085" s="10" t="s">
        <v>2887</v>
      </c>
      <c r="T1085" s="27"/>
      <c r="U1085" s="27"/>
    </row>
    <row r="1086" spans="1:21" x14ac:dyDescent="0.2">
      <c r="A1086" t="str">
        <f t="shared" si="25"/>
        <v>40332,3</v>
      </c>
      <c r="B1086" s="14">
        <v>40332</v>
      </c>
      <c r="D1086" s="10">
        <v>3</v>
      </c>
      <c r="E1086" s="27">
        <v>141</v>
      </c>
      <c r="F1086" s="27"/>
      <c r="G1086" s="10">
        <v>80</v>
      </c>
      <c r="H1086" s="10">
        <v>80</v>
      </c>
      <c r="I1086" s="10" t="s">
        <v>2361</v>
      </c>
      <c r="J1086" s="10"/>
      <c r="K1086" s="10" t="s">
        <v>2888</v>
      </c>
      <c r="L1086" s="10">
        <v>0.3</v>
      </c>
      <c r="M1086" s="10"/>
      <c r="N1086" s="10"/>
      <c r="O1086" s="10" t="s">
        <v>362</v>
      </c>
      <c r="P1086" s="24" t="e">
        <v>#REF!</v>
      </c>
      <c r="Q1086" s="10" t="s">
        <v>362</v>
      </c>
      <c r="R1086" s="24" t="s">
        <v>2889</v>
      </c>
      <c r="S1086" s="10" t="s">
        <v>2890</v>
      </c>
      <c r="T1086" s="27"/>
      <c r="U1086" s="27"/>
    </row>
    <row r="1087" spans="1:21" x14ac:dyDescent="0.2">
      <c r="A1087" t="str">
        <f t="shared" si="25"/>
        <v>40333,1</v>
      </c>
      <c r="B1087" s="14">
        <v>40333</v>
      </c>
      <c r="D1087">
        <v>1</v>
      </c>
      <c r="E1087" s="27">
        <v>51</v>
      </c>
      <c r="F1087" s="27"/>
      <c r="G1087" s="10"/>
      <c r="H1087" s="10"/>
      <c r="I1087" s="10"/>
      <c r="J1087" s="10"/>
      <c r="L1087" s="10">
        <v>3</v>
      </c>
      <c r="M1087" s="10" t="s">
        <v>1705</v>
      </c>
      <c r="N1087" s="10"/>
      <c r="O1087" s="10" t="s">
        <v>1336</v>
      </c>
      <c r="P1087" s="24" t="e">
        <v>#REF!</v>
      </c>
      <c r="Q1087" s="10" t="s">
        <v>1336</v>
      </c>
      <c r="R1087" s="24" t="s">
        <v>2891</v>
      </c>
      <c r="S1087" s="10" t="s">
        <v>270</v>
      </c>
      <c r="T1087" s="27"/>
      <c r="U1087" s="27"/>
    </row>
    <row r="1088" spans="1:21" x14ac:dyDescent="0.2">
      <c r="A1088" t="str">
        <f t="shared" si="25"/>
        <v>40333,2</v>
      </c>
      <c r="B1088" s="14">
        <v>40333</v>
      </c>
      <c r="D1088">
        <v>2</v>
      </c>
      <c r="E1088" s="27">
        <v>181</v>
      </c>
      <c r="F1088" s="27"/>
      <c r="G1088" s="10"/>
      <c r="H1088" s="10"/>
      <c r="I1088" s="10"/>
      <c r="J1088" s="10"/>
      <c r="L1088" s="10">
        <v>3</v>
      </c>
      <c r="M1088" s="10" t="s">
        <v>1707</v>
      </c>
      <c r="N1088" s="10"/>
      <c r="O1088" s="10" t="s">
        <v>1339</v>
      </c>
      <c r="P1088" s="24" t="e">
        <v>#REF!</v>
      </c>
      <c r="Q1088" s="10" t="s">
        <v>1339</v>
      </c>
      <c r="R1088" s="24" t="s">
        <v>2892</v>
      </c>
      <c r="S1088" s="10" t="s">
        <v>411</v>
      </c>
      <c r="T1088" s="27"/>
      <c r="U1088" s="27"/>
    </row>
    <row r="1089" spans="1:21" x14ac:dyDescent="0.2">
      <c r="A1089" t="str">
        <f t="shared" si="25"/>
        <v>40334,1</v>
      </c>
      <c r="B1089" s="14">
        <v>40334</v>
      </c>
      <c r="D1089">
        <v>1</v>
      </c>
      <c r="E1089" s="27">
        <v>11</v>
      </c>
      <c r="F1089" s="27"/>
      <c r="G1089" s="10">
        <v>0</v>
      </c>
      <c r="H1089" s="10">
        <v>0</v>
      </c>
      <c r="I1089" s="10"/>
      <c r="J1089" s="10"/>
      <c r="K1089" s="10" t="s">
        <v>2893</v>
      </c>
      <c r="L1089" s="10">
        <v>0.3</v>
      </c>
      <c r="M1089" s="10"/>
      <c r="N1089" s="10"/>
      <c r="O1089" s="10" t="s">
        <v>2894</v>
      </c>
      <c r="P1089" s="24" t="e">
        <v>#REF!</v>
      </c>
      <c r="Q1089" s="10" t="s">
        <v>2894</v>
      </c>
      <c r="R1089" s="24" t="s">
        <v>2895</v>
      </c>
      <c r="S1089" s="10" t="s">
        <v>2896</v>
      </c>
      <c r="T1089" s="27"/>
      <c r="U1089" s="27"/>
    </row>
    <row r="1090" spans="1:21" x14ac:dyDescent="0.2">
      <c r="A1090" t="str">
        <f t="shared" si="25"/>
        <v>40334,2</v>
      </c>
      <c r="B1090" s="14">
        <v>40334</v>
      </c>
      <c r="D1090">
        <v>2</v>
      </c>
      <c r="E1090" s="27">
        <v>101</v>
      </c>
      <c r="F1090" s="27"/>
      <c r="G1090" s="10">
        <v>0</v>
      </c>
      <c r="H1090" s="10">
        <v>0</v>
      </c>
      <c r="I1090" s="10"/>
      <c r="J1090" s="10"/>
      <c r="K1090" s="10" t="s">
        <v>2897</v>
      </c>
      <c r="L1090" s="10">
        <v>0.3</v>
      </c>
      <c r="M1090" s="10"/>
      <c r="N1090" s="10"/>
      <c r="O1090" s="10" t="s">
        <v>2898</v>
      </c>
      <c r="P1090" s="24" t="e">
        <v>#REF!</v>
      </c>
      <c r="Q1090" s="10" t="s">
        <v>2898</v>
      </c>
      <c r="R1090" s="24" t="s">
        <v>2899</v>
      </c>
      <c r="S1090" s="10" t="s">
        <v>2900</v>
      </c>
      <c r="T1090" s="27"/>
      <c r="U1090" s="27"/>
    </row>
    <row r="1091" spans="1:21" x14ac:dyDescent="0.2">
      <c r="A1091" t="str">
        <f t="shared" si="25"/>
        <v>40334,3</v>
      </c>
      <c r="B1091" s="14">
        <v>40334</v>
      </c>
      <c r="D1091">
        <v>3</v>
      </c>
      <c r="E1091" s="27">
        <v>161</v>
      </c>
      <c r="F1091" s="27"/>
      <c r="G1091" s="10">
        <v>0</v>
      </c>
      <c r="H1091" s="10">
        <v>0</v>
      </c>
      <c r="I1091" s="10"/>
      <c r="J1091" s="10"/>
      <c r="K1091" s="10" t="s">
        <v>2901</v>
      </c>
      <c r="L1091" s="10">
        <v>0.3</v>
      </c>
      <c r="O1091" s="1" t="s">
        <v>2902</v>
      </c>
      <c r="P1091" s="24" t="e">
        <v>#REF!</v>
      </c>
      <c r="Q1091" s="1" t="s">
        <v>2902</v>
      </c>
      <c r="R1091" s="24" t="s">
        <v>2903</v>
      </c>
      <c r="S1091" s="1" t="s">
        <v>2904</v>
      </c>
      <c r="T1091" s="27"/>
      <c r="U1091" s="27"/>
    </row>
    <row r="1092" spans="1:21" x14ac:dyDescent="0.2">
      <c r="A1092" t="str">
        <f t="shared" si="25"/>
        <v>40335,1</v>
      </c>
      <c r="B1092" s="14">
        <v>40335</v>
      </c>
      <c r="D1092">
        <v>1</v>
      </c>
      <c r="E1092" s="27">
        <v>31</v>
      </c>
      <c r="F1092" s="27"/>
      <c r="G1092" s="10">
        <v>5</v>
      </c>
      <c r="H1092" s="10">
        <v>10</v>
      </c>
      <c r="I1092" s="10"/>
      <c r="J1092" s="10"/>
      <c r="K1092" s="10" t="s">
        <v>2905</v>
      </c>
      <c r="L1092" s="10">
        <v>3</v>
      </c>
      <c r="M1092" s="10"/>
      <c r="N1092" s="10"/>
      <c r="O1092" s="10" t="s">
        <v>2906</v>
      </c>
      <c r="P1092" s="24" t="e">
        <v>#REF!</v>
      </c>
      <c r="Q1092" s="10" t="s">
        <v>2906</v>
      </c>
      <c r="R1092" s="24" t="s">
        <v>2907</v>
      </c>
      <c r="S1092" s="10" t="s">
        <v>2908</v>
      </c>
      <c r="T1092" s="27"/>
      <c r="U1092" s="27"/>
    </row>
    <row r="1093" spans="1:21" x14ac:dyDescent="0.2">
      <c r="A1093" t="str">
        <f t="shared" si="25"/>
        <v>40335,2</v>
      </c>
      <c r="B1093" s="14">
        <v>40335</v>
      </c>
      <c r="D1093">
        <v>2</v>
      </c>
      <c r="E1093" s="27">
        <v>121</v>
      </c>
      <c r="F1093" s="27"/>
      <c r="G1093" s="10">
        <v>5</v>
      </c>
      <c r="H1093" s="10">
        <v>10</v>
      </c>
      <c r="I1093" s="10"/>
      <c r="J1093" s="10"/>
      <c r="K1093" s="10" t="s">
        <v>2909</v>
      </c>
      <c r="L1093" s="10">
        <v>3</v>
      </c>
      <c r="M1093" s="10"/>
      <c r="N1093" s="10"/>
      <c r="O1093" s="10" t="s">
        <v>2910</v>
      </c>
      <c r="P1093" s="24" t="e">
        <v>#REF!</v>
      </c>
      <c r="Q1093" s="10" t="s">
        <v>2910</v>
      </c>
      <c r="R1093" s="24" t="s">
        <v>2911</v>
      </c>
      <c r="S1093" s="10" t="s">
        <v>2912</v>
      </c>
      <c r="T1093" s="27"/>
      <c r="U1093" s="27"/>
    </row>
    <row r="1094" spans="1:21" x14ac:dyDescent="0.2">
      <c r="A1094" t="str">
        <f t="shared" si="25"/>
        <v>40335,3</v>
      </c>
      <c r="B1094" s="14">
        <v>40335</v>
      </c>
      <c r="D1094">
        <v>3</v>
      </c>
      <c r="E1094" s="27">
        <v>201</v>
      </c>
      <c r="F1094" s="27"/>
      <c r="G1094" s="10">
        <v>5</v>
      </c>
      <c r="H1094" s="10">
        <v>10</v>
      </c>
      <c r="I1094" s="10"/>
      <c r="J1094" s="10"/>
      <c r="K1094" s="10" t="s">
        <v>2913</v>
      </c>
      <c r="L1094" s="10">
        <v>3</v>
      </c>
      <c r="M1094" s="10"/>
      <c r="N1094" s="10"/>
      <c r="O1094" s="10" t="s">
        <v>1296</v>
      </c>
      <c r="P1094" s="24" t="e">
        <v>#REF!</v>
      </c>
      <c r="Q1094" s="10" t="s">
        <v>1296</v>
      </c>
      <c r="R1094" s="24" t="s">
        <v>2914</v>
      </c>
      <c r="S1094" s="10" t="s">
        <v>2915</v>
      </c>
      <c r="T1094" s="27"/>
      <c r="U1094" s="27"/>
    </row>
    <row r="1095" spans="1:21" x14ac:dyDescent="0.2">
      <c r="A1095" t="str">
        <f t="shared" si="25"/>
        <v>40336,1</v>
      </c>
      <c r="B1095" s="14">
        <v>40336</v>
      </c>
      <c r="D1095">
        <v>1</v>
      </c>
      <c r="E1095" s="27">
        <v>11</v>
      </c>
      <c r="F1095" s="27"/>
      <c r="G1095" s="10"/>
      <c r="H1095" s="10"/>
      <c r="I1095" s="10"/>
      <c r="J1095" s="10"/>
      <c r="K1095" s="10"/>
      <c r="L1095" s="10">
        <v>3</v>
      </c>
      <c r="M1095" s="10" t="s">
        <v>2916</v>
      </c>
      <c r="N1095" s="10"/>
      <c r="O1095" s="10"/>
      <c r="P1095" s="24" t="e">
        <v>#REF!</v>
      </c>
      <c r="Q1095" s="10"/>
      <c r="R1095" s="24" t="s">
        <v>2917</v>
      </c>
      <c r="S1095" s="10" t="s">
        <v>2918</v>
      </c>
      <c r="T1095" s="27"/>
      <c r="U1095" s="27"/>
    </row>
    <row r="1096" spans="1:21" x14ac:dyDescent="0.2">
      <c r="A1096" t="str">
        <f t="shared" si="25"/>
        <v>40336,2</v>
      </c>
      <c r="B1096" s="14">
        <v>40336</v>
      </c>
      <c r="D1096">
        <v>2</v>
      </c>
      <c r="E1096" s="27">
        <v>101</v>
      </c>
      <c r="F1096" s="27"/>
      <c r="G1096" s="10"/>
      <c r="H1096" s="10"/>
      <c r="I1096" s="10"/>
      <c r="J1096" s="10"/>
      <c r="K1096" s="10"/>
      <c r="L1096" s="10">
        <v>3</v>
      </c>
      <c r="M1096" s="10" t="s">
        <v>2916</v>
      </c>
      <c r="N1096" s="10"/>
      <c r="O1096" s="10"/>
      <c r="P1096" s="24" t="e">
        <v>#REF!</v>
      </c>
      <c r="Q1096" s="10"/>
      <c r="R1096" s="24" t="s">
        <v>2919</v>
      </c>
      <c r="S1096" s="10" t="s">
        <v>2918</v>
      </c>
      <c r="T1096" s="27"/>
      <c r="U1096" s="27"/>
    </row>
    <row r="1097" spans="1:21" x14ac:dyDescent="0.2">
      <c r="A1097" t="str">
        <f t="shared" si="25"/>
        <v>40336,3</v>
      </c>
      <c r="B1097" s="14">
        <v>40336</v>
      </c>
      <c r="D1097">
        <v>3</v>
      </c>
      <c r="E1097" s="27">
        <v>161</v>
      </c>
      <c r="F1097" s="27"/>
      <c r="G1097" s="10"/>
      <c r="H1097" s="10"/>
      <c r="I1097" s="10"/>
      <c r="J1097" s="10"/>
      <c r="K1097" s="10"/>
      <c r="L1097" s="10">
        <v>3</v>
      </c>
      <c r="M1097" s="10" t="s">
        <v>2920</v>
      </c>
      <c r="N1097" s="10"/>
      <c r="O1097" s="10"/>
      <c r="P1097" s="24" t="e">
        <v>#REF!</v>
      </c>
      <c r="Q1097" s="10"/>
      <c r="R1097" s="24" t="s">
        <v>2921</v>
      </c>
      <c r="S1097" t="s">
        <v>2918</v>
      </c>
      <c r="T1097" s="27"/>
      <c r="U1097" s="27"/>
    </row>
    <row r="1098" spans="1:21" x14ac:dyDescent="0.2">
      <c r="A1098" t="str">
        <f t="shared" si="25"/>
        <v>40337,1</v>
      </c>
      <c r="B1098" s="14">
        <v>40337</v>
      </c>
      <c r="D1098">
        <v>1</v>
      </c>
      <c r="E1098" s="27"/>
      <c r="F1098" s="27">
        <v>1</v>
      </c>
      <c r="G1098" s="10"/>
      <c r="H1098" s="10"/>
      <c r="I1098" s="10"/>
      <c r="J1098" s="10"/>
      <c r="K1098" s="10"/>
      <c r="L1098" s="10">
        <v>3</v>
      </c>
      <c r="M1098" s="10"/>
      <c r="N1098" s="10"/>
      <c r="O1098" s="10" t="s">
        <v>2922</v>
      </c>
      <c r="P1098" s="24" t="e">
        <v>#REF!</v>
      </c>
      <c r="Q1098" s="10" t="s">
        <v>2922</v>
      </c>
      <c r="R1098" s="24" t="s">
        <v>2923</v>
      </c>
      <c r="S1098" s="10" t="s">
        <v>2924</v>
      </c>
      <c r="T1098" s="27"/>
      <c r="U1098" s="27"/>
    </row>
    <row r="1099" spans="1:21" x14ac:dyDescent="0.2">
      <c r="A1099" t="str">
        <f t="shared" si="25"/>
        <v>40337,2</v>
      </c>
      <c r="B1099" s="14">
        <v>40337</v>
      </c>
      <c r="D1099">
        <v>2</v>
      </c>
      <c r="E1099" s="27"/>
      <c r="F1099" s="27">
        <v>2</v>
      </c>
      <c r="G1099" s="10"/>
      <c r="H1099" s="10"/>
      <c r="I1099" s="10"/>
      <c r="J1099" s="10"/>
      <c r="K1099" s="10"/>
      <c r="L1099" s="10">
        <v>3</v>
      </c>
      <c r="M1099" s="10"/>
      <c r="N1099" s="10"/>
      <c r="O1099" s="10" t="s">
        <v>375</v>
      </c>
      <c r="P1099" s="24" t="e">
        <v>#REF!</v>
      </c>
      <c r="Q1099" s="10" t="s">
        <v>375</v>
      </c>
      <c r="R1099" s="24" t="s">
        <v>2925</v>
      </c>
      <c r="S1099" s="10" t="s">
        <v>2926</v>
      </c>
      <c r="T1099" s="27"/>
      <c r="U1099" s="27"/>
    </row>
    <row r="1100" spans="1:21" x14ac:dyDescent="0.2">
      <c r="A1100" t="str">
        <f t="shared" si="25"/>
        <v>40337,3</v>
      </c>
      <c r="B1100" s="14">
        <v>40337</v>
      </c>
      <c r="D1100">
        <v>3</v>
      </c>
      <c r="E1100" s="27"/>
      <c r="F1100" s="27">
        <v>3</v>
      </c>
      <c r="G1100" s="10"/>
      <c r="H1100" s="10"/>
      <c r="I1100" s="10"/>
      <c r="J1100" s="10"/>
      <c r="K1100" s="10"/>
      <c r="L1100" s="10">
        <v>3</v>
      </c>
      <c r="M1100" s="10"/>
      <c r="N1100" s="10"/>
      <c r="O1100" s="10" t="s">
        <v>331</v>
      </c>
      <c r="P1100" s="24" t="e">
        <v>#REF!</v>
      </c>
      <c r="Q1100" s="10" t="s">
        <v>331</v>
      </c>
      <c r="R1100" s="24" t="s">
        <v>2927</v>
      </c>
      <c r="S1100" s="10" t="s">
        <v>2928</v>
      </c>
      <c r="T1100" s="27"/>
      <c r="U1100" s="27"/>
    </row>
    <row r="1101" spans="1:21" x14ac:dyDescent="0.2">
      <c r="A1101" t="str">
        <f t="shared" si="25"/>
        <v>40337,4</v>
      </c>
      <c r="B1101" s="14">
        <v>40337</v>
      </c>
      <c r="D1101">
        <v>4</v>
      </c>
      <c r="E1101" s="27"/>
      <c r="F1101" s="27">
        <v>4</v>
      </c>
      <c r="G1101" s="10"/>
      <c r="H1101" s="10"/>
      <c r="I1101" s="10"/>
      <c r="J1101" s="10"/>
      <c r="K1101" s="10"/>
      <c r="L1101" s="10">
        <v>3</v>
      </c>
      <c r="M1101" s="10"/>
      <c r="N1101" s="10"/>
      <c r="O1101" s="10" t="s">
        <v>2929</v>
      </c>
      <c r="P1101" s="24" t="e">
        <v>#REF!</v>
      </c>
      <c r="Q1101" s="10" t="s">
        <v>2929</v>
      </c>
      <c r="R1101" s="24" t="s">
        <v>2930</v>
      </c>
      <c r="S1101" s="10" t="s">
        <v>2931</v>
      </c>
      <c r="T1101" s="27"/>
      <c r="U1101" s="27"/>
    </row>
    <row r="1102" spans="1:21" x14ac:dyDescent="0.2">
      <c r="A1102" t="str">
        <f t="shared" si="25"/>
        <v>40341,1</v>
      </c>
      <c r="B1102" s="14">
        <v>40341</v>
      </c>
      <c r="D1102" s="10">
        <v>1</v>
      </c>
      <c r="E1102" s="27">
        <v>1</v>
      </c>
      <c r="F1102" s="27"/>
      <c r="G1102" s="10"/>
      <c r="H1102" s="10"/>
      <c r="I1102" s="10"/>
      <c r="J1102" s="10"/>
      <c r="K1102" s="10" t="s">
        <v>256</v>
      </c>
      <c r="L1102" s="10">
        <v>3</v>
      </c>
      <c r="M1102" s="10" t="s">
        <v>2932</v>
      </c>
      <c r="N1102" s="10"/>
      <c r="O1102" s="10" t="s">
        <v>257</v>
      </c>
      <c r="P1102" s="24" t="e">
        <v>#REF!</v>
      </c>
      <c r="Q1102" s="10" t="s">
        <v>257</v>
      </c>
      <c r="R1102" s="24" t="s">
        <v>2933</v>
      </c>
      <c r="S1102" s="10" t="s">
        <v>259</v>
      </c>
      <c r="T1102" s="27"/>
      <c r="U1102" s="27"/>
    </row>
    <row r="1103" spans="1:21" x14ac:dyDescent="0.2">
      <c r="A1103" t="str">
        <f t="shared" si="25"/>
        <v>40342,1</v>
      </c>
      <c r="B1103" s="14">
        <v>40342</v>
      </c>
      <c r="D1103" s="10">
        <v>1</v>
      </c>
      <c r="E1103" s="27">
        <v>1</v>
      </c>
      <c r="F1103" s="27"/>
      <c r="G1103" s="10">
        <v>80</v>
      </c>
      <c r="H1103" s="10">
        <v>80</v>
      </c>
      <c r="I1103" s="10" t="s">
        <v>2027</v>
      </c>
      <c r="J1103" s="10"/>
      <c r="K1103" s="10" t="s">
        <v>2934</v>
      </c>
      <c r="L1103" s="10">
        <v>3</v>
      </c>
      <c r="M1103" s="10"/>
      <c r="N1103" s="10"/>
      <c r="O1103" s="10" t="s">
        <v>2935</v>
      </c>
      <c r="P1103" s="24" t="e">
        <v>#REF!</v>
      </c>
      <c r="Q1103" s="10" t="s">
        <v>2935</v>
      </c>
      <c r="R1103" s="24" t="s">
        <v>2936</v>
      </c>
      <c r="S1103" s="10" t="s">
        <v>2937</v>
      </c>
      <c r="T1103" s="27"/>
      <c r="U1103" s="27"/>
    </row>
    <row r="1104" spans="1:21" x14ac:dyDescent="0.2">
      <c r="A1104" t="str">
        <f t="shared" si="25"/>
        <v>40342,2</v>
      </c>
      <c r="B1104" s="14">
        <v>40342</v>
      </c>
      <c r="D1104" s="10">
        <v>2</v>
      </c>
      <c r="E1104" s="27">
        <v>81</v>
      </c>
      <c r="F1104" s="27"/>
      <c r="G1104" s="10">
        <v>80</v>
      </c>
      <c r="H1104" s="10">
        <v>80</v>
      </c>
      <c r="I1104" s="10" t="s">
        <v>2027</v>
      </c>
      <c r="J1104" s="10"/>
      <c r="K1104" s="10" t="s">
        <v>2938</v>
      </c>
      <c r="L1104" s="10">
        <v>3</v>
      </c>
      <c r="M1104" s="10"/>
      <c r="N1104" s="10"/>
      <c r="O1104" s="10" t="s">
        <v>2241</v>
      </c>
      <c r="P1104" s="24" t="e">
        <v>#REF!</v>
      </c>
      <c r="Q1104" s="10" t="s">
        <v>2241</v>
      </c>
      <c r="R1104" s="24" t="s">
        <v>2939</v>
      </c>
      <c r="S1104" s="10" t="s">
        <v>2940</v>
      </c>
      <c r="T1104" s="27"/>
      <c r="U1104" s="27"/>
    </row>
    <row r="1105" spans="1:21" x14ac:dyDescent="0.2">
      <c r="A1105" t="str">
        <f t="shared" si="25"/>
        <v>40342,3</v>
      </c>
      <c r="B1105" s="14">
        <v>40342</v>
      </c>
      <c r="D1105" s="10">
        <v>3</v>
      </c>
      <c r="E1105" s="27">
        <v>141</v>
      </c>
      <c r="F1105" s="27"/>
      <c r="G1105" s="10">
        <v>80</v>
      </c>
      <c r="H1105" s="10">
        <v>80</v>
      </c>
      <c r="I1105" s="10" t="s">
        <v>2027</v>
      </c>
      <c r="J1105" s="10"/>
      <c r="K1105" s="10" t="s">
        <v>2941</v>
      </c>
      <c r="L1105" s="10">
        <v>3</v>
      </c>
      <c r="M1105" s="10"/>
      <c r="N1105" s="10"/>
      <c r="O1105" s="10" t="s">
        <v>2942</v>
      </c>
      <c r="P1105" s="24" t="e">
        <v>#REF!</v>
      </c>
      <c r="Q1105" s="10" t="s">
        <v>2942</v>
      </c>
      <c r="R1105" s="24" t="s">
        <v>2943</v>
      </c>
      <c r="S1105" s="10" t="s">
        <v>2944</v>
      </c>
      <c r="T1105" s="27"/>
      <c r="U1105" s="27"/>
    </row>
    <row r="1106" spans="1:21" x14ac:dyDescent="0.2">
      <c r="A1106" t="str">
        <f t="shared" si="25"/>
        <v>40343,1</v>
      </c>
      <c r="B1106" s="14">
        <v>40343</v>
      </c>
      <c r="D1106">
        <v>1</v>
      </c>
      <c r="E1106" s="27">
        <v>51</v>
      </c>
      <c r="F1106" s="27"/>
      <c r="G1106" s="10"/>
      <c r="H1106" s="10"/>
      <c r="I1106" s="10"/>
      <c r="L1106" s="10">
        <v>3</v>
      </c>
      <c r="M1106" s="10" t="s">
        <v>1705</v>
      </c>
      <c r="N1106" s="10"/>
      <c r="O1106" s="10" t="s">
        <v>1336</v>
      </c>
      <c r="P1106" s="24" t="e">
        <v>#REF!</v>
      </c>
      <c r="Q1106" s="10" t="s">
        <v>1336</v>
      </c>
      <c r="R1106" s="24" t="s">
        <v>2945</v>
      </c>
      <c r="S1106" s="10" t="s">
        <v>270</v>
      </c>
      <c r="T1106" s="27"/>
      <c r="U1106" s="27"/>
    </row>
    <row r="1107" spans="1:21" x14ac:dyDescent="0.2">
      <c r="A1107" t="str">
        <f t="shared" si="25"/>
        <v>40343,2</v>
      </c>
      <c r="B1107" s="14">
        <v>40343</v>
      </c>
      <c r="D1107">
        <v>2</v>
      </c>
      <c r="E1107" s="27">
        <v>181</v>
      </c>
      <c r="F1107" s="27"/>
      <c r="G1107" s="10"/>
      <c r="H1107" s="10"/>
      <c r="I1107" s="10"/>
      <c r="L1107" s="10">
        <v>3</v>
      </c>
      <c r="M1107" s="10" t="s">
        <v>1707</v>
      </c>
      <c r="N1107" s="10"/>
      <c r="O1107" s="10" t="s">
        <v>1339</v>
      </c>
      <c r="P1107" s="24" t="e">
        <v>#REF!</v>
      </c>
      <c r="Q1107" s="10" t="s">
        <v>1339</v>
      </c>
      <c r="R1107" s="24" t="s">
        <v>2946</v>
      </c>
      <c r="S1107" s="10" t="s">
        <v>411</v>
      </c>
      <c r="T1107" s="27"/>
      <c r="U1107" s="27"/>
    </row>
    <row r="1108" spans="1:21" x14ac:dyDescent="0.2">
      <c r="A1108" t="str">
        <f t="shared" si="25"/>
        <v>40344,1</v>
      </c>
      <c r="B1108" s="14">
        <v>40344</v>
      </c>
      <c r="D1108">
        <v>1</v>
      </c>
      <c r="E1108" s="27">
        <v>11</v>
      </c>
      <c r="F1108" s="27"/>
      <c r="G1108" s="10">
        <v>0</v>
      </c>
      <c r="H1108" s="10">
        <v>0</v>
      </c>
      <c r="I1108" s="10"/>
      <c r="J1108" s="10"/>
      <c r="K1108" s="10" t="s">
        <v>2947</v>
      </c>
      <c r="L1108" s="10">
        <v>3</v>
      </c>
      <c r="M1108" s="10"/>
      <c r="N1108" s="10"/>
      <c r="O1108" s="10" t="s">
        <v>2948</v>
      </c>
      <c r="P1108" s="24" t="e">
        <v>#REF!</v>
      </c>
      <c r="Q1108" s="10" t="s">
        <v>2948</v>
      </c>
      <c r="R1108" s="24" t="s">
        <v>2949</v>
      </c>
      <c r="S1108" s="10" t="s">
        <v>2950</v>
      </c>
      <c r="T1108" s="27"/>
      <c r="U1108" s="27"/>
    </row>
    <row r="1109" spans="1:21" x14ac:dyDescent="0.2">
      <c r="A1109" t="str">
        <f t="shared" si="25"/>
        <v>40344,2</v>
      </c>
      <c r="B1109" s="14">
        <v>40344</v>
      </c>
      <c r="D1109">
        <v>2</v>
      </c>
      <c r="E1109" s="27">
        <v>101</v>
      </c>
      <c r="F1109" s="27"/>
      <c r="G1109" s="10">
        <v>0</v>
      </c>
      <c r="H1109" s="10">
        <v>0</v>
      </c>
      <c r="I1109" s="10"/>
      <c r="J1109" s="10"/>
      <c r="K1109" s="10" t="s">
        <v>2951</v>
      </c>
      <c r="L1109" s="10">
        <v>3</v>
      </c>
      <c r="M1109" s="10"/>
      <c r="N1109" s="10"/>
      <c r="O1109" s="10" t="s">
        <v>2952</v>
      </c>
      <c r="P1109" s="24" t="e">
        <v>#REF!</v>
      </c>
      <c r="Q1109" s="10" t="s">
        <v>2952</v>
      </c>
      <c r="R1109" s="24" t="s">
        <v>2953</v>
      </c>
      <c r="S1109" s="10" t="s">
        <v>2954</v>
      </c>
      <c r="T1109" s="27"/>
      <c r="U1109" s="27"/>
    </row>
    <row r="1110" spans="1:21" x14ac:dyDescent="0.2">
      <c r="A1110" t="str">
        <f t="shared" si="25"/>
        <v>40344,3</v>
      </c>
      <c r="B1110" s="14">
        <v>40344</v>
      </c>
      <c r="D1110">
        <v>3</v>
      </c>
      <c r="E1110" s="27">
        <v>161</v>
      </c>
      <c r="F1110" s="27"/>
      <c r="G1110" s="10">
        <v>0</v>
      </c>
      <c r="H1110" s="10">
        <v>0</v>
      </c>
      <c r="I1110" s="10"/>
      <c r="J1110" s="10"/>
      <c r="K1110" s="10" t="s">
        <v>2955</v>
      </c>
      <c r="L1110" s="10">
        <v>3</v>
      </c>
      <c r="M1110" s="10"/>
      <c r="N1110" s="10"/>
      <c r="O1110" s="10" t="s">
        <v>391</v>
      </c>
      <c r="P1110" s="24" t="e">
        <v>#REF!</v>
      </c>
      <c r="Q1110" s="10" t="s">
        <v>391</v>
      </c>
      <c r="R1110" s="24" t="s">
        <v>2956</v>
      </c>
      <c r="S1110" s="10" t="s">
        <v>2957</v>
      </c>
      <c r="T1110" s="27"/>
      <c r="U1110" s="27"/>
    </row>
    <row r="1111" spans="1:21" x14ac:dyDescent="0.2">
      <c r="A1111" t="str">
        <f t="shared" si="25"/>
        <v>40345,1</v>
      </c>
      <c r="B1111" s="14">
        <v>40345</v>
      </c>
      <c r="D1111">
        <v>1</v>
      </c>
      <c r="E1111" s="27">
        <v>31</v>
      </c>
      <c r="F1111" s="27"/>
      <c r="G1111" s="10">
        <v>5</v>
      </c>
      <c r="H1111" s="10">
        <v>10</v>
      </c>
      <c r="I1111" s="10"/>
      <c r="J1111" s="10"/>
      <c r="K1111" s="10" t="s">
        <v>2958</v>
      </c>
      <c r="L1111" s="10">
        <v>3</v>
      </c>
      <c r="M1111" s="10"/>
      <c r="N1111" s="10"/>
      <c r="O1111" s="10" t="s">
        <v>2959</v>
      </c>
      <c r="P1111" s="24" t="e">
        <v>#REF!</v>
      </c>
      <c r="Q1111" s="10" t="s">
        <v>2959</v>
      </c>
      <c r="R1111" s="24" t="s">
        <v>2960</v>
      </c>
      <c r="S1111" s="10" t="s">
        <v>2961</v>
      </c>
      <c r="T1111" s="27"/>
      <c r="U1111" s="27"/>
    </row>
    <row r="1112" spans="1:21" x14ac:dyDescent="0.2">
      <c r="A1112" t="str">
        <f t="shared" si="25"/>
        <v>40345,2</v>
      </c>
      <c r="B1112" s="14">
        <v>40345</v>
      </c>
      <c r="D1112">
        <v>2</v>
      </c>
      <c r="E1112" s="27">
        <v>121</v>
      </c>
      <c r="F1112" s="27"/>
      <c r="G1112" s="10">
        <v>5</v>
      </c>
      <c r="H1112" s="10">
        <v>10</v>
      </c>
      <c r="I1112" s="10"/>
      <c r="J1112" s="10"/>
      <c r="K1112" s="10" t="s">
        <v>2958</v>
      </c>
      <c r="L1112" s="10">
        <v>3</v>
      </c>
      <c r="M1112" s="10"/>
      <c r="N1112" s="10"/>
      <c r="O1112" s="10" t="s">
        <v>345</v>
      </c>
      <c r="P1112" s="24" t="e">
        <v>#REF!</v>
      </c>
      <c r="Q1112" s="10" t="s">
        <v>345</v>
      </c>
      <c r="R1112" s="24" t="s">
        <v>2962</v>
      </c>
      <c r="S1112" s="10" t="s">
        <v>2963</v>
      </c>
      <c r="T1112" s="27"/>
      <c r="U1112" s="27"/>
    </row>
    <row r="1113" spans="1:21" x14ac:dyDescent="0.2">
      <c r="A1113" t="str">
        <f t="shared" si="25"/>
        <v>40345,3</v>
      </c>
      <c r="B1113" s="14">
        <v>40345</v>
      </c>
      <c r="D1113">
        <v>3</v>
      </c>
      <c r="E1113" s="27">
        <v>201</v>
      </c>
      <c r="F1113" s="27"/>
      <c r="G1113" s="10">
        <v>5</v>
      </c>
      <c r="H1113" s="10">
        <v>10</v>
      </c>
      <c r="I1113" s="10"/>
      <c r="J1113" s="10"/>
      <c r="K1113" s="10" t="s">
        <v>2964</v>
      </c>
      <c r="L1113" s="10">
        <v>3</v>
      </c>
      <c r="M1113" s="10"/>
      <c r="N1113" s="10"/>
      <c r="O1113" s="10" t="s">
        <v>2965</v>
      </c>
      <c r="P1113" s="24" t="e">
        <v>#REF!</v>
      </c>
      <c r="Q1113" s="10" t="s">
        <v>2965</v>
      </c>
      <c r="R1113" s="24" t="s">
        <v>2966</v>
      </c>
      <c r="S1113" s="10" t="s">
        <v>2967</v>
      </c>
      <c r="T1113" s="27"/>
      <c r="U1113" s="27"/>
    </row>
    <row r="1114" spans="1:21" x14ac:dyDescent="0.2">
      <c r="A1114" t="str">
        <f t="shared" si="25"/>
        <v>40346,1</v>
      </c>
      <c r="B1114" s="14">
        <v>40346</v>
      </c>
      <c r="D1114">
        <v>1</v>
      </c>
      <c r="E1114" s="27">
        <v>11</v>
      </c>
      <c r="F1114" s="27"/>
      <c r="G1114" s="10"/>
      <c r="H1114" s="10"/>
      <c r="I1114" s="10"/>
      <c r="J1114" s="10" t="s">
        <v>391</v>
      </c>
      <c r="K1114" s="10" t="s">
        <v>2968</v>
      </c>
      <c r="L1114" s="10">
        <v>3</v>
      </c>
      <c r="M1114" s="10" t="s">
        <v>2969</v>
      </c>
      <c r="N1114" s="10"/>
      <c r="O1114" s="10"/>
      <c r="P1114" s="24" t="e">
        <v>#REF!</v>
      </c>
      <c r="Q1114" s="10"/>
      <c r="R1114" s="24" t="s">
        <v>2970</v>
      </c>
      <c r="S1114" s="10" t="s">
        <v>2971</v>
      </c>
      <c r="T1114" s="27"/>
      <c r="U1114" s="27"/>
    </row>
    <row r="1115" spans="1:21" x14ac:dyDescent="0.2">
      <c r="A1115" t="str">
        <f t="shared" si="25"/>
        <v>40346,2</v>
      </c>
      <c r="B1115" s="14">
        <v>40346</v>
      </c>
      <c r="D1115">
        <v>2</v>
      </c>
      <c r="E1115" s="27">
        <v>101</v>
      </c>
      <c r="F1115" s="27"/>
      <c r="G1115" s="10"/>
      <c r="H1115" s="10"/>
      <c r="I1115" s="10"/>
      <c r="J1115" s="10" t="s">
        <v>391</v>
      </c>
      <c r="K1115" s="10" t="s">
        <v>2972</v>
      </c>
      <c r="L1115" s="10">
        <v>3</v>
      </c>
      <c r="M1115" s="10" t="s">
        <v>2973</v>
      </c>
      <c r="N1115" s="10"/>
      <c r="O1115" s="10"/>
      <c r="P1115" s="24" t="e">
        <v>#REF!</v>
      </c>
      <c r="Q1115" s="10"/>
      <c r="R1115" s="24" t="s">
        <v>2974</v>
      </c>
      <c r="S1115" s="10" t="s">
        <v>2971</v>
      </c>
      <c r="T1115" s="27"/>
      <c r="U1115" s="27"/>
    </row>
    <row r="1116" spans="1:21" x14ac:dyDescent="0.2">
      <c r="A1116" t="str">
        <f t="shared" ref="A1116:A1180" si="26">B1116&amp;","&amp;D1116</f>
        <v>40346,3</v>
      </c>
      <c r="B1116" s="14">
        <v>40346</v>
      </c>
      <c r="D1116">
        <v>3</v>
      </c>
      <c r="E1116" s="27">
        <v>161</v>
      </c>
      <c r="F1116" s="27"/>
      <c r="G1116" s="10"/>
      <c r="H1116" s="10"/>
      <c r="I1116" s="10"/>
      <c r="J1116" s="10" t="s">
        <v>391</v>
      </c>
      <c r="K1116" s="10" t="s">
        <v>2975</v>
      </c>
      <c r="L1116" s="10">
        <v>3</v>
      </c>
      <c r="M1116" s="10" t="s">
        <v>2976</v>
      </c>
      <c r="N1116" s="10"/>
      <c r="O1116" s="10"/>
      <c r="P1116" s="24" t="e">
        <v>#REF!</v>
      </c>
      <c r="Q1116" s="10"/>
      <c r="R1116" s="24" t="s">
        <v>2977</v>
      </c>
      <c r="S1116" s="10" t="s">
        <v>2971</v>
      </c>
      <c r="T1116" s="27"/>
      <c r="U1116" s="27"/>
    </row>
    <row r="1117" spans="1:21" x14ac:dyDescent="0.2">
      <c r="A1117" t="str">
        <f t="shared" si="26"/>
        <v>40347,1</v>
      </c>
      <c r="B1117" s="14">
        <v>40347</v>
      </c>
      <c r="D1117">
        <v>1</v>
      </c>
      <c r="E1117" s="27"/>
      <c r="F1117" s="27">
        <v>1</v>
      </c>
      <c r="G1117" s="10"/>
      <c r="H1117" s="10"/>
      <c r="I1117" s="10"/>
      <c r="J1117" s="10"/>
      <c r="K1117" s="10"/>
      <c r="L1117" s="10">
        <v>3</v>
      </c>
      <c r="M1117" s="10"/>
      <c r="N1117" s="10"/>
      <c r="O1117" s="10" t="s">
        <v>2978</v>
      </c>
      <c r="P1117" s="24" t="e">
        <v>#REF!</v>
      </c>
      <c r="Q1117" s="10" t="s">
        <v>2978</v>
      </c>
      <c r="R1117" s="24" t="s">
        <v>2979</v>
      </c>
      <c r="S1117" s="10" t="s">
        <v>2980</v>
      </c>
      <c r="T1117" s="27"/>
      <c r="U1117" s="27"/>
    </row>
    <row r="1118" spans="1:21" x14ac:dyDescent="0.2">
      <c r="A1118" t="str">
        <f t="shared" si="26"/>
        <v>40347,2</v>
      </c>
      <c r="B1118" s="14">
        <v>40347</v>
      </c>
      <c r="D1118">
        <v>2</v>
      </c>
      <c r="E1118" s="27"/>
      <c r="F1118" s="27">
        <v>2</v>
      </c>
      <c r="G1118" s="10"/>
      <c r="H1118" s="10"/>
      <c r="I1118" s="10"/>
      <c r="J1118" s="10"/>
      <c r="K1118" s="10"/>
      <c r="L1118" s="10">
        <v>3</v>
      </c>
      <c r="M1118" s="10"/>
      <c r="N1118" s="10"/>
      <c r="O1118" s="10" t="s">
        <v>375</v>
      </c>
      <c r="P1118" s="24" t="e">
        <v>#REF!</v>
      </c>
      <c r="Q1118" s="10" t="s">
        <v>375</v>
      </c>
      <c r="R1118" s="24" t="s">
        <v>2981</v>
      </c>
      <c r="S1118" s="10" t="s">
        <v>2982</v>
      </c>
      <c r="T1118" s="27"/>
      <c r="U1118" s="27"/>
    </row>
    <row r="1119" spans="1:21" x14ac:dyDescent="0.2">
      <c r="A1119" t="str">
        <f t="shared" si="26"/>
        <v>40347,3</v>
      </c>
      <c r="B1119" s="14">
        <v>40347</v>
      </c>
      <c r="D1119">
        <v>3</v>
      </c>
      <c r="E1119" s="27"/>
      <c r="F1119" s="27">
        <v>3</v>
      </c>
      <c r="G1119" s="10"/>
      <c r="H1119" s="10"/>
      <c r="I1119" s="10"/>
      <c r="J1119" s="10"/>
      <c r="K1119" s="10"/>
      <c r="L1119" s="10">
        <v>3</v>
      </c>
      <c r="M1119" s="10"/>
      <c r="N1119" s="10"/>
      <c r="O1119" s="10"/>
      <c r="P1119" s="24" t="e">
        <v>#REF!</v>
      </c>
      <c r="Q1119" s="10"/>
      <c r="R1119" s="24" t="s">
        <v>2983</v>
      </c>
      <c r="S1119" s="10" t="s">
        <v>2984</v>
      </c>
      <c r="T1119" s="27"/>
      <c r="U1119" s="27"/>
    </row>
    <row r="1120" spans="1:21" x14ac:dyDescent="0.2">
      <c r="A1120" t="str">
        <f t="shared" si="26"/>
        <v>40347,4</v>
      </c>
      <c r="B1120" s="14">
        <v>40347</v>
      </c>
      <c r="D1120">
        <v>4</v>
      </c>
      <c r="E1120" s="27"/>
      <c r="F1120" s="27">
        <v>4</v>
      </c>
      <c r="G1120" s="10"/>
      <c r="H1120" s="10"/>
      <c r="I1120" s="10"/>
      <c r="J1120" s="10"/>
      <c r="K1120" s="10"/>
      <c r="L1120" s="10">
        <v>3</v>
      </c>
      <c r="M1120" s="10"/>
      <c r="N1120" s="10"/>
      <c r="O1120" s="10"/>
      <c r="P1120" s="24" t="e">
        <v>#REF!</v>
      </c>
      <c r="Q1120" s="10"/>
      <c r="R1120" s="24" t="s">
        <v>2985</v>
      </c>
      <c r="S1120" s="10" t="s">
        <v>2986</v>
      </c>
      <c r="T1120" s="27"/>
      <c r="U1120" s="27"/>
    </row>
    <row r="1121" spans="1:21" x14ac:dyDescent="0.2">
      <c r="A1121" t="str">
        <f t="shared" si="26"/>
        <v>40351,1</v>
      </c>
      <c r="B1121" s="14">
        <v>40351</v>
      </c>
      <c r="D1121" s="10">
        <v>1</v>
      </c>
      <c r="E1121" s="27">
        <v>1</v>
      </c>
      <c r="F1121" s="27"/>
      <c r="G1121" s="10"/>
      <c r="H1121" s="10"/>
      <c r="I1121" s="10"/>
      <c r="J1121" s="10"/>
      <c r="K1121" s="10" t="s">
        <v>2987</v>
      </c>
      <c r="L1121" s="10">
        <v>3</v>
      </c>
      <c r="M1121" s="10"/>
      <c r="N1121" s="10"/>
      <c r="O1121" s="10" t="s">
        <v>257</v>
      </c>
      <c r="P1121" s="24" t="e">
        <v>#REF!</v>
      </c>
      <c r="Q1121" s="10" t="s">
        <v>257</v>
      </c>
      <c r="R1121" s="24" t="s">
        <v>2988</v>
      </c>
      <c r="S1121" s="10" t="s">
        <v>259</v>
      </c>
      <c r="T1121" s="27"/>
      <c r="U1121" s="27"/>
    </row>
    <row r="1122" spans="1:21" x14ac:dyDescent="0.2">
      <c r="A1122" t="str">
        <f t="shared" si="26"/>
        <v>40352,1</v>
      </c>
      <c r="B1122" s="14">
        <v>40352</v>
      </c>
      <c r="D1122" s="10">
        <v>1</v>
      </c>
      <c r="E1122" s="27">
        <v>1</v>
      </c>
      <c r="F1122" s="27"/>
      <c r="G1122" s="10">
        <v>80</v>
      </c>
      <c r="H1122" s="10">
        <v>80</v>
      </c>
      <c r="I1122" s="40">
        <v>2.2999999999999998</v>
      </c>
      <c r="J1122" s="10"/>
      <c r="K1122" s="10" t="s">
        <v>2989</v>
      </c>
      <c r="L1122" s="10">
        <v>1.5</v>
      </c>
      <c r="M1122" s="10"/>
      <c r="N1122" s="10"/>
      <c r="O1122" s="10" t="s">
        <v>2990</v>
      </c>
      <c r="P1122" s="24" t="e">
        <v>#REF!</v>
      </c>
      <c r="Q1122" s="10" t="s">
        <v>2990</v>
      </c>
      <c r="R1122" s="24" t="s">
        <v>2991</v>
      </c>
      <c r="S1122" s="10" t="s">
        <v>2992</v>
      </c>
      <c r="T1122" s="27"/>
      <c r="U1122" s="27"/>
    </row>
    <row r="1123" spans="1:21" x14ac:dyDescent="0.2">
      <c r="A1123" t="str">
        <f t="shared" si="26"/>
        <v>40352,2</v>
      </c>
      <c r="B1123" s="14">
        <v>40352</v>
      </c>
      <c r="D1123" s="10">
        <v>2</v>
      </c>
      <c r="E1123" s="27">
        <v>81</v>
      </c>
      <c r="F1123" s="27"/>
      <c r="G1123" s="10">
        <v>80</v>
      </c>
      <c r="H1123" s="10">
        <v>80</v>
      </c>
      <c r="I1123" s="40">
        <v>2.2999999999999998</v>
      </c>
      <c r="J1123" s="10"/>
      <c r="K1123" s="10" t="s">
        <v>2993</v>
      </c>
      <c r="L1123" s="10">
        <v>1.5</v>
      </c>
      <c r="M1123" s="10"/>
      <c r="N1123" s="10"/>
      <c r="O1123" s="10" t="s">
        <v>2994</v>
      </c>
      <c r="P1123" s="24" t="e">
        <v>#REF!</v>
      </c>
      <c r="Q1123" s="10" t="s">
        <v>2994</v>
      </c>
      <c r="R1123" s="24" t="s">
        <v>2995</v>
      </c>
      <c r="S1123" s="10" t="s">
        <v>2996</v>
      </c>
      <c r="T1123" s="27"/>
      <c r="U1123" s="27"/>
    </row>
    <row r="1124" spans="1:21" x14ac:dyDescent="0.2">
      <c r="A1124" t="str">
        <f t="shared" si="26"/>
        <v>40352,3</v>
      </c>
      <c r="B1124" s="14">
        <v>40352</v>
      </c>
      <c r="D1124" s="10">
        <v>3</v>
      </c>
      <c r="E1124" s="27">
        <v>141</v>
      </c>
      <c r="F1124" s="27"/>
      <c r="G1124" s="10">
        <v>80</v>
      </c>
      <c r="H1124" s="10">
        <v>80</v>
      </c>
      <c r="I1124" s="40">
        <v>2.2999999999999998</v>
      </c>
      <c r="J1124" s="10"/>
      <c r="K1124" s="10" t="s">
        <v>2997</v>
      </c>
      <c r="L1124" s="10">
        <v>1.5</v>
      </c>
      <c r="M1124" s="10"/>
      <c r="N1124" s="10"/>
      <c r="O1124" s="10" t="s">
        <v>544</v>
      </c>
      <c r="P1124" s="24" t="e">
        <v>#REF!</v>
      </c>
      <c r="Q1124" s="10" t="s">
        <v>544</v>
      </c>
      <c r="R1124" s="24" t="s">
        <v>2998</v>
      </c>
      <c r="S1124" s="10" t="s">
        <v>1253</v>
      </c>
      <c r="T1124" s="27"/>
      <c r="U1124" s="27"/>
    </row>
    <row r="1125" spans="1:21" x14ac:dyDescent="0.2">
      <c r="A1125" t="str">
        <f t="shared" si="26"/>
        <v>40353,1</v>
      </c>
      <c r="B1125" s="14">
        <v>40353</v>
      </c>
      <c r="D1125">
        <v>1</v>
      </c>
      <c r="E1125" s="27">
        <v>51</v>
      </c>
      <c r="F1125" s="27"/>
      <c r="G1125" s="10"/>
      <c r="H1125" s="10"/>
      <c r="I1125" s="10"/>
      <c r="J1125" s="10"/>
      <c r="K1125" s="10" t="s">
        <v>266</v>
      </c>
      <c r="L1125" s="10">
        <v>3</v>
      </c>
      <c r="M1125" s="10" t="s">
        <v>1705</v>
      </c>
      <c r="N1125" s="10"/>
      <c r="O1125" s="10" t="s">
        <v>1336</v>
      </c>
      <c r="P1125" s="24" t="e">
        <v>#REF!</v>
      </c>
      <c r="Q1125" s="10" t="s">
        <v>1336</v>
      </c>
      <c r="R1125" s="24" t="s">
        <v>2999</v>
      </c>
      <c r="S1125" s="10" t="s">
        <v>270</v>
      </c>
      <c r="T1125" s="27"/>
      <c r="U1125" s="27"/>
    </row>
    <row r="1126" spans="1:21" x14ac:dyDescent="0.2">
      <c r="A1126" t="str">
        <f t="shared" si="26"/>
        <v>40353,2</v>
      </c>
      <c r="B1126" s="14">
        <v>40353</v>
      </c>
      <c r="D1126">
        <v>2</v>
      </c>
      <c r="E1126" s="27">
        <v>181</v>
      </c>
      <c r="F1126" s="27"/>
      <c r="G1126" s="10"/>
      <c r="H1126" s="10"/>
      <c r="I1126" s="10"/>
      <c r="J1126" s="10"/>
      <c r="K1126" s="10" t="s">
        <v>266</v>
      </c>
      <c r="L1126" s="10">
        <v>3</v>
      </c>
      <c r="M1126" s="10" t="s">
        <v>1707</v>
      </c>
      <c r="N1126" s="10"/>
      <c r="O1126" s="10" t="s">
        <v>1339</v>
      </c>
      <c r="P1126" s="24" t="e">
        <v>#REF!</v>
      </c>
      <c r="Q1126" s="10" t="s">
        <v>1339</v>
      </c>
      <c r="R1126" s="24" t="s">
        <v>3000</v>
      </c>
      <c r="S1126" s="10" t="s">
        <v>411</v>
      </c>
      <c r="T1126" s="27"/>
      <c r="U1126" s="27"/>
    </row>
    <row r="1127" spans="1:21" ht="57" x14ac:dyDescent="0.2">
      <c r="A1127" t="str">
        <f t="shared" si="26"/>
        <v>40354,1</v>
      </c>
      <c r="B1127" s="14">
        <v>40354</v>
      </c>
      <c r="D1127">
        <v>1</v>
      </c>
      <c r="E1127" s="27">
        <v>11</v>
      </c>
      <c r="F1127" s="27"/>
      <c r="G1127" s="10">
        <v>0</v>
      </c>
      <c r="H1127" s="10">
        <v>0</v>
      </c>
      <c r="I1127" s="10"/>
      <c r="J1127" s="10"/>
      <c r="K1127" s="10" t="s">
        <v>3001</v>
      </c>
      <c r="L1127" s="10">
        <v>3</v>
      </c>
      <c r="M1127" s="10"/>
      <c r="N1127" s="10"/>
      <c r="O1127" s="10" t="s">
        <v>3002</v>
      </c>
      <c r="P1127" s="24" t="e">
        <v>#REF!</v>
      </c>
      <c r="Q1127" s="10" t="s">
        <v>3002</v>
      </c>
      <c r="R1127" s="24" t="s">
        <v>3003</v>
      </c>
      <c r="S1127" s="29" t="s">
        <v>3004</v>
      </c>
      <c r="T1127" s="27"/>
      <c r="U1127" s="27"/>
    </row>
    <row r="1128" spans="1:21" x14ac:dyDescent="0.2">
      <c r="A1128" t="str">
        <f t="shared" si="26"/>
        <v>40354,2</v>
      </c>
      <c r="B1128" s="14">
        <v>40354</v>
      </c>
      <c r="D1128">
        <v>2</v>
      </c>
      <c r="E1128" s="27">
        <v>101</v>
      </c>
      <c r="F1128" s="27"/>
      <c r="G1128" s="10">
        <v>0</v>
      </c>
      <c r="H1128" s="10">
        <v>0</v>
      </c>
      <c r="I1128" s="10"/>
      <c r="J1128" s="10"/>
      <c r="K1128" s="10" t="s">
        <v>3005</v>
      </c>
      <c r="L1128" s="10">
        <v>3</v>
      </c>
      <c r="M1128" s="10"/>
      <c r="N1128" s="10"/>
      <c r="O1128" s="10" t="s">
        <v>3006</v>
      </c>
      <c r="P1128" s="24" t="e">
        <v>#REF!</v>
      </c>
      <c r="Q1128" s="10" t="s">
        <v>3006</v>
      </c>
      <c r="R1128" s="24" t="s">
        <v>3007</v>
      </c>
      <c r="S1128" s="10" t="s">
        <v>3008</v>
      </c>
      <c r="T1128" s="27"/>
      <c r="U1128" s="27"/>
    </row>
    <row r="1129" spans="1:21" x14ac:dyDescent="0.2">
      <c r="A1129" t="str">
        <f t="shared" si="26"/>
        <v>40354,3</v>
      </c>
      <c r="B1129" s="14">
        <v>40354</v>
      </c>
      <c r="D1129">
        <v>3</v>
      </c>
      <c r="E1129" s="27">
        <v>161</v>
      </c>
      <c r="F1129" s="27"/>
      <c r="G1129" s="10">
        <v>0</v>
      </c>
      <c r="H1129" s="10">
        <v>0</v>
      </c>
      <c r="I1129" s="10"/>
      <c r="J1129" s="10"/>
      <c r="K1129" s="10" t="s">
        <v>3005</v>
      </c>
      <c r="L1129" s="10">
        <v>3</v>
      </c>
      <c r="M1129" s="10"/>
      <c r="N1129" s="10"/>
      <c r="O1129" s="10" t="s">
        <v>391</v>
      </c>
      <c r="P1129" s="24" t="e">
        <v>#REF!</v>
      </c>
      <c r="Q1129" s="10" t="s">
        <v>391</v>
      </c>
      <c r="R1129" s="24" t="s">
        <v>3009</v>
      </c>
      <c r="S1129" s="10" t="s">
        <v>3010</v>
      </c>
      <c r="T1129" s="27"/>
      <c r="U1129" s="27"/>
    </row>
    <row r="1130" spans="1:21" x14ac:dyDescent="0.2">
      <c r="A1130" t="str">
        <f t="shared" si="26"/>
        <v>40355,1</v>
      </c>
      <c r="B1130" s="14">
        <v>40355</v>
      </c>
      <c r="D1130">
        <v>1</v>
      </c>
      <c r="E1130" s="27">
        <v>31</v>
      </c>
      <c r="F1130" s="27"/>
      <c r="G1130" s="10">
        <v>6</v>
      </c>
      <c r="H1130" s="10">
        <v>10</v>
      </c>
      <c r="I1130" s="10"/>
      <c r="J1130" s="10"/>
      <c r="K1130" s="10" t="s">
        <v>3011</v>
      </c>
      <c r="L1130" s="10">
        <v>3</v>
      </c>
      <c r="M1130" s="10"/>
      <c r="N1130" s="10"/>
      <c r="O1130" s="10" t="s">
        <v>3012</v>
      </c>
      <c r="P1130" s="24" t="e">
        <v>#REF!</v>
      </c>
      <c r="Q1130" s="10" t="s">
        <v>3012</v>
      </c>
      <c r="R1130" s="24" t="s">
        <v>3013</v>
      </c>
      <c r="S1130" s="10" t="s">
        <v>3014</v>
      </c>
      <c r="T1130" s="27"/>
      <c r="U1130" s="27"/>
    </row>
    <row r="1131" spans="1:21" x14ac:dyDescent="0.2">
      <c r="A1131" t="str">
        <f t="shared" si="26"/>
        <v>40355,2</v>
      </c>
      <c r="B1131" s="14">
        <v>40355</v>
      </c>
      <c r="D1131">
        <v>2</v>
      </c>
      <c r="E1131" s="27">
        <v>121</v>
      </c>
      <c r="F1131" s="27"/>
      <c r="G1131" s="10">
        <v>6</v>
      </c>
      <c r="H1131" s="10">
        <v>10</v>
      </c>
      <c r="I1131" s="10"/>
      <c r="J1131" s="10"/>
      <c r="K1131" s="10" t="s">
        <v>3011</v>
      </c>
      <c r="L1131" s="10">
        <v>3</v>
      </c>
      <c r="M1131" s="10"/>
      <c r="N1131" s="10"/>
      <c r="O1131" s="10" t="s">
        <v>3015</v>
      </c>
      <c r="P1131" s="24" t="e">
        <v>#REF!</v>
      </c>
      <c r="Q1131" s="10" t="s">
        <v>3015</v>
      </c>
      <c r="R1131" s="24" t="s">
        <v>3016</v>
      </c>
      <c r="S1131" s="10" t="s">
        <v>3017</v>
      </c>
      <c r="T1131" s="27"/>
      <c r="U1131" s="27"/>
    </row>
    <row r="1132" spans="1:21" x14ac:dyDescent="0.2">
      <c r="A1132" t="str">
        <f t="shared" si="26"/>
        <v>40355,3</v>
      </c>
      <c r="B1132" s="14">
        <v>40355</v>
      </c>
      <c r="D1132">
        <v>3</v>
      </c>
      <c r="E1132" s="27">
        <v>201</v>
      </c>
      <c r="F1132" s="27"/>
      <c r="G1132" s="10">
        <v>6</v>
      </c>
      <c r="H1132" s="10">
        <v>10</v>
      </c>
      <c r="I1132" s="10"/>
      <c r="J1132" s="10"/>
      <c r="K1132" s="10" t="s">
        <v>3018</v>
      </c>
      <c r="L1132" s="10">
        <v>3</v>
      </c>
      <c r="M1132" s="10"/>
      <c r="N1132" s="10"/>
      <c r="O1132" s="10" t="s">
        <v>133</v>
      </c>
      <c r="P1132" s="24" t="e">
        <v>#REF!</v>
      </c>
      <c r="Q1132" s="10" t="s">
        <v>133</v>
      </c>
      <c r="R1132" s="24" t="s">
        <v>3019</v>
      </c>
      <c r="S1132" s="10" t="s">
        <v>3020</v>
      </c>
      <c r="T1132" s="27"/>
      <c r="U1132" s="27"/>
    </row>
    <row r="1133" spans="1:21" x14ac:dyDescent="0.2">
      <c r="A1133" t="str">
        <f t="shared" si="26"/>
        <v>40356,1</v>
      </c>
      <c r="B1133" s="14">
        <v>40356</v>
      </c>
      <c r="D1133">
        <v>1</v>
      </c>
      <c r="E1133" s="27">
        <v>11</v>
      </c>
      <c r="F1133" s="27"/>
      <c r="I1133" s="10"/>
      <c r="J1133" s="10"/>
      <c r="K1133" s="10"/>
      <c r="L1133" s="10">
        <v>3</v>
      </c>
      <c r="M1133" s="10"/>
      <c r="N1133" s="10"/>
      <c r="O1133" s="10" t="s">
        <v>423</v>
      </c>
      <c r="P1133" s="24" t="e">
        <v>#REF!</v>
      </c>
      <c r="Q1133" s="10" t="s">
        <v>423</v>
      </c>
      <c r="R1133" s="24" t="s">
        <v>3021</v>
      </c>
      <c r="S1133" s="10" t="s">
        <v>3022</v>
      </c>
      <c r="T1133" s="27"/>
      <c r="U1133" s="27"/>
    </row>
    <row r="1134" spans="1:21" x14ac:dyDescent="0.2">
      <c r="A1134" t="str">
        <f t="shared" si="26"/>
        <v>40356,2</v>
      </c>
      <c r="B1134" s="14">
        <v>40356</v>
      </c>
      <c r="D1134">
        <v>2</v>
      </c>
      <c r="E1134" s="27">
        <v>101</v>
      </c>
      <c r="F1134" s="27"/>
      <c r="I1134" s="10"/>
      <c r="J1134" s="10"/>
      <c r="K1134" s="10"/>
      <c r="L1134" s="10">
        <v>3</v>
      </c>
      <c r="M1134" s="10"/>
      <c r="N1134" s="10"/>
      <c r="O1134" s="10" t="s">
        <v>423</v>
      </c>
      <c r="P1134" s="24" t="e">
        <v>#REF!</v>
      </c>
      <c r="Q1134" s="10" t="s">
        <v>423</v>
      </c>
      <c r="R1134" s="24" t="s">
        <v>3023</v>
      </c>
      <c r="S1134" s="10" t="s">
        <v>3022</v>
      </c>
      <c r="T1134" s="27"/>
      <c r="U1134" s="27"/>
    </row>
    <row r="1135" spans="1:21" x14ac:dyDescent="0.2">
      <c r="A1135" t="str">
        <f t="shared" si="26"/>
        <v>40356,3</v>
      </c>
      <c r="B1135" s="14">
        <v>40356</v>
      </c>
      <c r="D1135">
        <v>3</v>
      </c>
      <c r="E1135" s="27">
        <v>161</v>
      </c>
      <c r="F1135" s="27"/>
      <c r="I1135" s="10"/>
      <c r="J1135" s="10"/>
      <c r="K1135" s="10"/>
      <c r="L1135" s="10">
        <v>3</v>
      </c>
      <c r="M1135" s="10"/>
      <c r="N1135" s="10"/>
      <c r="O1135" s="10" t="s">
        <v>320</v>
      </c>
      <c r="P1135" s="24" t="e">
        <v>#REF!</v>
      </c>
      <c r="Q1135" s="10" t="s">
        <v>320</v>
      </c>
      <c r="R1135" s="24" t="s">
        <v>3024</v>
      </c>
      <c r="S1135" s="10" t="s">
        <v>3022</v>
      </c>
      <c r="T1135" s="27"/>
      <c r="U1135" s="27"/>
    </row>
    <row r="1136" spans="1:21" x14ac:dyDescent="0.2">
      <c r="A1136" t="str">
        <f t="shared" si="26"/>
        <v>40357,1</v>
      </c>
      <c r="B1136" s="14">
        <v>40357</v>
      </c>
      <c r="D1136">
        <v>1</v>
      </c>
      <c r="E1136" s="27"/>
      <c r="F1136" s="27">
        <v>1</v>
      </c>
      <c r="G1136" s="10"/>
      <c r="H1136" s="10"/>
      <c r="I1136" s="10"/>
      <c r="J1136" s="10"/>
      <c r="K1136" s="10"/>
      <c r="L1136" s="10">
        <v>3</v>
      </c>
      <c r="M1136" s="10" t="s">
        <v>3025</v>
      </c>
      <c r="N1136" s="10"/>
      <c r="O1136" s="10" t="s">
        <v>3026</v>
      </c>
      <c r="P1136" s="24" t="e">
        <v>#REF!</v>
      </c>
      <c r="Q1136" s="10" t="s">
        <v>3026</v>
      </c>
      <c r="R1136" s="24" t="s">
        <v>3027</v>
      </c>
      <c r="S1136" s="10" t="s">
        <v>3028</v>
      </c>
      <c r="T1136" s="27"/>
      <c r="U1136" s="27"/>
    </row>
    <row r="1137" spans="1:21" x14ac:dyDescent="0.2">
      <c r="A1137" t="str">
        <f t="shared" si="26"/>
        <v>40357,2</v>
      </c>
      <c r="B1137" s="14">
        <v>40357</v>
      </c>
      <c r="D1137">
        <v>2</v>
      </c>
      <c r="E1137" s="27"/>
      <c r="F1137" s="27">
        <v>2</v>
      </c>
      <c r="G1137" s="10"/>
      <c r="H1137" s="10"/>
      <c r="I1137" s="10"/>
      <c r="J1137" s="10"/>
      <c r="K1137" s="10"/>
      <c r="L1137" s="10">
        <v>3</v>
      </c>
      <c r="M1137" s="10" t="s">
        <v>3025</v>
      </c>
      <c r="N1137" s="10"/>
      <c r="O1137" s="10" t="s">
        <v>423</v>
      </c>
      <c r="P1137" s="24" t="e">
        <v>#REF!</v>
      </c>
      <c r="Q1137" s="10" t="s">
        <v>423</v>
      </c>
      <c r="R1137" s="24" t="s">
        <v>3029</v>
      </c>
      <c r="S1137" s="10" t="s">
        <v>3030</v>
      </c>
      <c r="T1137" s="27"/>
      <c r="U1137" s="27"/>
    </row>
    <row r="1138" spans="1:21" x14ac:dyDescent="0.2">
      <c r="A1138" t="str">
        <f t="shared" si="26"/>
        <v>40357,3</v>
      </c>
      <c r="B1138" s="14">
        <v>40357</v>
      </c>
      <c r="D1138">
        <v>3</v>
      </c>
      <c r="E1138" s="27"/>
      <c r="F1138" s="27">
        <v>3</v>
      </c>
      <c r="G1138" s="10"/>
      <c r="H1138" s="10"/>
      <c r="I1138" s="10"/>
      <c r="J1138" s="10"/>
      <c r="K1138" s="10"/>
      <c r="L1138" s="10">
        <v>3</v>
      </c>
      <c r="M1138" s="10" t="s">
        <v>3031</v>
      </c>
      <c r="N1138" s="10"/>
      <c r="O1138" s="10" t="s">
        <v>3032</v>
      </c>
      <c r="P1138" s="24" t="e">
        <v>#REF!</v>
      </c>
      <c r="Q1138" s="10" t="s">
        <v>3032</v>
      </c>
      <c r="R1138" s="24" t="s">
        <v>3033</v>
      </c>
      <c r="S1138" s="10" t="s">
        <v>3034</v>
      </c>
      <c r="T1138" s="27"/>
      <c r="U1138" s="27"/>
    </row>
    <row r="1139" spans="1:21" x14ac:dyDescent="0.2">
      <c r="A1139" t="str">
        <f t="shared" si="26"/>
        <v>40357,4</v>
      </c>
      <c r="B1139" s="14">
        <v>40357</v>
      </c>
      <c r="D1139">
        <v>4</v>
      </c>
      <c r="E1139" s="27"/>
      <c r="F1139" s="27">
        <v>4</v>
      </c>
      <c r="G1139" s="10"/>
      <c r="H1139" s="10"/>
      <c r="I1139" s="10"/>
      <c r="J1139" s="10"/>
      <c r="K1139" s="10"/>
      <c r="L1139" s="10">
        <v>3</v>
      </c>
      <c r="M1139" s="10" t="s">
        <v>3031</v>
      </c>
      <c r="N1139" s="10"/>
      <c r="O1139" s="10" t="s">
        <v>345</v>
      </c>
      <c r="P1139" s="24" t="e">
        <v>#REF!</v>
      </c>
      <c r="Q1139" s="10" t="s">
        <v>345</v>
      </c>
      <c r="R1139" s="24" t="s">
        <v>3035</v>
      </c>
      <c r="S1139" s="10" t="s">
        <v>3036</v>
      </c>
      <c r="T1139" s="27"/>
      <c r="U1139" s="27"/>
    </row>
    <row r="1140" spans="1:21" x14ac:dyDescent="0.2">
      <c r="A1140" t="str">
        <f t="shared" si="26"/>
        <v>40358,1</v>
      </c>
      <c r="B1140" s="14">
        <v>40358</v>
      </c>
      <c r="D1140">
        <v>1</v>
      </c>
      <c r="E1140" s="27">
        <v>1</v>
      </c>
      <c r="F1140" s="27"/>
      <c r="G1140" s="10">
        <v>999</v>
      </c>
      <c r="H1140" s="10">
        <v>999</v>
      </c>
      <c r="I1140" s="10"/>
      <c r="J1140" s="10"/>
      <c r="K1140" s="10" t="s">
        <v>256</v>
      </c>
      <c r="L1140" s="10"/>
      <c r="M1140" s="10"/>
      <c r="N1140" s="10"/>
      <c r="O1140" s="10"/>
      <c r="P1140" s="24"/>
      <c r="Q1140" s="10"/>
      <c r="R1140" s="24"/>
      <c r="S1140" s="10"/>
      <c r="T1140" s="27"/>
      <c r="U1140" s="27"/>
    </row>
    <row r="1141" spans="1:21" x14ac:dyDescent="0.2">
      <c r="A1141" t="str">
        <f t="shared" si="26"/>
        <v>40361,1</v>
      </c>
      <c r="B1141" s="14">
        <v>40361</v>
      </c>
      <c r="D1141" s="10">
        <v>1</v>
      </c>
      <c r="E1141" s="27">
        <v>1</v>
      </c>
      <c r="F1141" s="27"/>
      <c r="G1141" s="10"/>
      <c r="H1141" s="10"/>
      <c r="I1141" s="10"/>
      <c r="J1141" s="10"/>
      <c r="K1141" s="10" t="s">
        <v>256</v>
      </c>
      <c r="L1141" s="10">
        <v>3</v>
      </c>
      <c r="M1141" s="10"/>
      <c r="N1141" s="10"/>
      <c r="O1141" s="10" t="s">
        <v>257</v>
      </c>
      <c r="P1141" s="24" t="e">
        <v>#REF!</v>
      </c>
      <c r="Q1141" s="10" t="s">
        <v>257</v>
      </c>
      <c r="R1141" s="24" t="s">
        <v>3037</v>
      </c>
      <c r="S1141" s="10" t="s">
        <v>259</v>
      </c>
      <c r="T1141" s="27"/>
      <c r="U1141" s="27"/>
    </row>
    <row r="1142" spans="1:21" x14ac:dyDescent="0.2">
      <c r="A1142" t="str">
        <f t="shared" si="26"/>
        <v>40362,1</v>
      </c>
      <c r="B1142" s="14">
        <v>40362</v>
      </c>
      <c r="D1142" s="10">
        <v>1</v>
      </c>
      <c r="E1142" s="27">
        <v>1</v>
      </c>
      <c r="F1142" s="27"/>
      <c r="G1142" s="10">
        <v>80</v>
      </c>
      <c r="H1142" s="10">
        <v>80</v>
      </c>
      <c r="I1142" s="10">
        <v>1.4</v>
      </c>
      <c r="J1142" s="10"/>
      <c r="K1142" s="10" t="s">
        <v>3038</v>
      </c>
      <c r="L1142" s="10">
        <v>3</v>
      </c>
      <c r="M1142" s="10"/>
      <c r="N1142" s="10"/>
      <c r="O1142" s="10" t="s">
        <v>3039</v>
      </c>
      <c r="P1142" s="24" t="e">
        <v>#REF!</v>
      </c>
      <c r="Q1142" s="10" t="s">
        <v>3039</v>
      </c>
      <c r="R1142" s="24" t="s">
        <v>3040</v>
      </c>
      <c r="S1142" s="10" t="s">
        <v>3041</v>
      </c>
      <c r="T1142" s="27"/>
      <c r="U1142" s="27"/>
    </row>
    <row r="1143" spans="1:21" x14ac:dyDescent="0.2">
      <c r="A1143" t="str">
        <f t="shared" si="26"/>
        <v>40362,2</v>
      </c>
      <c r="B1143" s="14">
        <v>40362</v>
      </c>
      <c r="D1143" s="10">
        <v>2</v>
      </c>
      <c r="E1143" s="27">
        <v>81</v>
      </c>
      <c r="F1143" s="27"/>
      <c r="G1143" s="10">
        <v>80</v>
      </c>
      <c r="H1143" s="10">
        <v>80</v>
      </c>
      <c r="I1143" s="10">
        <v>1.4</v>
      </c>
      <c r="J1143" s="10"/>
      <c r="K1143" s="10" t="s">
        <v>3042</v>
      </c>
      <c r="L1143" s="10">
        <v>3</v>
      </c>
      <c r="M1143" s="10"/>
      <c r="N1143" s="10"/>
      <c r="O1143" s="10" t="s">
        <v>3043</v>
      </c>
      <c r="P1143" s="24" t="e">
        <v>#REF!</v>
      </c>
      <c r="Q1143" s="10" t="s">
        <v>3043</v>
      </c>
      <c r="R1143" s="24" t="s">
        <v>3044</v>
      </c>
      <c r="S1143" s="10" t="s">
        <v>3045</v>
      </c>
      <c r="T1143" s="27"/>
      <c r="U1143" s="27"/>
    </row>
    <row r="1144" spans="1:21" x14ac:dyDescent="0.2">
      <c r="A1144" t="str">
        <f t="shared" si="26"/>
        <v>40362,3</v>
      </c>
      <c r="B1144" s="14">
        <v>40362</v>
      </c>
      <c r="D1144" s="10">
        <v>3</v>
      </c>
      <c r="E1144" s="27">
        <v>141</v>
      </c>
      <c r="F1144" s="27"/>
      <c r="G1144" s="10">
        <v>80</v>
      </c>
      <c r="H1144" s="10">
        <v>80</v>
      </c>
      <c r="I1144" s="10">
        <v>1.4</v>
      </c>
      <c r="J1144" s="10"/>
      <c r="K1144" s="10" t="s">
        <v>3042</v>
      </c>
      <c r="L1144" s="10">
        <v>3</v>
      </c>
      <c r="M1144" s="10"/>
      <c r="N1144" s="10"/>
      <c r="O1144" s="10" t="s">
        <v>614</v>
      </c>
      <c r="P1144" s="24" t="e">
        <v>#REF!</v>
      </c>
      <c r="Q1144" s="10" t="s">
        <v>614</v>
      </c>
      <c r="R1144" s="24" t="s">
        <v>3046</v>
      </c>
      <c r="S1144" s="10" t="s">
        <v>3047</v>
      </c>
      <c r="T1144" s="27"/>
      <c r="U1144" s="27"/>
    </row>
    <row r="1145" spans="1:21" x14ac:dyDescent="0.2">
      <c r="A1145" t="str">
        <f t="shared" si="26"/>
        <v>40363,1</v>
      </c>
      <c r="B1145" s="14">
        <v>40363</v>
      </c>
      <c r="D1145">
        <v>1</v>
      </c>
      <c r="E1145" s="27">
        <v>51</v>
      </c>
      <c r="F1145" s="27"/>
      <c r="G1145" s="10">
        <v>5</v>
      </c>
      <c r="H1145" s="10">
        <v>10</v>
      </c>
      <c r="I1145" s="10"/>
      <c r="J1145" s="10"/>
      <c r="L1145" s="10">
        <v>3</v>
      </c>
      <c r="M1145" s="10" t="s">
        <v>1335</v>
      </c>
      <c r="N1145" s="10"/>
      <c r="O1145" s="10" t="s">
        <v>1336</v>
      </c>
      <c r="P1145" s="24" t="e">
        <v>#REF!</v>
      </c>
      <c r="Q1145" s="10" t="s">
        <v>1336</v>
      </c>
      <c r="R1145" s="24" t="s">
        <v>3048</v>
      </c>
      <c r="S1145" s="10" t="s">
        <v>277</v>
      </c>
      <c r="T1145" s="27"/>
      <c r="U1145" s="27"/>
    </row>
    <row r="1146" spans="1:21" x14ac:dyDescent="0.2">
      <c r="A1146" t="str">
        <f t="shared" si="26"/>
        <v>40363,2</v>
      </c>
      <c r="B1146" s="14">
        <v>40363</v>
      </c>
      <c r="D1146">
        <v>2</v>
      </c>
      <c r="E1146" s="27">
        <v>181</v>
      </c>
      <c r="F1146" s="27"/>
      <c r="G1146" s="10">
        <v>5</v>
      </c>
      <c r="H1146" s="10">
        <v>10</v>
      </c>
      <c r="I1146" s="10"/>
      <c r="J1146" s="10"/>
      <c r="L1146" s="10">
        <v>3</v>
      </c>
      <c r="M1146" s="10" t="s">
        <v>1338</v>
      </c>
      <c r="N1146" s="10"/>
      <c r="O1146" s="10" t="s">
        <v>1339</v>
      </c>
      <c r="P1146" s="24" t="e">
        <v>#REF!</v>
      </c>
      <c r="Q1146" s="10" t="s">
        <v>1339</v>
      </c>
      <c r="R1146" s="24" t="s">
        <v>3049</v>
      </c>
      <c r="S1146" s="10" t="s">
        <v>356</v>
      </c>
      <c r="T1146" s="27"/>
      <c r="U1146" s="27"/>
    </row>
    <row r="1147" spans="1:21" x14ac:dyDescent="0.2">
      <c r="A1147" t="str">
        <f t="shared" si="26"/>
        <v>40364,1</v>
      </c>
      <c r="B1147" s="14">
        <v>40364</v>
      </c>
      <c r="D1147">
        <v>1</v>
      </c>
      <c r="E1147" s="27">
        <v>11</v>
      </c>
      <c r="F1147" s="27"/>
      <c r="G1147" s="10">
        <v>0</v>
      </c>
      <c r="H1147" s="10">
        <v>0</v>
      </c>
      <c r="I1147" s="10"/>
      <c r="J1147" s="10"/>
      <c r="K1147" s="10" t="s">
        <v>3050</v>
      </c>
      <c r="L1147" s="10">
        <v>3</v>
      </c>
      <c r="M1147" s="10"/>
      <c r="N1147" s="10">
        <v>1</v>
      </c>
      <c r="O1147" s="10" t="s">
        <v>3051</v>
      </c>
      <c r="P1147" s="24" t="e">
        <v>#REF!</v>
      </c>
      <c r="Q1147" s="10" t="s">
        <v>3051</v>
      </c>
      <c r="R1147" s="24" t="s">
        <v>3052</v>
      </c>
      <c r="S1147" s="10" t="s">
        <v>3053</v>
      </c>
      <c r="T1147" s="27"/>
      <c r="U1147" s="27"/>
    </row>
    <row r="1148" spans="1:21" x14ac:dyDescent="0.2">
      <c r="A1148" t="str">
        <f t="shared" si="26"/>
        <v>40364,2</v>
      </c>
      <c r="B1148" s="14">
        <v>40364</v>
      </c>
      <c r="D1148">
        <v>2</v>
      </c>
      <c r="E1148" s="27">
        <v>101</v>
      </c>
      <c r="F1148" s="27"/>
      <c r="G1148" s="10">
        <v>0</v>
      </c>
      <c r="H1148" s="10">
        <v>0</v>
      </c>
      <c r="I1148" s="10"/>
      <c r="J1148" s="10"/>
      <c r="K1148" s="10" t="s">
        <v>3054</v>
      </c>
      <c r="L1148" s="10">
        <v>3</v>
      </c>
      <c r="M1148" s="10"/>
      <c r="N1148" s="10">
        <v>1</v>
      </c>
      <c r="O1148" s="10" t="s">
        <v>3055</v>
      </c>
      <c r="P1148" s="24" t="e">
        <v>#REF!</v>
      </c>
      <c r="Q1148" s="10" t="s">
        <v>3055</v>
      </c>
      <c r="R1148" s="24" t="s">
        <v>3056</v>
      </c>
      <c r="S1148" s="10" t="s">
        <v>3057</v>
      </c>
      <c r="T1148" s="27"/>
      <c r="U1148" s="27"/>
    </row>
    <row r="1149" spans="1:21" x14ac:dyDescent="0.2">
      <c r="A1149" t="str">
        <f t="shared" si="26"/>
        <v>40364,3</v>
      </c>
      <c r="B1149" s="14">
        <v>40364</v>
      </c>
      <c r="D1149">
        <v>3</v>
      </c>
      <c r="E1149" s="27">
        <v>161</v>
      </c>
      <c r="F1149" s="27"/>
      <c r="G1149" s="10">
        <v>0</v>
      </c>
      <c r="H1149" s="10">
        <v>0</v>
      </c>
      <c r="I1149" s="10"/>
      <c r="J1149" s="10"/>
      <c r="K1149" s="10" t="s">
        <v>3058</v>
      </c>
      <c r="L1149" s="10">
        <v>3</v>
      </c>
      <c r="M1149" s="10"/>
      <c r="N1149" s="10">
        <v>1</v>
      </c>
      <c r="O1149" s="10" t="s">
        <v>3059</v>
      </c>
      <c r="P1149" s="24" t="e">
        <v>#REF!</v>
      </c>
      <c r="Q1149" s="10" t="s">
        <v>3059</v>
      </c>
      <c r="R1149" s="24" t="s">
        <v>3060</v>
      </c>
      <c r="S1149" s="10" t="s">
        <v>3061</v>
      </c>
      <c r="T1149" s="27"/>
      <c r="U1149" s="27"/>
    </row>
    <row r="1150" spans="1:21" x14ac:dyDescent="0.2">
      <c r="A1150" t="str">
        <f t="shared" si="26"/>
        <v>40365,1</v>
      </c>
      <c r="B1150" s="14">
        <v>40365</v>
      </c>
      <c r="D1150">
        <v>1</v>
      </c>
      <c r="E1150" s="27">
        <v>31</v>
      </c>
      <c r="F1150" s="27"/>
      <c r="G1150" s="10">
        <v>10</v>
      </c>
      <c r="H1150" s="10">
        <v>10</v>
      </c>
      <c r="I1150" s="10"/>
      <c r="J1150" s="10"/>
      <c r="K1150" s="10" t="s">
        <v>3062</v>
      </c>
      <c r="L1150" s="10">
        <v>3</v>
      </c>
      <c r="O1150" t="s">
        <v>3063</v>
      </c>
      <c r="P1150" t="e">
        <v>#REF!</v>
      </c>
      <c r="Q1150" t="s">
        <v>3063</v>
      </c>
      <c r="R1150" s="24" t="s">
        <v>3064</v>
      </c>
      <c r="S1150" t="s">
        <v>3065</v>
      </c>
      <c r="T1150" s="27"/>
      <c r="U1150" s="27"/>
    </row>
    <row r="1151" spans="1:21" x14ac:dyDescent="0.2">
      <c r="A1151" t="str">
        <f t="shared" si="26"/>
        <v>40365,2</v>
      </c>
      <c r="B1151" s="14">
        <v>40365</v>
      </c>
      <c r="D1151">
        <v>2</v>
      </c>
      <c r="E1151" s="27">
        <v>121</v>
      </c>
      <c r="F1151" s="27"/>
      <c r="G1151" s="10">
        <v>10</v>
      </c>
      <c r="H1151" s="10">
        <v>10</v>
      </c>
      <c r="I1151" s="10"/>
      <c r="J1151" s="10"/>
      <c r="K1151" s="10" t="s">
        <v>3062</v>
      </c>
      <c r="L1151" s="10">
        <v>3</v>
      </c>
      <c r="O1151" t="s">
        <v>2241</v>
      </c>
      <c r="P1151" t="e">
        <v>#REF!</v>
      </c>
      <c r="Q1151" t="s">
        <v>2241</v>
      </c>
      <c r="R1151" s="24" t="s">
        <v>3066</v>
      </c>
      <c r="S1151" t="s">
        <v>1727</v>
      </c>
      <c r="T1151" s="27"/>
      <c r="U1151" s="27"/>
    </row>
    <row r="1152" spans="1:21" x14ac:dyDescent="0.2">
      <c r="A1152" t="str">
        <f t="shared" si="26"/>
        <v>40365,3</v>
      </c>
      <c r="B1152" s="14">
        <v>40365</v>
      </c>
      <c r="D1152">
        <v>3</v>
      </c>
      <c r="E1152" s="27">
        <v>201</v>
      </c>
      <c r="F1152" s="27"/>
      <c r="G1152" s="10">
        <v>10</v>
      </c>
      <c r="H1152" s="10">
        <v>10</v>
      </c>
      <c r="I1152" s="10"/>
      <c r="J1152" s="10"/>
      <c r="K1152" s="10" t="s">
        <v>3067</v>
      </c>
      <c r="L1152" s="10">
        <v>3</v>
      </c>
      <c r="O1152" t="s">
        <v>107</v>
      </c>
      <c r="P1152" t="e">
        <v>#REF!</v>
      </c>
      <c r="Q1152" t="s">
        <v>107</v>
      </c>
      <c r="R1152" s="24" t="s">
        <v>3068</v>
      </c>
      <c r="S1152" s="1" t="s">
        <v>3069</v>
      </c>
      <c r="T1152" s="27"/>
      <c r="U1152" s="27"/>
    </row>
    <row r="1153" spans="1:21" x14ac:dyDescent="0.2">
      <c r="A1153" t="str">
        <f t="shared" si="26"/>
        <v>40366,1</v>
      </c>
      <c r="B1153" s="14">
        <v>40366</v>
      </c>
      <c r="D1153">
        <v>1</v>
      </c>
      <c r="E1153" s="27">
        <v>11</v>
      </c>
      <c r="F1153" s="27"/>
      <c r="G1153" s="10"/>
      <c r="H1153" s="10"/>
      <c r="I1153" s="10"/>
      <c r="J1153" s="10"/>
      <c r="K1153" s="10"/>
      <c r="L1153" s="10">
        <v>3</v>
      </c>
      <c r="M1153" s="10" t="s">
        <v>3070</v>
      </c>
      <c r="N1153" s="10"/>
      <c r="O1153" s="10"/>
      <c r="P1153" s="24"/>
      <c r="Q1153" s="10"/>
      <c r="R1153" s="24" t="s">
        <v>3071</v>
      </c>
      <c r="S1153" s="10" t="s">
        <v>3072</v>
      </c>
      <c r="T1153" s="27"/>
      <c r="U1153" s="27"/>
    </row>
    <row r="1154" spans="1:21" x14ac:dyDescent="0.2">
      <c r="A1154" t="str">
        <f t="shared" si="26"/>
        <v>40366,2</v>
      </c>
      <c r="B1154" s="14">
        <v>40366</v>
      </c>
      <c r="D1154">
        <v>2</v>
      </c>
      <c r="E1154" s="27">
        <v>101</v>
      </c>
      <c r="F1154" s="27"/>
      <c r="G1154" s="10"/>
      <c r="H1154" s="10"/>
      <c r="I1154" s="10"/>
      <c r="J1154" s="10"/>
      <c r="K1154" s="10"/>
      <c r="L1154" s="10">
        <v>3</v>
      </c>
      <c r="M1154" s="10" t="s">
        <v>3070</v>
      </c>
      <c r="N1154" s="10"/>
      <c r="O1154" s="10"/>
      <c r="P1154" s="24"/>
      <c r="Q1154" s="10"/>
      <c r="R1154" s="24" t="s">
        <v>3073</v>
      </c>
      <c r="S1154" s="10" t="s">
        <v>3072</v>
      </c>
      <c r="T1154" s="27"/>
      <c r="U1154" s="27"/>
    </row>
    <row r="1155" spans="1:21" x14ac:dyDescent="0.2">
      <c r="A1155" t="str">
        <f t="shared" si="26"/>
        <v>40366,3</v>
      </c>
      <c r="B1155" s="14">
        <v>40366</v>
      </c>
      <c r="D1155">
        <v>3</v>
      </c>
      <c r="E1155" s="27">
        <v>161</v>
      </c>
      <c r="F1155" s="27"/>
      <c r="G1155" s="10"/>
      <c r="H1155" s="10"/>
      <c r="I1155" s="10"/>
      <c r="J1155" s="10"/>
      <c r="K1155" s="10"/>
      <c r="L1155" s="10">
        <v>3</v>
      </c>
      <c r="M1155" s="10" t="s">
        <v>3074</v>
      </c>
      <c r="N1155" s="10"/>
      <c r="O1155" s="10"/>
      <c r="P1155" s="24"/>
      <c r="Q1155" s="10"/>
      <c r="R1155" s="24" t="s">
        <v>3075</v>
      </c>
      <c r="S1155" s="10" t="s">
        <v>3072</v>
      </c>
      <c r="T1155" s="27"/>
      <c r="U1155" s="27"/>
    </row>
    <row r="1156" spans="1:21" x14ac:dyDescent="0.2">
      <c r="A1156" t="str">
        <f t="shared" si="26"/>
        <v>40367,1</v>
      </c>
      <c r="B1156" s="14">
        <v>40367</v>
      </c>
      <c r="D1156">
        <v>1</v>
      </c>
      <c r="E1156" s="27"/>
      <c r="F1156" s="27">
        <v>1</v>
      </c>
      <c r="G1156" s="10"/>
      <c r="H1156" s="10"/>
      <c r="I1156" s="10"/>
      <c r="J1156" s="10"/>
      <c r="K1156" s="10"/>
      <c r="L1156" s="10">
        <v>3</v>
      </c>
      <c r="M1156" s="10"/>
      <c r="N1156" s="10"/>
      <c r="O1156" s="10" t="s">
        <v>387</v>
      </c>
      <c r="P1156" s="24" t="e">
        <v>#REF!</v>
      </c>
      <c r="Q1156" s="10" t="s">
        <v>387</v>
      </c>
      <c r="R1156" s="24" t="s">
        <v>3076</v>
      </c>
      <c r="S1156" s="10" t="s">
        <v>3077</v>
      </c>
      <c r="T1156" s="27"/>
      <c r="U1156" s="27"/>
    </row>
    <row r="1157" spans="1:21" x14ac:dyDescent="0.2">
      <c r="A1157" t="str">
        <f t="shared" si="26"/>
        <v>40367,2</v>
      </c>
      <c r="B1157" s="14">
        <v>40367</v>
      </c>
      <c r="D1157">
        <v>2</v>
      </c>
      <c r="E1157" s="27"/>
      <c r="F1157" s="27">
        <v>2</v>
      </c>
      <c r="G1157" s="10"/>
      <c r="H1157" s="10"/>
      <c r="I1157" s="10"/>
      <c r="J1157" s="10"/>
      <c r="K1157" s="10"/>
      <c r="L1157" s="10">
        <v>3</v>
      </c>
      <c r="M1157" s="10"/>
      <c r="N1157" s="10"/>
      <c r="O1157" s="10" t="s">
        <v>3078</v>
      </c>
      <c r="P1157" s="24" t="e">
        <v>#REF!</v>
      </c>
      <c r="Q1157" s="10" t="s">
        <v>3078</v>
      </c>
      <c r="R1157" s="24" t="s">
        <v>3079</v>
      </c>
      <c r="S1157" s="10" t="s">
        <v>3080</v>
      </c>
      <c r="T1157" s="27"/>
      <c r="U1157" s="27"/>
    </row>
    <row r="1158" spans="1:21" x14ac:dyDescent="0.2">
      <c r="A1158" t="str">
        <f t="shared" si="26"/>
        <v>40367,3</v>
      </c>
      <c r="B1158" s="14">
        <v>40367</v>
      </c>
      <c r="D1158">
        <v>3</v>
      </c>
      <c r="E1158" s="27"/>
      <c r="F1158" s="27">
        <v>3</v>
      </c>
      <c r="G1158" s="10"/>
      <c r="H1158" s="10"/>
      <c r="I1158" s="10"/>
      <c r="J1158" s="10"/>
      <c r="K1158" s="10"/>
      <c r="L1158" s="10">
        <v>3</v>
      </c>
      <c r="M1158" s="10"/>
      <c r="N1158" s="10"/>
      <c r="O1158" s="10" t="s">
        <v>3081</v>
      </c>
      <c r="P1158" s="24" t="e">
        <v>#REF!</v>
      </c>
      <c r="Q1158" s="10" t="s">
        <v>3081</v>
      </c>
      <c r="R1158" s="24" t="s">
        <v>3082</v>
      </c>
      <c r="S1158" s="10" t="s">
        <v>3083</v>
      </c>
      <c r="T1158" s="27"/>
      <c r="U1158" s="27"/>
    </row>
    <row r="1159" spans="1:21" x14ac:dyDescent="0.2">
      <c r="A1159" t="str">
        <f t="shared" si="26"/>
        <v>40367,4</v>
      </c>
      <c r="B1159" s="14">
        <v>40367</v>
      </c>
      <c r="D1159">
        <v>4</v>
      </c>
      <c r="E1159" s="27"/>
      <c r="F1159" s="27">
        <v>4</v>
      </c>
      <c r="G1159" s="10"/>
      <c r="H1159" s="10"/>
      <c r="I1159" s="10"/>
      <c r="J1159" s="10"/>
      <c r="K1159" s="10"/>
      <c r="L1159" s="10">
        <v>3</v>
      </c>
      <c r="M1159" s="10"/>
      <c r="N1159" s="10"/>
      <c r="O1159" s="10" t="s">
        <v>614</v>
      </c>
      <c r="P1159" s="24" t="e">
        <v>#REF!</v>
      </c>
      <c r="Q1159" s="10" t="s">
        <v>614</v>
      </c>
      <c r="R1159" s="24" t="s">
        <v>3084</v>
      </c>
      <c r="S1159" s="10" t="s">
        <v>3085</v>
      </c>
      <c r="T1159" s="27"/>
      <c r="U1159" s="27"/>
    </row>
    <row r="1160" spans="1:21" x14ac:dyDescent="0.2">
      <c r="A1160" t="str">
        <f t="shared" si="26"/>
        <v>40371,1</v>
      </c>
      <c r="B1160" s="14">
        <v>40371</v>
      </c>
      <c r="D1160" s="10">
        <v>1</v>
      </c>
      <c r="E1160" s="27">
        <v>1</v>
      </c>
      <c r="F1160" s="27"/>
      <c r="G1160" s="10"/>
      <c r="H1160" s="10"/>
      <c r="I1160" s="10"/>
      <c r="J1160" s="10"/>
      <c r="K1160" s="10" t="s">
        <v>256</v>
      </c>
      <c r="L1160" s="10">
        <v>2</v>
      </c>
      <c r="N1160" s="10"/>
      <c r="O1160" s="10" t="s">
        <v>257</v>
      </c>
      <c r="P1160" s="24" t="e">
        <v>#REF!</v>
      </c>
      <c r="Q1160" s="10" t="s">
        <v>257</v>
      </c>
      <c r="R1160" s="24" t="s">
        <v>3086</v>
      </c>
      <c r="S1160" s="10" t="s">
        <v>259</v>
      </c>
      <c r="T1160" s="27"/>
      <c r="U1160" s="27"/>
    </row>
    <row r="1161" spans="1:21" x14ac:dyDescent="0.2">
      <c r="A1161" t="str">
        <f t="shared" si="26"/>
        <v>40372,1</v>
      </c>
      <c r="B1161" s="14">
        <v>40372</v>
      </c>
      <c r="D1161" s="10">
        <v>1</v>
      </c>
      <c r="E1161" s="27">
        <v>1</v>
      </c>
      <c r="F1161" s="27"/>
      <c r="G1161" s="10">
        <v>80</v>
      </c>
      <c r="H1161" s="10">
        <v>80</v>
      </c>
      <c r="I1161" s="10" t="s">
        <v>2361</v>
      </c>
      <c r="J1161" s="10"/>
      <c r="K1161" s="10" t="s">
        <v>3087</v>
      </c>
      <c r="L1161" s="10">
        <v>1.5</v>
      </c>
      <c r="M1161" s="10"/>
      <c r="N1161" s="10"/>
      <c r="O1161" s="10" t="s">
        <v>3088</v>
      </c>
      <c r="P1161" s="24" t="e">
        <v>#REF!</v>
      </c>
      <c r="Q1161" s="10" t="s">
        <v>3088</v>
      </c>
      <c r="R1161" s="24" t="s">
        <v>3089</v>
      </c>
      <c r="S1161" s="10" t="s">
        <v>3090</v>
      </c>
      <c r="T1161" s="27"/>
      <c r="U1161" s="27"/>
    </row>
    <row r="1162" spans="1:21" x14ac:dyDescent="0.2">
      <c r="A1162" t="str">
        <f t="shared" si="26"/>
        <v>40372,2</v>
      </c>
      <c r="B1162" s="14">
        <v>40372</v>
      </c>
      <c r="D1162" s="10">
        <v>2</v>
      </c>
      <c r="E1162" s="27">
        <v>81</v>
      </c>
      <c r="F1162" s="27"/>
      <c r="G1162" s="10">
        <v>80</v>
      </c>
      <c r="H1162" s="10">
        <v>80</v>
      </c>
      <c r="I1162" s="10" t="s">
        <v>2361</v>
      </c>
      <c r="J1162" s="10"/>
      <c r="K1162" s="10" t="s">
        <v>3091</v>
      </c>
      <c r="L1162" s="10">
        <v>1.5</v>
      </c>
      <c r="M1162" s="10"/>
      <c r="N1162" s="10"/>
      <c r="O1162" s="10" t="s">
        <v>1330</v>
      </c>
      <c r="P1162" s="24" t="e">
        <v>#REF!</v>
      </c>
      <c r="Q1162" s="10" t="s">
        <v>1330</v>
      </c>
      <c r="R1162" s="24" t="s">
        <v>3092</v>
      </c>
      <c r="S1162" s="10" t="s">
        <v>3093</v>
      </c>
      <c r="T1162" s="27"/>
      <c r="U1162" s="27"/>
    </row>
    <row r="1163" spans="1:21" x14ac:dyDescent="0.2">
      <c r="A1163" t="str">
        <f t="shared" si="26"/>
        <v>40372,3</v>
      </c>
      <c r="B1163" s="14">
        <v>40372</v>
      </c>
      <c r="D1163" s="10">
        <v>3</v>
      </c>
      <c r="E1163" s="27">
        <v>141</v>
      </c>
      <c r="F1163" s="27"/>
      <c r="G1163" s="10">
        <v>80</v>
      </c>
      <c r="H1163" s="10">
        <v>80</v>
      </c>
      <c r="I1163" s="10" t="s">
        <v>2361</v>
      </c>
      <c r="J1163" s="10"/>
      <c r="K1163" s="10" t="s">
        <v>3094</v>
      </c>
      <c r="L1163" s="10">
        <v>1.5</v>
      </c>
      <c r="O1163" s="10" t="s">
        <v>345</v>
      </c>
      <c r="P1163" s="24" t="e">
        <v>#REF!</v>
      </c>
      <c r="Q1163" s="10" t="s">
        <v>345</v>
      </c>
      <c r="R1163" s="24" t="s">
        <v>3095</v>
      </c>
      <c r="S1163" s="10" t="s">
        <v>3096</v>
      </c>
      <c r="T1163" s="27"/>
      <c r="U1163" s="27"/>
    </row>
    <row r="1164" spans="1:21" x14ac:dyDescent="0.2">
      <c r="A1164" t="str">
        <f t="shared" si="26"/>
        <v>40373,1</v>
      </c>
      <c r="B1164" s="14">
        <v>40373</v>
      </c>
      <c r="D1164">
        <v>1</v>
      </c>
      <c r="E1164" s="27">
        <v>51</v>
      </c>
      <c r="F1164" s="27"/>
      <c r="G1164" s="10"/>
      <c r="H1164" s="10"/>
      <c r="I1164" s="10"/>
      <c r="J1164" s="10"/>
      <c r="L1164" s="10">
        <v>2</v>
      </c>
      <c r="M1164" s="10" t="s">
        <v>1335</v>
      </c>
      <c r="N1164" s="10"/>
      <c r="O1164" s="10" t="s">
        <v>1336</v>
      </c>
      <c r="P1164" s="24" t="e">
        <v>#REF!</v>
      </c>
      <c r="Q1164" s="10" t="s">
        <v>1336</v>
      </c>
      <c r="R1164" s="24" t="s">
        <v>3097</v>
      </c>
      <c r="S1164" s="10" t="s">
        <v>277</v>
      </c>
      <c r="T1164" s="27"/>
      <c r="U1164" s="27"/>
    </row>
    <row r="1165" spans="1:21" x14ac:dyDescent="0.2">
      <c r="A1165" t="str">
        <f t="shared" si="26"/>
        <v>40373,2</v>
      </c>
      <c r="B1165" s="14">
        <v>40373</v>
      </c>
      <c r="D1165">
        <v>2</v>
      </c>
      <c r="E1165" s="27">
        <v>181</v>
      </c>
      <c r="F1165" s="27"/>
      <c r="G1165" s="10"/>
      <c r="H1165" s="10"/>
      <c r="I1165" s="10"/>
      <c r="J1165" s="10"/>
      <c r="L1165" s="10">
        <v>2</v>
      </c>
      <c r="M1165" s="10" t="s">
        <v>1338</v>
      </c>
      <c r="N1165" s="10"/>
      <c r="O1165" s="10" t="s">
        <v>1339</v>
      </c>
      <c r="P1165" s="24" t="e">
        <v>#REF!</v>
      </c>
      <c r="Q1165" s="10" t="s">
        <v>1339</v>
      </c>
      <c r="R1165" s="24" t="s">
        <v>3098</v>
      </c>
      <c r="S1165" s="10" t="s">
        <v>356</v>
      </c>
      <c r="T1165" s="27"/>
      <c r="U1165" s="27"/>
    </row>
    <row r="1166" spans="1:21" ht="42.75" x14ac:dyDescent="0.2">
      <c r="A1166" t="str">
        <f t="shared" si="26"/>
        <v>40374,1</v>
      </c>
      <c r="B1166" s="14">
        <v>40374</v>
      </c>
      <c r="D1166">
        <v>1</v>
      </c>
      <c r="E1166" s="27">
        <v>11</v>
      </c>
      <c r="F1166" s="27"/>
      <c r="G1166" s="10">
        <v>0</v>
      </c>
      <c r="H1166" s="10">
        <v>0</v>
      </c>
      <c r="I1166" s="10"/>
      <c r="J1166" s="10"/>
      <c r="K1166" s="10" t="s">
        <v>3099</v>
      </c>
      <c r="L1166" s="10">
        <v>1.5</v>
      </c>
      <c r="M1166" s="1" t="s">
        <v>3100</v>
      </c>
      <c r="N1166">
        <v>2</v>
      </c>
      <c r="O1166" s="10" t="s">
        <v>3101</v>
      </c>
      <c r="P1166" s="24" t="e">
        <v>#REF!</v>
      </c>
      <c r="Q1166" s="10" t="s">
        <v>3101</v>
      </c>
      <c r="R1166" s="24" t="s">
        <v>3102</v>
      </c>
      <c r="S1166" s="29" t="s">
        <v>3103</v>
      </c>
      <c r="T1166" s="27"/>
      <c r="U1166" s="27"/>
    </row>
    <row r="1167" spans="1:21" x14ac:dyDescent="0.2">
      <c r="A1167" t="str">
        <f t="shared" si="26"/>
        <v>40374,2</v>
      </c>
      <c r="B1167" s="14">
        <v>40374</v>
      </c>
      <c r="D1167">
        <v>2</v>
      </c>
      <c r="E1167" s="27">
        <v>101</v>
      </c>
      <c r="F1167" s="27"/>
      <c r="G1167" s="10">
        <v>0</v>
      </c>
      <c r="H1167" s="10">
        <v>0</v>
      </c>
      <c r="I1167" s="10"/>
      <c r="J1167" s="10"/>
      <c r="K1167" s="10" t="s">
        <v>3099</v>
      </c>
      <c r="L1167" s="10">
        <v>1.5</v>
      </c>
      <c r="M1167" s="1" t="s">
        <v>3100</v>
      </c>
      <c r="N1167">
        <v>2</v>
      </c>
      <c r="O1167" s="10" t="s">
        <v>3104</v>
      </c>
      <c r="P1167" s="24" t="e">
        <v>#REF!</v>
      </c>
      <c r="Q1167" s="10" t="s">
        <v>3104</v>
      </c>
      <c r="R1167" s="24" t="s">
        <v>3105</v>
      </c>
      <c r="S1167" s="10" t="s">
        <v>3106</v>
      </c>
      <c r="T1167" s="27"/>
      <c r="U1167" s="27"/>
    </row>
    <row r="1168" spans="1:21" x14ac:dyDescent="0.2">
      <c r="A1168" t="str">
        <f t="shared" si="26"/>
        <v>40374,3</v>
      </c>
      <c r="B1168" s="14">
        <v>40374</v>
      </c>
      <c r="D1168">
        <v>3</v>
      </c>
      <c r="E1168" s="27">
        <v>161</v>
      </c>
      <c r="F1168" s="27"/>
      <c r="G1168" s="10">
        <v>0</v>
      </c>
      <c r="H1168" s="10">
        <v>0</v>
      </c>
      <c r="I1168" s="10"/>
      <c r="J1168" s="10"/>
      <c r="K1168" s="10" t="s">
        <v>3099</v>
      </c>
      <c r="L1168" s="10">
        <v>1.5</v>
      </c>
      <c r="M1168" s="1" t="s">
        <v>3100</v>
      </c>
      <c r="N1168">
        <v>2</v>
      </c>
      <c r="O1168" s="10" t="s">
        <v>3107</v>
      </c>
      <c r="P1168" s="24" t="e">
        <v>#REF!</v>
      </c>
      <c r="Q1168" s="10" t="s">
        <v>3107</v>
      </c>
      <c r="R1168" s="24" t="s">
        <v>3108</v>
      </c>
      <c r="S1168" s="10" t="s">
        <v>3109</v>
      </c>
      <c r="T1168" s="27"/>
      <c r="U1168" s="27"/>
    </row>
    <row r="1169" spans="1:21" x14ac:dyDescent="0.2">
      <c r="A1169" t="str">
        <f t="shared" si="26"/>
        <v>40375,1</v>
      </c>
      <c r="B1169" s="14">
        <v>40375</v>
      </c>
      <c r="D1169">
        <v>1</v>
      </c>
      <c r="E1169" s="27">
        <v>31</v>
      </c>
      <c r="F1169" s="27"/>
      <c r="G1169" s="10">
        <v>15</v>
      </c>
      <c r="H1169" s="10">
        <v>15</v>
      </c>
      <c r="I1169" s="10"/>
      <c r="J1169" s="10"/>
      <c r="K1169" s="10" t="s">
        <v>3110</v>
      </c>
      <c r="L1169" s="10">
        <v>1.5</v>
      </c>
      <c r="M1169" s="10"/>
      <c r="N1169" s="10"/>
      <c r="O1169" s="10" t="s">
        <v>3111</v>
      </c>
      <c r="P1169" s="24" t="e">
        <v>#REF!</v>
      </c>
      <c r="Q1169" s="10" t="s">
        <v>3111</v>
      </c>
      <c r="R1169" s="24" t="s">
        <v>3112</v>
      </c>
      <c r="S1169" s="10" t="s">
        <v>3113</v>
      </c>
      <c r="T1169" s="27"/>
      <c r="U1169" s="27"/>
    </row>
    <row r="1170" spans="1:21" x14ac:dyDescent="0.2">
      <c r="A1170" t="str">
        <f t="shared" si="26"/>
        <v>40375,2</v>
      </c>
      <c r="B1170" s="14">
        <v>40375</v>
      </c>
      <c r="D1170">
        <v>2</v>
      </c>
      <c r="E1170" s="27">
        <v>121</v>
      </c>
      <c r="F1170" s="27"/>
      <c r="G1170" s="10">
        <v>15</v>
      </c>
      <c r="H1170" s="10">
        <v>15</v>
      </c>
      <c r="I1170" s="10"/>
      <c r="J1170" s="10"/>
      <c r="K1170" s="10" t="s">
        <v>3110</v>
      </c>
      <c r="L1170" s="10">
        <v>1.5</v>
      </c>
      <c r="M1170" s="10"/>
      <c r="N1170" s="10"/>
      <c r="O1170" s="10" t="s">
        <v>257</v>
      </c>
      <c r="P1170" s="24" t="e">
        <v>#REF!</v>
      </c>
      <c r="Q1170" s="10" t="s">
        <v>257</v>
      </c>
      <c r="R1170" s="24" t="s">
        <v>3114</v>
      </c>
      <c r="S1170" s="10" t="s">
        <v>3115</v>
      </c>
      <c r="T1170" s="27"/>
      <c r="U1170" s="27"/>
    </row>
    <row r="1171" spans="1:21" x14ac:dyDescent="0.2">
      <c r="A1171" t="str">
        <f t="shared" si="26"/>
        <v>40375,3</v>
      </c>
      <c r="B1171" s="14">
        <v>40375</v>
      </c>
      <c r="D1171">
        <v>3</v>
      </c>
      <c r="E1171" s="27">
        <v>201</v>
      </c>
      <c r="F1171" s="27"/>
      <c r="G1171" s="10">
        <v>15</v>
      </c>
      <c r="H1171" s="10">
        <v>15</v>
      </c>
      <c r="I1171" s="10"/>
      <c r="J1171" s="10"/>
      <c r="K1171" s="10" t="s">
        <v>3116</v>
      </c>
      <c r="L1171" s="10">
        <v>1.5</v>
      </c>
      <c r="M1171" s="10"/>
      <c r="N1171" s="10"/>
      <c r="O1171" s="10" t="s">
        <v>3117</v>
      </c>
      <c r="P1171" s="24" t="e">
        <v>#REF!</v>
      </c>
      <c r="Q1171" s="10" t="s">
        <v>3117</v>
      </c>
      <c r="R1171" s="24" t="s">
        <v>3118</v>
      </c>
      <c r="S1171" s="10" t="s">
        <v>3119</v>
      </c>
      <c r="T1171" s="27"/>
      <c r="U1171" s="27"/>
    </row>
    <row r="1172" spans="1:21" x14ac:dyDescent="0.2">
      <c r="A1172" t="str">
        <f t="shared" si="26"/>
        <v>40376,1</v>
      </c>
      <c r="B1172" s="14">
        <v>40376</v>
      </c>
      <c r="D1172">
        <v>1</v>
      </c>
      <c r="E1172" s="27">
        <v>11</v>
      </c>
      <c r="F1172" s="27"/>
      <c r="G1172" s="10"/>
      <c r="H1172" s="10"/>
      <c r="I1172" s="10"/>
      <c r="J1172" s="10"/>
      <c r="K1172" s="10"/>
      <c r="L1172" s="10">
        <v>1.5</v>
      </c>
      <c r="M1172" s="10" t="s">
        <v>3120</v>
      </c>
      <c r="N1172" s="10"/>
      <c r="O1172" s="10" t="s">
        <v>387</v>
      </c>
      <c r="P1172" s="24" t="e">
        <v>#REF!</v>
      </c>
      <c r="Q1172" s="10" t="s">
        <v>387</v>
      </c>
      <c r="R1172" s="24" t="s">
        <v>3121</v>
      </c>
      <c r="S1172" s="10" t="s">
        <v>3122</v>
      </c>
      <c r="T1172" s="27"/>
      <c r="U1172" s="27"/>
    </row>
    <row r="1173" spans="1:21" x14ac:dyDescent="0.2">
      <c r="A1173" t="str">
        <f t="shared" si="26"/>
        <v>40376,2</v>
      </c>
      <c r="B1173" s="14">
        <v>40376</v>
      </c>
      <c r="D1173">
        <v>2</v>
      </c>
      <c r="E1173" s="27">
        <v>101</v>
      </c>
      <c r="F1173" s="27"/>
      <c r="G1173" s="10"/>
      <c r="H1173" s="10"/>
      <c r="I1173" s="10"/>
      <c r="J1173" s="10"/>
      <c r="K1173" s="10"/>
      <c r="L1173" s="10">
        <v>1.5</v>
      </c>
      <c r="M1173" s="10" t="s">
        <v>3123</v>
      </c>
      <c r="N1173" s="10"/>
      <c r="O1173" s="10" t="s">
        <v>391</v>
      </c>
      <c r="P1173" s="24" t="e">
        <v>#REF!</v>
      </c>
      <c r="Q1173" s="10" t="s">
        <v>391</v>
      </c>
      <c r="R1173" s="24" t="s">
        <v>3124</v>
      </c>
      <c r="S1173" s="10" t="s">
        <v>904</v>
      </c>
      <c r="T1173" s="27"/>
      <c r="U1173" s="27"/>
    </row>
    <row r="1174" spans="1:21" x14ac:dyDescent="0.2">
      <c r="A1174" t="str">
        <f t="shared" si="26"/>
        <v>40376,3</v>
      </c>
      <c r="B1174" s="14">
        <v>40376</v>
      </c>
      <c r="D1174">
        <v>3</v>
      </c>
      <c r="E1174" s="27">
        <v>161</v>
      </c>
      <c r="F1174" s="27"/>
      <c r="G1174" s="10"/>
      <c r="H1174" s="10"/>
      <c r="I1174" s="10"/>
      <c r="J1174" s="10"/>
      <c r="K1174" s="10"/>
      <c r="L1174" s="10">
        <v>1.5</v>
      </c>
      <c r="M1174" s="10" t="s">
        <v>3125</v>
      </c>
      <c r="N1174" s="10"/>
      <c r="O1174" s="10" t="s">
        <v>614</v>
      </c>
      <c r="P1174" s="24" t="e">
        <v>#REF!</v>
      </c>
      <c r="Q1174" s="10" t="s">
        <v>614</v>
      </c>
      <c r="R1174" s="24" t="s">
        <v>3126</v>
      </c>
      <c r="S1174" s="10" t="s">
        <v>907</v>
      </c>
      <c r="T1174" s="27"/>
      <c r="U1174" s="27"/>
    </row>
    <row r="1175" spans="1:21" x14ac:dyDescent="0.2">
      <c r="A1175" t="str">
        <f t="shared" si="26"/>
        <v>40377,1</v>
      </c>
      <c r="B1175" s="14">
        <v>40377</v>
      </c>
      <c r="D1175">
        <v>1</v>
      </c>
      <c r="E1175" s="27"/>
      <c r="F1175" s="27">
        <v>1</v>
      </c>
      <c r="G1175" s="10"/>
      <c r="H1175" s="10"/>
      <c r="I1175" s="10"/>
      <c r="J1175" s="10"/>
      <c r="K1175" s="10"/>
      <c r="L1175" s="10">
        <v>2</v>
      </c>
      <c r="M1175" s="10" t="s">
        <v>3127</v>
      </c>
      <c r="N1175" s="10"/>
      <c r="O1175" s="10" t="s">
        <v>3128</v>
      </c>
      <c r="P1175" s="24" t="e">
        <v>#REF!</v>
      </c>
      <c r="Q1175" s="10" t="s">
        <v>3128</v>
      </c>
      <c r="R1175" s="24" t="s">
        <v>3129</v>
      </c>
      <c r="S1175" s="10" t="s">
        <v>3130</v>
      </c>
      <c r="T1175" s="27"/>
      <c r="U1175" s="27"/>
    </row>
    <row r="1176" spans="1:21" x14ac:dyDescent="0.2">
      <c r="A1176" t="str">
        <f t="shared" si="26"/>
        <v>40377,2</v>
      </c>
      <c r="B1176" s="14">
        <v>40377</v>
      </c>
      <c r="D1176">
        <v>2</v>
      </c>
      <c r="E1176" s="27"/>
      <c r="F1176" s="27">
        <v>2</v>
      </c>
      <c r="G1176" s="10"/>
      <c r="H1176" s="10"/>
      <c r="I1176" s="10"/>
      <c r="J1176" s="10"/>
      <c r="K1176" s="10"/>
      <c r="L1176" s="10">
        <v>2</v>
      </c>
      <c r="M1176" s="10" t="s">
        <v>3127</v>
      </c>
      <c r="N1176" s="10"/>
      <c r="O1176" s="10" t="s">
        <v>3131</v>
      </c>
      <c r="P1176" s="24" t="e">
        <v>#REF!</v>
      </c>
      <c r="Q1176" s="10" t="s">
        <v>3131</v>
      </c>
      <c r="R1176" s="24" t="s">
        <v>3132</v>
      </c>
      <c r="S1176" s="10" t="s">
        <v>3133</v>
      </c>
      <c r="T1176" s="27"/>
      <c r="U1176" s="27"/>
    </row>
    <row r="1177" spans="1:21" x14ac:dyDescent="0.2">
      <c r="A1177" t="str">
        <f t="shared" si="26"/>
        <v>40377,3</v>
      </c>
      <c r="B1177" s="14">
        <v>40377</v>
      </c>
      <c r="D1177">
        <v>3</v>
      </c>
      <c r="E1177" s="27"/>
      <c r="F1177" s="27">
        <v>3</v>
      </c>
      <c r="G1177" s="10"/>
      <c r="H1177" s="10"/>
      <c r="I1177" s="10"/>
      <c r="J1177" s="10"/>
      <c r="K1177" s="10"/>
      <c r="L1177" s="10">
        <v>2</v>
      </c>
      <c r="M1177" s="10" t="s">
        <v>3134</v>
      </c>
      <c r="N1177" s="10"/>
      <c r="O1177" s="10" t="s">
        <v>133</v>
      </c>
      <c r="P1177" s="24" t="e">
        <v>#REF!</v>
      </c>
      <c r="Q1177" s="10" t="s">
        <v>133</v>
      </c>
      <c r="R1177" s="24" t="s">
        <v>3135</v>
      </c>
      <c r="S1177" s="10" t="s">
        <v>3136</v>
      </c>
      <c r="T1177" s="27"/>
      <c r="U1177" s="27"/>
    </row>
    <row r="1178" spans="1:21" x14ac:dyDescent="0.2">
      <c r="A1178" t="str">
        <f t="shared" si="26"/>
        <v>40377,4</v>
      </c>
      <c r="B1178" s="14">
        <v>40377</v>
      </c>
      <c r="D1178">
        <v>4</v>
      </c>
      <c r="E1178" s="27"/>
      <c r="F1178" s="27">
        <v>4</v>
      </c>
      <c r="G1178" s="10"/>
      <c r="H1178" s="10"/>
      <c r="I1178" s="10"/>
      <c r="J1178" s="10"/>
      <c r="K1178" s="10"/>
      <c r="L1178" s="10">
        <v>2</v>
      </c>
      <c r="M1178" s="10" t="s">
        <v>3137</v>
      </c>
      <c r="N1178" s="10"/>
      <c r="O1178" s="10" t="s">
        <v>107</v>
      </c>
      <c r="P1178" s="24" t="e">
        <v>#REF!</v>
      </c>
      <c r="Q1178" s="10" t="s">
        <v>107</v>
      </c>
      <c r="R1178" s="24" t="s">
        <v>3138</v>
      </c>
      <c r="S1178" s="10" t="s">
        <v>3139</v>
      </c>
      <c r="T1178" s="27"/>
      <c r="U1178" s="27"/>
    </row>
    <row r="1179" spans="1:21" x14ac:dyDescent="0.2">
      <c r="A1179" t="str">
        <f t="shared" si="26"/>
        <v>40378,1</v>
      </c>
      <c r="B1179" s="14">
        <v>40378</v>
      </c>
      <c r="D1179" s="10">
        <v>1</v>
      </c>
      <c r="E1179" s="27">
        <v>1</v>
      </c>
      <c r="F1179" s="27"/>
      <c r="G1179" s="10">
        <v>80</v>
      </c>
      <c r="H1179" s="10">
        <v>80</v>
      </c>
      <c r="I1179" s="10"/>
      <c r="J1179" s="10"/>
      <c r="K1179" s="10" t="s">
        <v>3140</v>
      </c>
      <c r="L1179" s="10">
        <v>3</v>
      </c>
      <c r="M1179" s="10"/>
      <c r="N1179" s="10"/>
      <c r="O1179" s="10"/>
      <c r="P1179" s="24"/>
      <c r="Q1179" s="10"/>
      <c r="R1179" s="24" t="s">
        <v>3141</v>
      </c>
      <c r="S1179" s="10"/>
      <c r="T1179" s="27"/>
      <c r="U1179" s="27"/>
    </row>
    <row r="1180" spans="1:21" x14ac:dyDescent="0.2">
      <c r="A1180" t="str">
        <f t="shared" si="26"/>
        <v>40378,2</v>
      </c>
      <c r="B1180" s="14">
        <v>40378</v>
      </c>
      <c r="D1180" s="10">
        <v>2</v>
      </c>
      <c r="E1180" s="27">
        <v>81</v>
      </c>
      <c r="F1180" s="27"/>
      <c r="G1180" s="10">
        <v>80</v>
      </c>
      <c r="H1180" s="10">
        <v>80</v>
      </c>
      <c r="I1180" s="10"/>
      <c r="J1180" s="10"/>
      <c r="K1180" s="10" t="s">
        <v>3142</v>
      </c>
      <c r="L1180" s="10">
        <v>3</v>
      </c>
      <c r="M1180" s="10"/>
      <c r="N1180" s="10"/>
      <c r="O1180" s="10"/>
      <c r="P1180" s="24"/>
      <c r="Q1180" s="10"/>
      <c r="R1180" s="24" t="s">
        <v>3143</v>
      </c>
      <c r="S1180" s="10"/>
      <c r="T1180" s="27"/>
      <c r="U1180" s="27"/>
    </row>
    <row r="1181" spans="1:21" x14ac:dyDescent="0.2">
      <c r="A1181" t="str">
        <f t="shared" ref="A1181:A1253" si="27">B1181&amp;","&amp;D1181</f>
        <v>40378,3</v>
      </c>
      <c r="B1181" s="14">
        <v>40378</v>
      </c>
      <c r="D1181" s="10">
        <v>3</v>
      </c>
      <c r="E1181" s="27">
        <v>141</v>
      </c>
      <c r="F1181" s="27"/>
      <c r="G1181" s="10">
        <v>80</v>
      </c>
      <c r="H1181" s="10">
        <v>80</v>
      </c>
      <c r="I1181" s="10"/>
      <c r="J1181" s="10"/>
      <c r="K1181" s="10" t="s">
        <v>3142</v>
      </c>
      <c r="L1181" s="10">
        <v>3</v>
      </c>
      <c r="M1181" s="10"/>
      <c r="N1181" s="10"/>
      <c r="O1181" s="10"/>
      <c r="P1181" s="24"/>
      <c r="Q1181" s="10"/>
      <c r="R1181" s="24" t="s">
        <v>3144</v>
      </c>
      <c r="S1181" s="10"/>
      <c r="T1181" s="27"/>
      <c r="U1181" s="27"/>
    </row>
    <row r="1182" spans="1:21" x14ac:dyDescent="0.2">
      <c r="A1182" t="str">
        <f t="shared" si="27"/>
        <v>40379,1</v>
      </c>
      <c r="B1182" s="14">
        <v>40379</v>
      </c>
      <c r="D1182">
        <v>1</v>
      </c>
      <c r="E1182" s="27">
        <v>11</v>
      </c>
      <c r="F1182" s="27"/>
      <c r="G1182" s="10">
        <v>999</v>
      </c>
      <c r="H1182" s="10">
        <v>999</v>
      </c>
      <c r="I1182" s="10"/>
      <c r="J1182" s="10"/>
      <c r="K1182" s="10" t="s">
        <v>3145</v>
      </c>
      <c r="L1182" s="10">
        <v>3</v>
      </c>
      <c r="N1182">
        <v>2</v>
      </c>
      <c r="O1182" s="10" t="s">
        <v>3146</v>
      </c>
      <c r="P1182" s="24" t="e">
        <v>#REF!</v>
      </c>
      <c r="Q1182" s="10" t="s">
        <v>3146</v>
      </c>
      <c r="R1182" s="24" t="s">
        <v>3102</v>
      </c>
      <c r="S1182" s="10" t="s">
        <v>3147</v>
      </c>
      <c r="T1182" s="27"/>
      <c r="U1182" s="27"/>
    </row>
    <row r="1183" spans="1:21" x14ac:dyDescent="0.2">
      <c r="A1183" t="str">
        <f t="shared" si="27"/>
        <v>40379,2</v>
      </c>
      <c r="B1183" s="14">
        <v>40379</v>
      </c>
      <c r="D1183">
        <v>2</v>
      </c>
      <c r="E1183" s="27">
        <v>101</v>
      </c>
      <c r="F1183" s="27"/>
      <c r="G1183" s="10">
        <v>999</v>
      </c>
      <c r="H1183" s="10">
        <v>999</v>
      </c>
      <c r="I1183" s="10"/>
      <c r="J1183" s="10"/>
      <c r="K1183" s="10" t="s">
        <v>3148</v>
      </c>
      <c r="L1183" s="10">
        <v>3</v>
      </c>
      <c r="N1183">
        <v>2</v>
      </c>
      <c r="O1183" s="10" t="s">
        <v>3104</v>
      </c>
      <c r="P1183" s="24" t="e">
        <v>#REF!</v>
      </c>
      <c r="Q1183" s="10" t="s">
        <v>3104</v>
      </c>
      <c r="R1183" s="24" t="s">
        <v>3105</v>
      </c>
      <c r="S1183" s="10" t="s">
        <v>3149</v>
      </c>
      <c r="T1183" s="27"/>
      <c r="U1183" s="27"/>
    </row>
    <row r="1184" spans="1:21" x14ac:dyDescent="0.2">
      <c r="A1184" t="str">
        <f t="shared" si="27"/>
        <v>40379,3</v>
      </c>
      <c r="B1184" s="14">
        <v>40379</v>
      </c>
      <c r="D1184">
        <v>3</v>
      </c>
      <c r="E1184" s="27">
        <v>161</v>
      </c>
      <c r="F1184" s="27"/>
      <c r="G1184" s="10">
        <v>999</v>
      </c>
      <c r="H1184" s="10">
        <v>999</v>
      </c>
      <c r="I1184" s="10"/>
      <c r="J1184" s="10"/>
      <c r="K1184" s="10" t="s">
        <v>3150</v>
      </c>
      <c r="L1184" s="10">
        <v>3</v>
      </c>
      <c r="N1184">
        <v>2</v>
      </c>
      <c r="O1184" s="10" t="s">
        <v>3107</v>
      </c>
      <c r="P1184" s="24" t="e">
        <v>#REF!</v>
      </c>
      <c r="Q1184" s="10" t="s">
        <v>3107</v>
      </c>
      <c r="R1184" s="24" t="s">
        <v>3108</v>
      </c>
      <c r="S1184" s="10" t="s">
        <v>3151</v>
      </c>
      <c r="T1184" s="27"/>
      <c r="U1184" s="27"/>
    </row>
    <row r="1185" spans="1:21" x14ac:dyDescent="0.2">
      <c r="A1185" t="str">
        <f t="shared" si="27"/>
        <v>40380,1</v>
      </c>
      <c r="B1185" s="14">
        <v>40380</v>
      </c>
      <c r="D1185" s="10">
        <v>1</v>
      </c>
      <c r="E1185" s="27">
        <v>1</v>
      </c>
      <c r="F1185" s="27"/>
      <c r="G1185" s="10">
        <v>80</v>
      </c>
      <c r="H1185" s="10">
        <v>80</v>
      </c>
      <c r="I1185" s="10"/>
      <c r="J1185" s="10"/>
      <c r="K1185" s="10" t="s">
        <v>3140</v>
      </c>
      <c r="L1185" s="10">
        <v>3</v>
      </c>
      <c r="M1185" s="10"/>
      <c r="N1185" s="10"/>
      <c r="O1185" s="10"/>
      <c r="P1185" s="24"/>
      <c r="Q1185" s="10"/>
      <c r="R1185" s="24" t="s">
        <v>3141</v>
      </c>
      <c r="S1185" s="10"/>
      <c r="T1185" s="27"/>
      <c r="U1185" s="27"/>
    </row>
    <row r="1186" spans="1:21" x14ac:dyDescent="0.2">
      <c r="A1186" t="str">
        <f t="shared" si="27"/>
        <v>40380,2</v>
      </c>
      <c r="B1186" s="14">
        <v>40380</v>
      </c>
      <c r="D1186" s="10">
        <v>2</v>
      </c>
      <c r="E1186" s="27">
        <v>81</v>
      </c>
      <c r="F1186" s="27"/>
      <c r="G1186" s="10">
        <v>80</v>
      </c>
      <c r="H1186" s="10">
        <v>80</v>
      </c>
      <c r="I1186" s="10"/>
      <c r="J1186" s="10"/>
      <c r="K1186" s="10" t="s">
        <v>3142</v>
      </c>
      <c r="L1186" s="10">
        <v>3</v>
      </c>
      <c r="M1186" s="10"/>
      <c r="N1186" s="10"/>
      <c r="O1186" s="10"/>
      <c r="P1186" s="24"/>
      <c r="Q1186" s="10"/>
      <c r="R1186" s="24" t="s">
        <v>3143</v>
      </c>
      <c r="S1186" s="10"/>
      <c r="T1186" s="27"/>
      <c r="U1186" s="27"/>
    </row>
    <row r="1187" spans="1:21" x14ac:dyDescent="0.2">
      <c r="A1187" t="str">
        <f t="shared" ref="A1187:A1189" si="28">B1187&amp;","&amp;D1187</f>
        <v>40380,3</v>
      </c>
      <c r="B1187" s="14">
        <v>40380</v>
      </c>
      <c r="D1187" s="10">
        <v>3</v>
      </c>
      <c r="E1187" s="27">
        <v>141</v>
      </c>
      <c r="F1187" s="27"/>
      <c r="G1187" s="10">
        <v>80</v>
      </c>
      <c r="H1187" s="10">
        <v>80</v>
      </c>
      <c r="I1187" s="10"/>
      <c r="J1187" s="10"/>
      <c r="K1187" s="10" t="s">
        <v>3142</v>
      </c>
      <c r="L1187" s="10">
        <v>3</v>
      </c>
      <c r="M1187" s="10"/>
      <c r="N1187" s="10"/>
      <c r="O1187" s="10"/>
      <c r="P1187" s="24"/>
      <c r="Q1187" s="10"/>
      <c r="R1187" s="24" t="s">
        <v>3144</v>
      </c>
      <c r="S1187" s="10"/>
      <c r="T1187" s="27"/>
      <c r="U1187" s="27"/>
    </row>
    <row r="1188" spans="1:21" x14ac:dyDescent="0.2">
      <c r="A1188" t="str">
        <f t="shared" si="28"/>
        <v>403801,1</v>
      </c>
      <c r="B1188" s="14">
        <v>403801</v>
      </c>
      <c r="D1188" s="10">
        <v>1</v>
      </c>
      <c r="E1188" s="27">
        <v>1</v>
      </c>
      <c r="F1188" s="27"/>
      <c r="G1188" s="10">
        <v>80</v>
      </c>
      <c r="H1188" s="10">
        <v>80</v>
      </c>
      <c r="I1188" s="10"/>
      <c r="J1188" s="10"/>
      <c r="K1188" s="10" t="s">
        <v>3140</v>
      </c>
      <c r="L1188" s="10">
        <v>3</v>
      </c>
      <c r="M1188" s="10"/>
      <c r="N1188" s="10"/>
      <c r="O1188" s="10"/>
      <c r="P1188" s="24"/>
      <c r="Q1188" s="10"/>
      <c r="R1188" s="24" t="s">
        <v>3141</v>
      </c>
      <c r="S1188" s="10"/>
      <c r="T1188" s="27"/>
      <c r="U1188" s="27"/>
    </row>
    <row r="1189" spans="1:21" x14ac:dyDescent="0.2">
      <c r="A1189" t="str">
        <f t="shared" si="28"/>
        <v>403801,2</v>
      </c>
      <c r="B1189" s="14">
        <v>403801</v>
      </c>
      <c r="D1189" s="10">
        <v>2</v>
      </c>
      <c r="E1189" s="27">
        <v>81</v>
      </c>
      <c r="F1189" s="27"/>
      <c r="G1189" s="10">
        <v>80</v>
      </c>
      <c r="H1189" s="10">
        <v>80</v>
      </c>
      <c r="I1189" s="10"/>
      <c r="J1189" s="10"/>
      <c r="K1189" s="10" t="s">
        <v>3142</v>
      </c>
      <c r="L1189" s="10">
        <v>3</v>
      </c>
      <c r="M1189" s="10"/>
      <c r="N1189" s="10"/>
      <c r="O1189" s="10"/>
      <c r="P1189" s="24"/>
      <c r="Q1189" s="10"/>
      <c r="R1189" s="24" t="s">
        <v>3143</v>
      </c>
      <c r="S1189" s="10"/>
      <c r="T1189" s="27"/>
      <c r="U1189" s="27"/>
    </row>
    <row r="1190" spans="1:21" x14ac:dyDescent="0.2">
      <c r="A1190" t="str">
        <f t="shared" ref="A1190" si="29">B1190&amp;","&amp;D1190</f>
        <v>403801,3</v>
      </c>
      <c r="B1190" s="14">
        <v>403801</v>
      </c>
      <c r="D1190" s="10">
        <v>3</v>
      </c>
      <c r="E1190" s="27">
        <v>141</v>
      </c>
      <c r="F1190" s="27"/>
      <c r="G1190" s="10">
        <v>80</v>
      </c>
      <c r="H1190" s="10">
        <v>80</v>
      </c>
      <c r="I1190" s="10"/>
      <c r="J1190" s="10"/>
      <c r="K1190" s="10" t="s">
        <v>3142</v>
      </c>
      <c r="L1190" s="10">
        <v>3</v>
      </c>
      <c r="M1190" s="10"/>
      <c r="N1190" s="10"/>
      <c r="O1190" s="10"/>
      <c r="P1190" s="24"/>
      <c r="Q1190" s="10"/>
      <c r="R1190" s="24" t="s">
        <v>3144</v>
      </c>
      <c r="S1190" s="10"/>
      <c r="T1190" s="27"/>
      <c r="U1190" s="27"/>
    </row>
    <row r="1191" spans="1:21" x14ac:dyDescent="0.2">
      <c r="A1191" t="str">
        <f t="shared" si="27"/>
        <v>40381,1</v>
      </c>
      <c r="B1191" s="14">
        <v>40381</v>
      </c>
      <c r="D1191" s="10">
        <v>1</v>
      </c>
      <c r="E1191" s="27">
        <v>1</v>
      </c>
      <c r="F1191" s="27"/>
      <c r="G1191" s="10">
        <v>0</v>
      </c>
      <c r="H1191" s="10">
        <v>0</v>
      </c>
      <c r="I1191" s="10"/>
      <c r="J1191" s="10"/>
      <c r="K1191" s="10" t="s">
        <v>256</v>
      </c>
      <c r="L1191" s="10">
        <v>3</v>
      </c>
      <c r="M1191" s="10"/>
      <c r="N1191" s="10"/>
      <c r="O1191" s="10" t="s">
        <v>3111</v>
      </c>
      <c r="P1191" s="24" t="e">
        <v>#REF!</v>
      </c>
      <c r="Q1191" s="10" t="s">
        <v>3111</v>
      </c>
      <c r="R1191" s="24" t="s">
        <v>3152</v>
      </c>
      <c r="S1191" s="10" t="s">
        <v>259</v>
      </c>
      <c r="T1191" s="27"/>
      <c r="U1191" s="27"/>
    </row>
    <row r="1192" spans="1:21" x14ac:dyDescent="0.2">
      <c r="A1192" t="str">
        <f t="shared" si="27"/>
        <v>40382,1</v>
      </c>
      <c r="B1192" s="14">
        <v>40382</v>
      </c>
      <c r="D1192" s="10">
        <v>1</v>
      </c>
      <c r="E1192" s="27">
        <v>1</v>
      </c>
      <c r="F1192" s="27"/>
      <c r="G1192" s="10">
        <v>80</v>
      </c>
      <c r="H1192" s="10">
        <v>80</v>
      </c>
      <c r="I1192" s="10" t="s">
        <v>2361</v>
      </c>
      <c r="J1192" s="10"/>
      <c r="K1192" s="10" t="s">
        <v>3153</v>
      </c>
      <c r="L1192" s="10">
        <v>3</v>
      </c>
      <c r="M1192" s="10"/>
      <c r="N1192" s="10"/>
      <c r="O1192" s="10" t="s">
        <v>3154</v>
      </c>
      <c r="P1192" s="24" t="e">
        <v>#REF!</v>
      </c>
      <c r="Q1192" s="10" t="s">
        <v>3154</v>
      </c>
      <c r="R1192" s="24">
        <v>6403821</v>
      </c>
      <c r="S1192" s="10" t="s">
        <v>3155</v>
      </c>
      <c r="T1192" s="27"/>
      <c r="U1192" s="27"/>
    </row>
    <row r="1193" spans="1:21" x14ac:dyDescent="0.2">
      <c r="A1193" t="str">
        <f t="shared" si="27"/>
        <v>40382,2</v>
      </c>
      <c r="B1193" s="14">
        <v>40382</v>
      </c>
      <c r="D1193" s="10">
        <v>2</v>
      </c>
      <c r="E1193" s="27">
        <v>81</v>
      </c>
      <c r="F1193" s="27"/>
      <c r="G1193" s="10">
        <v>80</v>
      </c>
      <c r="H1193" s="10">
        <v>80</v>
      </c>
      <c r="I1193" s="10" t="s">
        <v>2361</v>
      </c>
      <c r="J1193" s="10"/>
      <c r="K1193" s="10" t="s">
        <v>3156</v>
      </c>
      <c r="L1193" s="10">
        <v>3</v>
      </c>
      <c r="M1193" s="10"/>
      <c r="O1193" s="10" t="s">
        <v>387</v>
      </c>
      <c r="P1193" s="24" t="e">
        <v>#REF!</v>
      </c>
      <c r="Q1193" s="10" t="s">
        <v>387</v>
      </c>
      <c r="R1193" s="24" t="s">
        <v>3157</v>
      </c>
      <c r="S1193" s="10" t="s">
        <v>3158</v>
      </c>
      <c r="T1193" s="27"/>
      <c r="U1193" s="27"/>
    </row>
    <row r="1194" spans="1:21" x14ac:dyDescent="0.2">
      <c r="A1194" t="str">
        <f t="shared" si="27"/>
        <v>40382,3</v>
      </c>
      <c r="B1194" s="14">
        <v>40382</v>
      </c>
      <c r="D1194" s="10">
        <v>3</v>
      </c>
      <c r="E1194" s="27">
        <v>141</v>
      </c>
      <c r="F1194" s="27"/>
      <c r="G1194" s="10">
        <v>80</v>
      </c>
      <c r="H1194" s="10">
        <v>80</v>
      </c>
      <c r="I1194" s="10" t="s">
        <v>2361</v>
      </c>
      <c r="J1194" s="10"/>
      <c r="K1194" s="10" t="s">
        <v>3159</v>
      </c>
      <c r="L1194" s="10">
        <v>3</v>
      </c>
      <c r="M1194" s="10"/>
      <c r="N1194" s="10"/>
      <c r="O1194" s="10" t="s">
        <v>3160</v>
      </c>
      <c r="P1194" s="24" t="e">
        <v>#REF!</v>
      </c>
      <c r="Q1194" s="10" t="s">
        <v>3160</v>
      </c>
      <c r="R1194" s="24" t="s">
        <v>3161</v>
      </c>
      <c r="S1194" s="10" t="s">
        <v>3162</v>
      </c>
      <c r="T1194" s="27"/>
      <c r="U1194" s="27"/>
    </row>
    <row r="1195" spans="1:21" x14ac:dyDescent="0.2">
      <c r="A1195" t="str">
        <f t="shared" si="27"/>
        <v>40383,1</v>
      </c>
      <c r="B1195" s="14">
        <v>40383</v>
      </c>
      <c r="D1195">
        <v>1</v>
      </c>
      <c r="E1195" s="27">
        <v>51</v>
      </c>
      <c r="F1195" s="27"/>
      <c r="I1195" s="10"/>
      <c r="J1195" s="10"/>
      <c r="L1195" s="10">
        <v>3</v>
      </c>
      <c r="M1195" s="10" t="s">
        <v>1705</v>
      </c>
      <c r="N1195" s="10"/>
      <c r="O1195" s="10" t="s">
        <v>1336</v>
      </c>
      <c r="P1195" s="24" t="e">
        <v>#REF!</v>
      </c>
      <c r="Q1195" s="10" t="s">
        <v>1336</v>
      </c>
      <c r="R1195" s="24" t="s">
        <v>3163</v>
      </c>
      <c r="S1195" s="10" t="s">
        <v>270</v>
      </c>
      <c r="T1195" s="27"/>
      <c r="U1195" s="27"/>
    </row>
    <row r="1196" spans="1:21" x14ac:dyDescent="0.2">
      <c r="A1196" t="str">
        <f t="shared" si="27"/>
        <v>40383,2</v>
      </c>
      <c r="B1196" s="14">
        <v>40383</v>
      </c>
      <c r="D1196">
        <v>2</v>
      </c>
      <c r="E1196" s="27">
        <v>181</v>
      </c>
      <c r="F1196" s="27"/>
      <c r="I1196" s="10"/>
      <c r="J1196" s="10"/>
      <c r="L1196" s="10">
        <v>3</v>
      </c>
      <c r="M1196" s="10" t="s">
        <v>1707</v>
      </c>
      <c r="N1196" s="10"/>
      <c r="O1196" s="10" t="s">
        <v>1339</v>
      </c>
      <c r="P1196" s="24" t="e">
        <v>#REF!</v>
      </c>
      <c r="Q1196" s="10" t="s">
        <v>1339</v>
      </c>
      <c r="R1196" s="24" t="s">
        <v>3164</v>
      </c>
      <c r="S1196" s="10" t="s">
        <v>411</v>
      </c>
      <c r="T1196" s="27"/>
      <c r="U1196" s="27"/>
    </row>
    <row r="1197" spans="1:21" ht="71.25" x14ac:dyDescent="0.2">
      <c r="A1197" t="str">
        <f t="shared" si="27"/>
        <v>40384,1</v>
      </c>
      <c r="B1197" s="14">
        <v>40384</v>
      </c>
      <c r="D1197">
        <v>1</v>
      </c>
      <c r="E1197" s="27">
        <v>11</v>
      </c>
      <c r="F1197" s="27"/>
      <c r="G1197" s="10">
        <v>0</v>
      </c>
      <c r="H1197" s="10">
        <v>0</v>
      </c>
      <c r="I1197" s="10"/>
      <c r="J1197" s="10"/>
      <c r="K1197" s="10" t="s">
        <v>3165</v>
      </c>
      <c r="L1197" s="10">
        <v>3</v>
      </c>
      <c r="M1197" s="10"/>
      <c r="N1197" s="10"/>
      <c r="O1197" s="10" t="s">
        <v>3166</v>
      </c>
      <c r="P1197" s="24" t="e">
        <v>#REF!</v>
      </c>
      <c r="Q1197" s="10" t="s">
        <v>3166</v>
      </c>
      <c r="R1197" s="24" t="s">
        <v>3167</v>
      </c>
      <c r="S1197" s="29" t="s">
        <v>3168</v>
      </c>
      <c r="T1197" s="27"/>
      <c r="U1197" s="27"/>
    </row>
    <row r="1198" spans="1:21" x14ac:dyDescent="0.2">
      <c r="A1198" t="str">
        <f t="shared" si="27"/>
        <v>40384,2</v>
      </c>
      <c r="B1198" s="14">
        <v>40384</v>
      </c>
      <c r="D1198">
        <v>2</v>
      </c>
      <c r="E1198" s="27">
        <v>101</v>
      </c>
      <c r="F1198" s="27"/>
      <c r="G1198" s="10">
        <v>0</v>
      </c>
      <c r="H1198" s="10">
        <v>0</v>
      </c>
      <c r="I1198" s="10"/>
      <c r="J1198" s="10"/>
      <c r="K1198" s="10" t="s">
        <v>3165</v>
      </c>
      <c r="L1198" s="10">
        <v>3</v>
      </c>
      <c r="M1198" s="10"/>
      <c r="N1198" s="10"/>
      <c r="O1198" s="10" t="s">
        <v>3169</v>
      </c>
      <c r="P1198" s="24" t="e">
        <v>#REF!</v>
      </c>
      <c r="Q1198" s="10" t="s">
        <v>3169</v>
      </c>
      <c r="R1198" s="24" t="s">
        <v>3170</v>
      </c>
      <c r="S1198" s="10" t="s">
        <v>3171</v>
      </c>
      <c r="T1198" s="27"/>
      <c r="U1198" s="27"/>
    </row>
    <row r="1199" spans="1:21" x14ac:dyDescent="0.2">
      <c r="A1199" t="str">
        <f t="shared" si="27"/>
        <v>40384,3</v>
      </c>
      <c r="B1199" s="14">
        <v>40384</v>
      </c>
      <c r="D1199">
        <v>3</v>
      </c>
      <c r="E1199" s="27">
        <v>161</v>
      </c>
      <c r="F1199" s="27"/>
      <c r="G1199" s="10">
        <v>0</v>
      </c>
      <c r="H1199" s="10">
        <v>0</v>
      </c>
      <c r="I1199" s="10"/>
      <c r="J1199" s="10"/>
      <c r="K1199" s="10" t="s">
        <v>3165</v>
      </c>
      <c r="L1199" s="10">
        <v>3</v>
      </c>
      <c r="M1199" s="10"/>
      <c r="N1199" s="10"/>
      <c r="O1199" s="10" t="s">
        <v>1158</v>
      </c>
      <c r="P1199" s="24" t="e">
        <v>#REF!</v>
      </c>
      <c r="Q1199" s="10" t="s">
        <v>1158</v>
      </c>
      <c r="R1199" s="24" t="s">
        <v>3172</v>
      </c>
      <c r="S1199" s="10" t="s">
        <v>3173</v>
      </c>
      <c r="T1199" s="27"/>
      <c r="U1199" s="27"/>
    </row>
    <row r="1200" spans="1:21" x14ac:dyDescent="0.2">
      <c r="A1200" t="str">
        <f t="shared" si="27"/>
        <v>40385,1</v>
      </c>
      <c r="B1200" s="14">
        <v>40385</v>
      </c>
      <c r="D1200">
        <v>1</v>
      </c>
      <c r="E1200" s="27">
        <v>31</v>
      </c>
      <c r="F1200" s="27"/>
      <c r="G1200" s="10">
        <v>6</v>
      </c>
      <c r="H1200" s="10">
        <v>10</v>
      </c>
      <c r="I1200" s="10"/>
      <c r="J1200" s="10"/>
      <c r="K1200" s="10" t="s">
        <v>3174</v>
      </c>
      <c r="L1200" s="10">
        <v>3</v>
      </c>
      <c r="M1200" s="10"/>
      <c r="N1200" s="10"/>
      <c r="O1200" s="10" t="s">
        <v>3175</v>
      </c>
      <c r="P1200" s="24" t="e">
        <v>#REF!</v>
      </c>
      <c r="Q1200" s="10" t="s">
        <v>3175</v>
      </c>
      <c r="R1200" s="24" t="s">
        <v>3176</v>
      </c>
      <c r="S1200" s="10" t="s">
        <v>3177</v>
      </c>
      <c r="T1200" s="27"/>
      <c r="U1200" s="27"/>
    </row>
    <row r="1201" spans="1:21" x14ac:dyDescent="0.2">
      <c r="A1201" t="str">
        <f t="shared" si="27"/>
        <v>40385,2</v>
      </c>
      <c r="B1201" s="14">
        <v>40385</v>
      </c>
      <c r="D1201">
        <v>2</v>
      </c>
      <c r="E1201" s="27">
        <v>121</v>
      </c>
      <c r="F1201" s="27"/>
      <c r="G1201" s="10">
        <v>6</v>
      </c>
      <c r="H1201" s="10">
        <v>10</v>
      </c>
      <c r="I1201" s="10"/>
      <c r="J1201" s="10"/>
      <c r="K1201" s="10" t="s">
        <v>3178</v>
      </c>
      <c r="L1201" s="10">
        <v>3</v>
      </c>
      <c r="M1201" s="10"/>
      <c r="N1201" s="10"/>
      <c r="O1201" s="10" t="s">
        <v>400</v>
      </c>
      <c r="P1201" s="24" t="e">
        <v>#REF!</v>
      </c>
      <c r="Q1201" s="10" t="s">
        <v>400</v>
      </c>
      <c r="R1201" s="24" t="s">
        <v>3179</v>
      </c>
      <c r="S1201" s="10" t="s">
        <v>774</v>
      </c>
      <c r="T1201" s="27"/>
      <c r="U1201" s="27"/>
    </row>
    <row r="1202" spans="1:21" x14ac:dyDescent="0.2">
      <c r="A1202" t="str">
        <f t="shared" si="27"/>
        <v>40385,3</v>
      </c>
      <c r="B1202" s="14">
        <v>40385</v>
      </c>
      <c r="D1202">
        <v>3</v>
      </c>
      <c r="E1202" s="27">
        <v>201</v>
      </c>
      <c r="F1202" s="27"/>
      <c r="G1202" s="10">
        <v>6</v>
      </c>
      <c r="H1202" s="10">
        <v>10</v>
      </c>
      <c r="I1202" s="10"/>
      <c r="J1202" s="10"/>
      <c r="K1202" s="10" t="s">
        <v>3180</v>
      </c>
      <c r="L1202" s="10">
        <v>3</v>
      </c>
      <c r="M1202" s="10"/>
      <c r="N1202" s="10"/>
      <c r="O1202" s="10" t="s">
        <v>544</v>
      </c>
      <c r="P1202" s="24" t="e">
        <v>#REF!</v>
      </c>
      <c r="Q1202" s="10" t="s">
        <v>544</v>
      </c>
      <c r="R1202" s="24" t="s">
        <v>3181</v>
      </c>
      <c r="S1202" s="10" t="s">
        <v>3182</v>
      </c>
      <c r="T1202" s="27"/>
      <c r="U1202" s="27"/>
    </row>
    <row r="1203" spans="1:21" x14ac:dyDescent="0.2">
      <c r="A1203" t="str">
        <f t="shared" si="27"/>
        <v>40386,1</v>
      </c>
      <c r="B1203" s="14">
        <v>40386</v>
      </c>
      <c r="D1203">
        <v>1</v>
      </c>
      <c r="E1203" s="27">
        <v>11</v>
      </c>
      <c r="F1203" s="27"/>
      <c r="G1203" s="10">
        <v>5</v>
      </c>
      <c r="H1203" s="10">
        <v>12</v>
      </c>
      <c r="I1203" s="10"/>
      <c r="J1203" s="10"/>
      <c r="K1203" s="10"/>
      <c r="L1203" s="10">
        <v>3</v>
      </c>
      <c r="M1203" s="10" t="s">
        <v>3183</v>
      </c>
      <c r="N1203" s="10"/>
      <c r="O1203" s="10"/>
      <c r="P1203" s="24" t="e">
        <v>#REF!</v>
      </c>
      <c r="Q1203" s="10"/>
      <c r="R1203" s="24" t="s">
        <v>3184</v>
      </c>
      <c r="S1203" s="10" t="s">
        <v>3185</v>
      </c>
      <c r="T1203" s="27"/>
      <c r="U1203" s="27"/>
    </row>
    <row r="1204" spans="1:21" x14ac:dyDescent="0.2">
      <c r="A1204" t="str">
        <f t="shared" si="27"/>
        <v>40386,2</v>
      </c>
      <c r="B1204" s="14">
        <v>40386</v>
      </c>
      <c r="D1204">
        <v>2</v>
      </c>
      <c r="E1204" s="27">
        <v>101</v>
      </c>
      <c r="F1204" s="27"/>
      <c r="G1204" s="10">
        <v>5</v>
      </c>
      <c r="H1204" s="10">
        <v>12</v>
      </c>
      <c r="I1204" s="10"/>
      <c r="J1204" s="10"/>
      <c r="K1204" s="10"/>
      <c r="L1204" s="10">
        <v>3</v>
      </c>
      <c r="M1204" s="10" t="s">
        <v>3183</v>
      </c>
      <c r="N1204" s="10"/>
      <c r="O1204" s="10"/>
      <c r="P1204" s="24" t="e">
        <v>#REF!</v>
      </c>
      <c r="Q1204" s="10"/>
      <c r="R1204" s="24" t="s">
        <v>3186</v>
      </c>
      <c r="S1204" s="10" t="s">
        <v>3185</v>
      </c>
      <c r="T1204" s="27"/>
      <c r="U1204" s="27"/>
    </row>
    <row r="1205" spans="1:21" x14ac:dyDescent="0.2">
      <c r="A1205" t="str">
        <f t="shared" si="27"/>
        <v>40386,3</v>
      </c>
      <c r="B1205" s="14">
        <v>40386</v>
      </c>
      <c r="D1205">
        <v>3</v>
      </c>
      <c r="E1205" s="27">
        <v>161</v>
      </c>
      <c r="F1205" s="27"/>
      <c r="G1205" s="10">
        <v>5</v>
      </c>
      <c r="H1205" s="10">
        <v>12</v>
      </c>
      <c r="I1205" s="10"/>
      <c r="J1205" s="10"/>
      <c r="K1205" s="10"/>
      <c r="L1205" s="10">
        <v>3</v>
      </c>
      <c r="M1205" s="10" t="s">
        <v>3187</v>
      </c>
      <c r="N1205" s="10"/>
      <c r="O1205" s="10"/>
      <c r="P1205" s="24" t="e">
        <v>#REF!</v>
      </c>
      <c r="Q1205" s="10"/>
      <c r="R1205" s="24" t="s">
        <v>3188</v>
      </c>
      <c r="S1205" s="10" t="s">
        <v>3185</v>
      </c>
      <c r="T1205" s="27"/>
      <c r="U1205" s="27"/>
    </row>
    <row r="1206" spans="1:21" x14ac:dyDescent="0.2">
      <c r="A1206" t="str">
        <f t="shared" si="27"/>
        <v>40387,1</v>
      </c>
      <c r="B1206" s="14">
        <v>40387</v>
      </c>
      <c r="D1206">
        <v>1</v>
      </c>
      <c r="E1206" s="27"/>
      <c r="F1206" s="27">
        <v>1</v>
      </c>
      <c r="G1206" s="10"/>
      <c r="H1206" s="10"/>
      <c r="I1206" s="10"/>
      <c r="J1206" s="10"/>
      <c r="K1206" s="10"/>
      <c r="L1206" s="10">
        <v>3</v>
      </c>
      <c r="M1206" s="10" t="s">
        <v>3189</v>
      </c>
      <c r="N1206" s="10"/>
      <c r="O1206" s="10" t="s">
        <v>3190</v>
      </c>
      <c r="P1206" s="24" t="e">
        <v>#REF!</v>
      </c>
      <c r="Q1206" s="10" t="s">
        <v>3190</v>
      </c>
      <c r="R1206" s="24" t="s">
        <v>3191</v>
      </c>
      <c r="S1206" s="10" t="s">
        <v>3192</v>
      </c>
      <c r="T1206" s="27"/>
      <c r="U1206" s="27"/>
    </row>
    <row r="1207" spans="1:21" x14ac:dyDescent="0.2">
      <c r="A1207" t="str">
        <f t="shared" si="27"/>
        <v>40387,2</v>
      </c>
      <c r="B1207" s="14">
        <v>40387</v>
      </c>
      <c r="D1207">
        <v>2</v>
      </c>
      <c r="E1207" s="27"/>
      <c r="F1207" s="27">
        <v>2</v>
      </c>
      <c r="G1207" s="10"/>
      <c r="H1207" s="10"/>
      <c r="I1207" s="10"/>
      <c r="J1207" s="10"/>
      <c r="K1207" s="10"/>
      <c r="L1207" s="10">
        <v>3</v>
      </c>
      <c r="M1207" s="10" t="s">
        <v>3189</v>
      </c>
      <c r="N1207" s="10"/>
      <c r="O1207" s="10" t="s">
        <v>3193</v>
      </c>
      <c r="P1207" s="24" t="e">
        <v>#REF!</v>
      </c>
      <c r="Q1207" s="10" t="s">
        <v>3193</v>
      </c>
      <c r="R1207" s="24" t="s">
        <v>3194</v>
      </c>
      <c r="S1207" s="10" t="s">
        <v>3195</v>
      </c>
      <c r="T1207" s="27"/>
      <c r="U1207" s="27"/>
    </row>
    <row r="1208" spans="1:21" x14ac:dyDescent="0.2">
      <c r="A1208" t="str">
        <f t="shared" si="27"/>
        <v>40387,3</v>
      </c>
      <c r="B1208" s="14">
        <v>40387</v>
      </c>
      <c r="D1208">
        <v>3</v>
      </c>
      <c r="E1208" s="27"/>
      <c r="F1208" s="27">
        <v>3</v>
      </c>
      <c r="G1208" s="10"/>
      <c r="H1208" s="10"/>
      <c r="I1208" s="10"/>
      <c r="J1208" s="10"/>
      <c r="K1208" s="10"/>
      <c r="L1208" s="10">
        <v>3</v>
      </c>
      <c r="M1208" s="10" t="s">
        <v>3189</v>
      </c>
      <c r="N1208" s="10"/>
      <c r="P1208" s="24" t="e">
        <v>#REF!</v>
      </c>
      <c r="R1208" s="24" t="s">
        <v>3196</v>
      </c>
      <c r="S1208" s="10" t="s">
        <v>3197</v>
      </c>
      <c r="T1208" s="27"/>
      <c r="U1208" s="27"/>
    </row>
    <row r="1209" spans="1:21" x14ac:dyDescent="0.2">
      <c r="A1209" t="str">
        <f t="shared" si="27"/>
        <v>40387,4</v>
      </c>
      <c r="B1209" s="14">
        <v>40387</v>
      </c>
      <c r="D1209">
        <v>4</v>
      </c>
      <c r="E1209" s="27"/>
      <c r="F1209" s="27">
        <v>4</v>
      </c>
      <c r="G1209" s="10"/>
      <c r="H1209" s="10"/>
      <c r="I1209" s="10"/>
      <c r="J1209" s="10"/>
      <c r="K1209" s="10"/>
      <c r="L1209" s="10">
        <v>3</v>
      </c>
      <c r="M1209" s="10" t="s">
        <v>3189</v>
      </c>
      <c r="N1209" s="10"/>
      <c r="O1209" s="10" t="s">
        <v>387</v>
      </c>
      <c r="P1209" s="24" t="e">
        <v>#REF!</v>
      </c>
      <c r="Q1209" s="10" t="s">
        <v>387</v>
      </c>
      <c r="R1209" s="24" t="s">
        <v>3198</v>
      </c>
      <c r="S1209" s="10" t="s">
        <v>3199</v>
      </c>
      <c r="T1209" s="27"/>
      <c r="U1209" s="27"/>
    </row>
    <row r="1210" spans="1:21" x14ac:dyDescent="0.2">
      <c r="A1210" t="str">
        <f t="shared" si="27"/>
        <v>40391,1</v>
      </c>
      <c r="B1210" s="14">
        <v>40391</v>
      </c>
      <c r="D1210" s="10">
        <v>1</v>
      </c>
      <c r="E1210" s="27">
        <v>1</v>
      </c>
      <c r="F1210" s="27"/>
      <c r="G1210" s="10"/>
      <c r="H1210" s="10"/>
      <c r="I1210" s="10"/>
      <c r="J1210" s="10"/>
      <c r="K1210" s="10" t="s">
        <v>256</v>
      </c>
      <c r="L1210" s="10">
        <v>2</v>
      </c>
      <c r="M1210" s="10"/>
      <c r="N1210" s="10"/>
      <c r="O1210" s="10" t="s">
        <v>257</v>
      </c>
      <c r="P1210" s="24" t="e">
        <v>#REF!</v>
      </c>
      <c r="Q1210" s="10" t="s">
        <v>257</v>
      </c>
      <c r="R1210" s="24" t="s">
        <v>3200</v>
      </c>
      <c r="S1210" s="10" t="s">
        <v>259</v>
      </c>
      <c r="T1210" s="27"/>
      <c r="U1210" s="27"/>
    </row>
    <row r="1211" spans="1:21" x14ac:dyDescent="0.2">
      <c r="A1211" t="str">
        <f t="shared" si="27"/>
        <v>40392,1</v>
      </c>
      <c r="B1211" s="14">
        <v>40392</v>
      </c>
      <c r="D1211" s="10">
        <v>1</v>
      </c>
      <c r="E1211" s="27">
        <v>1</v>
      </c>
      <c r="F1211" s="27"/>
      <c r="G1211" s="10">
        <v>80</v>
      </c>
      <c r="H1211" s="10">
        <v>80</v>
      </c>
      <c r="I1211" s="10" t="s">
        <v>3201</v>
      </c>
      <c r="J1211" s="10"/>
      <c r="K1211" s="10" t="s">
        <v>3202</v>
      </c>
      <c r="L1211" s="10">
        <v>0.3</v>
      </c>
      <c r="M1211" s="10"/>
      <c r="N1211" s="10"/>
      <c r="O1211" s="10" t="s">
        <v>3203</v>
      </c>
      <c r="P1211" s="24" t="e">
        <v>#REF!</v>
      </c>
      <c r="Q1211" s="10" t="s">
        <v>3203</v>
      </c>
      <c r="R1211" s="24" t="s">
        <v>3204</v>
      </c>
      <c r="S1211" s="10" t="s">
        <v>3205</v>
      </c>
      <c r="T1211" s="27"/>
      <c r="U1211" s="27"/>
    </row>
    <row r="1212" spans="1:21" x14ac:dyDescent="0.2">
      <c r="A1212" t="str">
        <f t="shared" si="27"/>
        <v>40392,2</v>
      </c>
      <c r="B1212" s="14">
        <v>40392</v>
      </c>
      <c r="D1212" s="10">
        <v>2</v>
      </c>
      <c r="E1212" s="27">
        <v>81</v>
      </c>
      <c r="F1212" s="27"/>
      <c r="G1212" s="10">
        <v>80</v>
      </c>
      <c r="H1212" s="10">
        <v>80</v>
      </c>
      <c r="I1212" s="10" t="s">
        <v>3201</v>
      </c>
      <c r="J1212" s="10"/>
      <c r="K1212" s="10" t="s">
        <v>3206</v>
      </c>
      <c r="L1212" s="10">
        <v>0.3</v>
      </c>
      <c r="M1212" s="10"/>
      <c r="N1212" s="10"/>
      <c r="O1212" s="10" t="s">
        <v>489</v>
      </c>
      <c r="P1212" s="24" t="e">
        <v>#REF!</v>
      </c>
      <c r="Q1212" s="10" t="s">
        <v>489</v>
      </c>
      <c r="R1212" s="24" t="s">
        <v>3207</v>
      </c>
      <c r="S1212" s="10" t="s">
        <v>3208</v>
      </c>
      <c r="T1212" s="27"/>
      <c r="U1212" s="27"/>
    </row>
    <row r="1213" spans="1:21" x14ac:dyDescent="0.2">
      <c r="A1213" t="str">
        <f t="shared" si="27"/>
        <v>40392,3</v>
      </c>
      <c r="B1213" s="14">
        <v>40392</v>
      </c>
      <c r="D1213" s="10">
        <v>3</v>
      </c>
      <c r="E1213" s="27">
        <v>141</v>
      </c>
      <c r="F1213" s="27"/>
      <c r="G1213" s="10">
        <v>80</v>
      </c>
      <c r="H1213" s="10">
        <v>80</v>
      </c>
      <c r="I1213" s="10" t="s">
        <v>3201</v>
      </c>
      <c r="J1213" s="10"/>
      <c r="K1213" s="10" t="s">
        <v>3209</v>
      </c>
      <c r="L1213" s="10">
        <v>0.3</v>
      </c>
      <c r="M1213" s="10"/>
      <c r="N1213" s="10"/>
      <c r="O1213" s="10" t="s">
        <v>391</v>
      </c>
      <c r="P1213" s="24" t="e">
        <v>#REF!</v>
      </c>
      <c r="Q1213" s="10" t="s">
        <v>391</v>
      </c>
      <c r="R1213" s="24" t="s">
        <v>3210</v>
      </c>
      <c r="S1213" s="10" t="s">
        <v>3211</v>
      </c>
      <c r="T1213" s="27"/>
      <c r="U1213" s="27"/>
    </row>
    <row r="1214" spans="1:21" x14ac:dyDescent="0.2">
      <c r="A1214" t="str">
        <f t="shared" si="27"/>
        <v>40393,1</v>
      </c>
      <c r="B1214" s="14">
        <v>40393</v>
      </c>
      <c r="D1214">
        <v>1</v>
      </c>
      <c r="E1214" s="27">
        <v>51</v>
      </c>
      <c r="F1214" s="27"/>
      <c r="G1214" s="10"/>
      <c r="H1214" s="10"/>
      <c r="I1214" s="10"/>
      <c r="J1214" s="10"/>
      <c r="L1214" s="10">
        <v>2</v>
      </c>
      <c r="M1214" s="10" t="s">
        <v>1335</v>
      </c>
      <c r="N1214" s="10"/>
      <c r="O1214" s="10" t="s">
        <v>1336</v>
      </c>
      <c r="P1214" s="24" t="e">
        <v>#REF!</v>
      </c>
      <c r="Q1214" s="10" t="s">
        <v>1336</v>
      </c>
      <c r="R1214" s="24" t="s">
        <v>3212</v>
      </c>
      <c r="S1214" s="10" t="s">
        <v>277</v>
      </c>
      <c r="T1214" s="27"/>
      <c r="U1214" s="27"/>
    </row>
    <row r="1215" spans="1:21" x14ac:dyDescent="0.2">
      <c r="A1215" t="str">
        <f t="shared" si="27"/>
        <v>40393,2</v>
      </c>
      <c r="B1215" s="14">
        <v>40393</v>
      </c>
      <c r="D1215">
        <v>2</v>
      </c>
      <c r="E1215" s="27">
        <v>181</v>
      </c>
      <c r="F1215" s="27"/>
      <c r="G1215" s="10"/>
      <c r="H1215" s="10"/>
      <c r="I1215" s="10"/>
      <c r="J1215" s="10"/>
      <c r="L1215" s="10">
        <v>2</v>
      </c>
      <c r="M1215" s="10" t="s">
        <v>1338</v>
      </c>
      <c r="N1215" s="10"/>
      <c r="O1215" s="10" t="s">
        <v>1339</v>
      </c>
      <c r="P1215" s="24" t="e">
        <v>#REF!</v>
      </c>
      <c r="Q1215" s="10" t="s">
        <v>1339</v>
      </c>
      <c r="R1215" s="24" t="s">
        <v>3213</v>
      </c>
      <c r="S1215" s="10" t="s">
        <v>356</v>
      </c>
      <c r="T1215" s="27"/>
      <c r="U1215" s="27"/>
    </row>
    <row r="1216" spans="1:21" x14ac:dyDescent="0.2">
      <c r="A1216" t="str">
        <f t="shared" si="27"/>
        <v>40394,1</v>
      </c>
      <c r="B1216" s="14">
        <v>40394</v>
      </c>
      <c r="D1216">
        <v>1</v>
      </c>
      <c r="E1216" s="27">
        <v>11</v>
      </c>
      <c r="F1216" s="27"/>
      <c r="G1216" s="10">
        <v>0</v>
      </c>
      <c r="H1216" s="10">
        <v>0</v>
      </c>
      <c r="I1216" s="10"/>
      <c r="J1216" s="10"/>
      <c r="K1216" s="10" t="s">
        <v>3214</v>
      </c>
      <c r="L1216" s="10">
        <v>0.3</v>
      </c>
      <c r="N1216" s="10">
        <v>2</v>
      </c>
      <c r="O1216" s="10" t="s">
        <v>3215</v>
      </c>
      <c r="P1216" s="24" t="e">
        <v>#REF!</v>
      </c>
      <c r="Q1216" s="10" t="s">
        <v>3215</v>
      </c>
      <c r="R1216" s="24" t="s">
        <v>3216</v>
      </c>
      <c r="S1216" s="10" t="s">
        <v>3217</v>
      </c>
      <c r="T1216" s="27"/>
      <c r="U1216" s="27"/>
    </row>
    <row r="1217" spans="1:21" x14ac:dyDescent="0.2">
      <c r="A1217" t="str">
        <f t="shared" si="27"/>
        <v>40394,2</v>
      </c>
      <c r="B1217" s="14">
        <v>40394</v>
      </c>
      <c r="D1217">
        <v>2</v>
      </c>
      <c r="E1217" s="27">
        <v>101</v>
      </c>
      <c r="F1217" s="27"/>
      <c r="G1217" s="10">
        <v>0</v>
      </c>
      <c r="H1217" s="10">
        <v>0</v>
      </c>
      <c r="I1217" s="10"/>
      <c r="J1217" s="10"/>
      <c r="K1217" s="10" t="s">
        <v>3218</v>
      </c>
      <c r="L1217" s="10">
        <v>0.3</v>
      </c>
      <c r="N1217" s="10">
        <v>2</v>
      </c>
      <c r="O1217" s="10" t="s">
        <v>3219</v>
      </c>
      <c r="P1217" s="24" t="e">
        <v>#REF!</v>
      </c>
      <c r="Q1217" s="10" t="s">
        <v>3219</v>
      </c>
      <c r="R1217" s="24" t="s">
        <v>3220</v>
      </c>
      <c r="S1217" s="10" t="s">
        <v>3221</v>
      </c>
      <c r="T1217" s="27"/>
      <c r="U1217" s="27"/>
    </row>
    <row r="1218" spans="1:21" x14ac:dyDescent="0.2">
      <c r="A1218" t="str">
        <f t="shared" si="27"/>
        <v>40394,3</v>
      </c>
      <c r="B1218" s="14">
        <v>40394</v>
      </c>
      <c r="D1218">
        <v>3</v>
      </c>
      <c r="E1218" s="27">
        <v>161</v>
      </c>
      <c r="F1218" s="27"/>
      <c r="G1218" s="10">
        <v>0</v>
      </c>
      <c r="H1218" s="10">
        <v>0</v>
      </c>
      <c r="I1218" s="10"/>
      <c r="J1218" s="10"/>
      <c r="K1218" s="10" t="s">
        <v>3222</v>
      </c>
      <c r="L1218" s="10">
        <v>0.3</v>
      </c>
      <c r="M1218" s="10" t="s">
        <v>3223</v>
      </c>
      <c r="N1218" s="10">
        <v>2</v>
      </c>
      <c r="O1218" s="10" t="s">
        <v>808</v>
      </c>
      <c r="P1218" s="24" t="e">
        <v>#REF!</v>
      </c>
      <c r="Q1218" s="10" t="s">
        <v>808</v>
      </c>
      <c r="R1218" s="24" t="s">
        <v>3224</v>
      </c>
      <c r="S1218" s="10" t="s">
        <v>3225</v>
      </c>
      <c r="T1218" s="27"/>
      <c r="U1218" s="27"/>
    </row>
    <row r="1219" spans="1:21" x14ac:dyDescent="0.2">
      <c r="A1219" t="str">
        <f t="shared" si="27"/>
        <v>40395,1</v>
      </c>
      <c r="B1219" s="14">
        <v>40395</v>
      </c>
      <c r="D1219">
        <v>1</v>
      </c>
      <c r="E1219" s="27">
        <v>31</v>
      </c>
      <c r="F1219" s="27"/>
      <c r="G1219" s="10">
        <v>15</v>
      </c>
      <c r="H1219" s="10">
        <v>15</v>
      </c>
      <c r="I1219" s="10"/>
      <c r="J1219" s="10"/>
      <c r="K1219" s="10" t="s">
        <v>3226</v>
      </c>
      <c r="L1219" s="10">
        <v>0.5</v>
      </c>
      <c r="M1219" s="10"/>
      <c r="N1219" s="10">
        <v>2</v>
      </c>
      <c r="O1219" s="10" t="s">
        <v>3227</v>
      </c>
      <c r="P1219" s="24" t="e">
        <v>#REF!</v>
      </c>
      <c r="Q1219" s="10" t="s">
        <v>3227</v>
      </c>
      <c r="R1219" s="24" t="s">
        <v>3228</v>
      </c>
      <c r="S1219" s="10" t="s">
        <v>3229</v>
      </c>
      <c r="T1219" s="27"/>
      <c r="U1219" s="27"/>
    </row>
    <row r="1220" spans="1:21" x14ac:dyDescent="0.2">
      <c r="A1220" t="str">
        <f t="shared" si="27"/>
        <v>40395,2</v>
      </c>
      <c r="B1220" s="14">
        <v>40395</v>
      </c>
      <c r="D1220">
        <v>2</v>
      </c>
      <c r="E1220" s="27">
        <v>121</v>
      </c>
      <c r="F1220" s="27"/>
      <c r="G1220" s="10">
        <v>15</v>
      </c>
      <c r="H1220" s="10">
        <v>15</v>
      </c>
      <c r="I1220" s="10"/>
      <c r="J1220" s="10"/>
      <c r="K1220" s="10" t="s">
        <v>3230</v>
      </c>
      <c r="L1220" s="10">
        <v>0.5</v>
      </c>
      <c r="M1220" s="10"/>
      <c r="N1220" s="10">
        <v>2</v>
      </c>
      <c r="O1220" s="10" t="s">
        <v>614</v>
      </c>
      <c r="P1220" s="24" t="e">
        <v>#REF!</v>
      </c>
      <c r="Q1220" s="10" t="s">
        <v>614</v>
      </c>
      <c r="R1220" s="24" t="s">
        <v>3231</v>
      </c>
      <c r="S1220" s="10" t="s">
        <v>1589</v>
      </c>
      <c r="T1220" s="27"/>
      <c r="U1220" s="27"/>
    </row>
    <row r="1221" spans="1:21" x14ac:dyDescent="0.2">
      <c r="A1221" t="str">
        <f t="shared" si="27"/>
        <v>40395,3</v>
      </c>
      <c r="B1221" s="14">
        <v>40395</v>
      </c>
      <c r="D1221">
        <v>3</v>
      </c>
      <c r="E1221" s="27">
        <v>201</v>
      </c>
      <c r="F1221" s="27"/>
      <c r="G1221" s="10">
        <v>15</v>
      </c>
      <c r="H1221" s="10">
        <v>15</v>
      </c>
      <c r="I1221" s="10"/>
      <c r="J1221" s="10"/>
      <c r="K1221" s="10" t="s">
        <v>3232</v>
      </c>
      <c r="L1221" s="10">
        <v>0.5</v>
      </c>
      <c r="M1221" s="10"/>
      <c r="N1221" s="10">
        <v>2</v>
      </c>
      <c r="O1221" s="10" t="s">
        <v>3233</v>
      </c>
      <c r="P1221" s="24" t="e">
        <v>#REF!</v>
      </c>
      <c r="Q1221" s="10" t="s">
        <v>3233</v>
      </c>
      <c r="R1221" s="24" t="s">
        <v>3234</v>
      </c>
      <c r="S1221" s="10" t="s">
        <v>3235</v>
      </c>
      <c r="T1221" s="27"/>
      <c r="U1221" s="27"/>
    </row>
    <row r="1222" spans="1:21" x14ac:dyDescent="0.2">
      <c r="A1222" t="str">
        <f t="shared" si="27"/>
        <v>40396,1</v>
      </c>
      <c r="B1222" s="14">
        <v>40396</v>
      </c>
      <c r="D1222">
        <v>1</v>
      </c>
      <c r="E1222" s="27">
        <v>11</v>
      </c>
      <c r="F1222" s="27"/>
      <c r="I1222" s="10"/>
      <c r="J1222" s="10"/>
      <c r="K1222" s="10" t="s">
        <v>266</v>
      </c>
      <c r="L1222" s="10">
        <v>2</v>
      </c>
      <c r="M1222" s="10" t="s">
        <v>3236</v>
      </c>
      <c r="N1222" s="10"/>
      <c r="O1222" s="10" t="s">
        <v>3237</v>
      </c>
      <c r="P1222" s="24" t="e">
        <v>#REF!</v>
      </c>
      <c r="Q1222" s="10" t="s">
        <v>3237</v>
      </c>
      <c r="R1222" s="24" t="s">
        <v>3238</v>
      </c>
      <c r="S1222" s="10" t="s">
        <v>3239</v>
      </c>
      <c r="T1222" s="27"/>
      <c r="U1222" s="27"/>
    </row>
    <row r="1223" spans="1:21" x14ac:dyDescent="0.2">
      <c r="A1223" t="str">
        <f t="shared" si="27"/>
        <v>40396,2</v>
      </c>
      <c r="B1223" s="14">
        <v>40396</v>
      </c>
      <c r="D1223">
        <v>2</v>
      </c>
      <c r="E1223" s="27">
        <v>101</v>
      </c>
      <c r="F1223" s="27"/>
      <c r="I1223" s="10"/>
      <c r="J1223" s="10"/>
      <c r="K1223" s="10" t="s">
        <v>266</v>
      </c>
      <c r="L1223" s="10">
        <v>2</v>
      </c>
      <c r="M1223" s="10" t="s">
        <v>3236</v>
      </c>
      <c r="N1223" s="10"/>
      <c r="O1223" s="10" t="s">
        <v>354</v>
      </c>
      <c r="P1223" s="24" t="e">
        <v>#REF!</v>
      </c>
      <c r="Q1223" s="10" t="s">
        <v>354</v>
      </c>
      <c r="R1223" s="24" t="s">
        <v>3240</v>
      </c>
      <c r="S1223" s="10" t="s">
        <v>3239</v>
      </c>
      <c r="T1223" s="27"/>
      <c r="U1223" s="27"/>
    </row>
    <row r="1224" spans="1:21" x14ac:dyDescent="0.2">
      <c r="A1224" t="str">
        <f t="shared" si="27"/>
        <v>40396,3</v>
      </c>
      <c r="B1224" s="14">
        <v>40396</v>
      </c>
      <c r="D1224">
        <v>3</v>
      </c>
      <c r="E1224" s="27">
        <v>161</v>
      </c>
      <c r="F1224" s="27"/>
      <c r="I1224" s="10"/>
      <c r="J1224" s="10"/>
      <c r="K1224" s="10" t="s">
        <v>266</v>
      </c>
      <c r="L1224" s="10">
        <v>2</v>
      </c>
      <c r="M1224" s="10" t="s">
        <v>3241</v>
      </c>
      <c r="N1224" s="10"/>
      <c r="O1224" s="10" t="s">
        <v>354</v>
      </c>
      <c r="P1224" s="24" t="e">
        <v>#REF!</v>
      </c>
      <c r="Q1224" s="10" t="s">
        <v>354</v>
      </c>
      <c r="R1224" s="24" t="s">
        <v>3242</v>
      </c>
      <c r="S1224" s="10" t="s">
        <v>3239</v>
      </c>
      <c r="T1224" s="27"/>
      <c r="U1224" s="27"/>
    </row>
    <row r="1225" spans="1:21" x14ac:dyDescent="0.2">
      <c r="A1225" t="str">
        <f t="shared" si="27"/>
        <v>40397,1</v>
      </c>
      <c r="B1225" s="14">
        <v>40397</v>
      </c>
      <c r="D1225">
        <v>1</v>
      </c>
      <c r="E1225" s="27"/>
      <c r="F1225" s="27">
        <v>1</v>
      </c>
      <c r="G1225" s="10"/>
      <c r="H1225" s="10"/>
      <c r="I1225" s="10"/>
      <c r="J1225" s="10"/>
      <c r="K1225" s="10"/>
      <c r="L1225" s="10">
        <v>2</v>
      </c>
      <c r="M1225" s="10" t="s">
        <v>3243</v>
      </c>
      <c r="N1225" s="10"/>
      <c r="O1225" s="10" t="s">
        <v>3244</v>
      </c>
      <c r="P1225" s="24" t="e">
        <v>#REF!</v>
      </c>
      <c r="Q1225" s="10" t="s">
        <v>3244</v>
      </c>
      <c r="R1225" s="24" t="s">
        <v>3245</v>
      </c>
      <c r="S1225" s="10" t="s">
        <v>3246</v>
      </c>
      <c r="T1225" s="27"/>
      <c r="U1225" s="27"/>
    </row>
    <row r="1226" spans="1:21" x14ac:dyDescent="0.2">
      <c r="A1226" t="str">
        <f t="shared" si="27"/>
        <v>40397,2</v>
      </c>
      <c r="B1226" s="14">
        <v>40397</v>
      </c>
      <c r="D1226">
        <v>2</v>
      </c>
      <c r="E1226" s="27"/>
      <c r="F1226" s="27">
        <v>2</v>
      </c>
      <c r="G1226" s="10"/>
      <c r="H1226" s="10"/>
      <c r="I1226" s="10"/>
      <c r="J1226" s="10"/>
      <c r="K1226" s="10"/>
      <c r="L1226" s="10">
        <v>2</v>
      </c>
      <c r="M1226" s="10" t="s">
        <v>3243</v>
      </c>
      <c r="N1226" s="10"/>
      <c r="O1226" s="10" t="s">
        <v>1209</v>
      </c>
      <c r="P1226" s="24" t="e">
        <v>#REF!</v>
      </c>
      <c r="Q1226" s="10" t="s">
        <v>1209</v>
      </c>
      <c r="R1226" s="24" t="s">
        <v>3247</v>
      </c>
      <c r="S1226" s="10" t="s">
        <v>3248</v>
      </c>
      <c r="T1226" s="27"/>
      <c r="U1226" s="27"/>
    </row>
    <row r="1227" spans="1:21" x14ac:dyDescent="0.2">
      <c r="A1227" t="str">
        <f t="shared" si="27"/>
        <v>40397,3</v>
      </c>
      <c r="B1227" s="14">
        <v>40397</v>
      </c>
      <c r="D1227">
        <v>3</v>
      </c>
      <c r="E1227" s="27"/>
      <c r="F1227" s="27">
        <v>3</v>
      </c>
      <c r="G1227" s="10"/>
      <c r="H1227" s="10"/>
      <c r="I1227" s="10"/>
      <c r="J1227" s="10"/>
      <c r="K1227" s="10"/>
      <c r="L1227" s="10">
        <v>2</v>
      </c>
      <c r="M1227" s="10" t="s">
        <v>3243</v>
      </c>
      <c r="N1227" s="10"/>
      <c r="O1227" s="10" t="s">
        <v>625</v>
      </c>
      <c r="P1227" s="24" t="e">
        <v>#REF!</v>
      </c>
      <c r="Q1227" s="10" t="s">
        <v>625</v>
      </c>
      <c r="R1227" s="24" t="s">
        <v>3249</v>
      </c>
      <c r="S1227" s="10" t="s">
        <v>3250</v>
      </c>
      <c r="T1227" s="27"/>
      <c r="U1227" s="27"/>
    </row>
    <row r="1228" spans="1:21" x14ac:dyDescent="0.2">
      <c r="A1228" t="str">
        <f t="shared" si="27"/>
        <v>40397,4</v>
      </c>
      <c r="B1228" s="14">
        <v>40397</v>
      </c>
      <c r="D1228">
        <v>4</v>
      </c>
      <c r="E1228" s="27"/>
      <c r="F1228" s="27">
        <v>4</v>
      </c>
      <c r="G1228" s="10"/>
      <c r="H1228" s="10"/>
      <c r="I1228" s="10"/>
      <c r="J1228" s="10"/>
      <c r="K1228" s="10"/>
      <c r="L1228" s="10">
        <v>2</v>
      </c>
      <c r="M1228" s="10" t="s">
        <v>3243</v>
      </c>
      <c r="N1228" s="10"/>
      <c r="O1228" s="10" t="s">
        <v>659</v>
      </c>
      <c r="P1228" s="24" t="e">
        <v>#REF!</v>
      </c>
      <c r="Q1228" s="10" t="s">
        <v>659</v>
      </c>
      <c r="R1228" s="24" t="s">
        <v>3251</v>
      </c>
      <c r="S1228" s="10" t="s">
        <v>3252</v>
      </c>
      <c r="T1228" s="27"/>
      <c r="U1228" s="27"/>
    </row>
    <row r="1229" spans="1:21" x14ac:dyDescent="0.2">
      <c r="A1229" t="str">
        <f t="shared" si="27"/>
        <v>40401,1</v>
      </c>
      <c r="B1229" s="14">
        <v>40401</v>
      </c>
      <c r="D1229" s="10">
        <v>1</v>
      </c>
      <c r="E1229" s="27">
        <v>1</v>
      </c>
      <c r="F1229" s="27"/>
      <c r="G1229" s="10"/>
      <c r="H1229" s="10"/>
      <c r="I1229" s="10"/>
      <c r="J1229" s="10"/>
      <c r="K1229" s="10" t="s">
        <v>256</v>
      </c>
      <c r="L1229" s="10">
        <v>3</v>
      </c>
      <c r="M1229" s="10" t="s">
        <v>3253</v>
      </c>
      <c r="N1229" s="10"/>
      <c r="O1229" s="10" t="s">
        <v>257</v>
      </c>
      <c r="P1229" s="24" t="e">
        <v>#REF!</v>
      </c>
      <c r="Q1229" s="10" t="s">
        <v>257</v>
      </c>
      <c r="R1229" s="24" t="s">
        <v>3254</v>
      </c>
      <c r="S1229" s="10" t="s">
        <v>259</v>
      </c>
      <c r="T1229" s="27"/>
      <c r="U1229" s="27"/>
    </row>
    <row r="1230" spans="1:21" x14ac:dyDescent="0.2">
      <c r="A1230" t="str">
        <f t="shared" si="27"/>
        <v>40402,1</v>
      </c>
      <c r="B1230" s="14">
        <v>40402</v>
      </c>
      <c r="D1230" s="10">
        <v>1</v>
      </c>
      <c r="E1230" s="27">
        <v>1</v>
      </c>
      <c r="F1230" s="27"/>
      <c r="G1230" s="10">
        <v>80</v>
      </c>
      <c r="H1230" s="10">
        <v>80</v>
      </c>
      <c r="I1230" s="10" t="s">
        <v>2027</v>
      </c>
      <c r="J1230" s="10"/>
      <c r="K1230" s="10" t="s">
        <v>3255</v>
      </c>
      <c r="L1230" s="10">
        <v>0.3</v>
      </c>
      <c r="M1230" s="10"/>
      <c r="N1230" s="10"/>
      <c r="O1230" s="10" t="s">
        <v>3256</v>
      </c>
      <c r="P1230" s="24" t="e">
        <v>#REF!</v>
      </c>
      <c r="Q1230" s="10" t="s">
        <v>3256</v>
      </c>
      <c r="R1230" s="24" t="s">
        <v>3257</v>
      </c>
      <c r="S1230" s="10" t="s">
        <v>3258</v>
      </c>
      <c r="T1230" s="27"/>
      <c r="U1230" s="27"/>
    </row>
    <row r="1231" spans="1:21" x14ac:dyDescent="0.2">
      <c r="A1231" t="str">
        <f t="shared" si="27"/>
        <v>40402,2</v>
      </c>
      <c r="B1231" s="14">
        <v>40402</v>
      </c>
      <c r="D1231" s="10">
        <v>2</v>
      </c>
      <c r="E1231" s="27">
        <v>81</v>
      </c>
      <c r="F1231" s="27"/>
      <c r="G1231" s="10">
        <v>80</v>
      </c>
      <c r="H1231" s="10">
        <v>80</v>
      </c>
      <c r="I1231" s="10" t="s">
        <v>2027</v>
      </c>
      <c r="J1231" s="10"/>
      <c r="K1231" s="10" t="s">
        <v>3259</v>
      </c>
      <c r="L1231" s="10">
        <v>0.3</v>
      </c>
      <c r="M1231" s="10"/>
      <c r="N1231" s="10"/>
      <c r="O1231" s="10" t="s">
        <v>3260</v>
      </c>
      <c r="P1231" s="24" t="e">
        <v>#REF!</v>
      </c>
      <c r="Q1231" s="10" t="s">
        <v>3260</v>
      </c>
      <c r="R1231" s="24" t="s">
        <v>3261</v>
      </c>
      <c r="S1231" s="10" t="s">
        <v>3262</v>
      </c>
      <c r="T1231" s="27"/>
      <c r="U1231" s="27"/>
    </row>
    <row r="1232" spans="1:21" x14ac:dyDescent="0.2">
      <c r="A1232" t="str">
        <f t="shared" si="27"/>
        <v>40402,3</v>
      </c>
      <c r="B1232" s="14">
        <v>40402</v>
      </c>
      <c r="D1232" s="10">
        <v>3</v>
      </c>
      <c r="E1232" s="27">
        <v>141</v>
      </c>
      <c r="F1232" s="27"/>
      <c r="G1232" s="10">
        <v>80</v>
      </c>
      <c r="H1232" s="10">
        <v>80</v>
      </c>
      <c r="I1232" s="10" t="s">
        <v>2027</v>
      </c>
      <c r="J1232" s="10"/>
      <c r="K1232" s="10" t="s">
        <v>3263</v>
      </c>
      <c r="L1232" s="10">
        <v>0.3</v>
      </c>
      <c r="M1232" s="10"/>
      <c r="N1232" s="10"/>
      <c r="O1232" s="10" t="s">
        <v>3264</v>
      </c>
      <c r="P1232" s="24" t="e">
        <v>#REF!</v>
      </c>
      <c r="Q1232" s="10" t="s">
        <v>3265</v>
      </c>
      <c r="R1232" s="24" t="s">
        <v>3266</v>
      </c>
      <c r="S1232" s="10" t="s">
        <v>3267</v>
      </c>
      <c r="T1232" s="27"/>
      <c r="U1232" s="27"/>
    </row>
    <row r="1233" spans="1:21" x14ac:dyDescent="0.2">
      <c r="A1233" t="str">
        <f t="shared" si="27"/>
        <v>40403,1</v>
      </c>
      <c r="B1233" s="14">
        <v>40403</v>
      </c>
      <c r="D1233">
        <v>1</v>
      </c>
      <c r="E1233" s="27">
        <v>51</v>
      </c>
      <c r="F1233" s="27"/>
      <c r="J1233" s="1"/>
      <c r="K1233" s="1" t="s">
        <v>266</v>
      </c>
      <c r="L1233" s="10">
        <v>3</v>
      </c>
      <c r="M1233" s="10" t="s">
        <v>1335</v>
      </c>
      <c r="N1233" s="10"/>
      <c r="O1233" s="10" t="s">
        <v>1336</v>
      </c>
      <c r="P1233" s="24" t="e">
        <v>#REF!</v>
      </c>
      <c r="Q1233" s="10" t="s">
        <v>1336</v>
      </c>
      <c r="R1233" s="24" t="s">
        <v>3268</v>
      </c>
      <c r="S1233" s="10" t="s">
        <v>277</v>
      </c>
      <c r="T1233" s="27"/>
      <c r="U1233" s="27"/>
    </row>
    <row r="1234" spans="1:21" x14ac:dyDescent="0.2">
      <c r="A1234" t="str">
        <f t="shared" si="27"/>
        <v>40403,2</v>
      </c>
      <c r="B1234" s="14">
        <v>40403</v>
      </c>
      <c r="D1234">
        <v>2</v>
      </c>
      <c r="E1234" s="27">
        <v>181</v>
      </c>
      <c r="F1234" s="27"/>
      <c r="J1234" s="1"/>
      <c r="K1234" s="1" t="s">
        <v>266</v>
      </c>
      <c r="L1234" s="10">
        <v>3</v>
      </c>
      <c r="M1234" s="10" t="s">
        <v>1338</v>
      </c>
      <c r="N1234" s="10"/>
      <c r="O1234" s="10" t="s">
        <v>1339</v>
      </c>
      <c r="P1234" s="24" t="e">
        <v>#REF!</v>
      </c>
      <c r="Q1234" s="10" t="s">
        <v>1339</v>
      </c>
      <c r="R1234" s="24" t="s">
        <v>3269</v>
      </c>
      <c r="S1234" s="10" t="s">
        <v>356</v>
      </c>
      <c r="T1234" s="27"/>
      <c r="U1234" s="27"/>
    </row>
    <row r="1235" spans="1:21" x14ac:dyDescent="0.2">
      <c r="A1235" t="str">
        <f t="shared" si="27"/>
        <v>40404,1</v>
      </c>
      <c r="B1235" s="14">
        <v>40404</v>
      </c>
      <c r="D1235">
        <v>1</v>
      </c>
      <c r="E1235" s="27">
        <v>11</v>
      </c>
      <c r="F1235" s="27"/>
      <c r="G1235" s="10">
        <v>0</v>
      </c>
      <c r="H1235" s="10">
        <v>0</v>
      </c>
      <c r="J1235" s="1"/>
      <c r="K1235" s="10" t="s">
        <v>3270</v>
      </c>
      <c r="L1235" s="10">
        <v>3</v>
      </c>
      <c r="M1235" s="10" t="s">
        <v>3271</v>
      </c>
      <c r="N1235" s="1"/>
      <c r="O1235" s="1" t="s">
        <v>3272</v>
      </c>
      <c r="P1235" s="24" t="e">
        <v>#REF!</v>
      </c>
      <c r="Q1235" s="1" t="s">
        <v>3272</v>
      </c>
      <c r="R1235" s="24" t="s">
        <v>3273</v>
      </c>
      <c r="S1235" s="10" t="s">
        <v>3274</v>
      </c>
      <c r="T1235" s="27"/>
      <c r="U1235" s="27"/>
    </row>
    <row r="1236" spans="1:21" x14ac:dyDescent="0.2">
      <c r="A1236" t="str">
        <f t="shared" si="27"/>
        <v>40404,2</v>
      </c>
      <c r="B1236" s="14">
        <v>40404</v>
      </c>
      <c r="D1236">
        <v>2</v>
      </c>
      <c r="E1236" s="27">
        <v>101</v>
      </c>
      <c r="F1236" s="27"/>
      <c r="G1236" s="10">
        <v>0</v>
      </c>
      <c r="H1236">
        <v>0</v>
      </c>
      <c r="J1236" s="1"/>
      <c r="K1236" s="10" t="s">
        <v>3275</v>
      </c>
      <c r="L1236" s="10">
        <v>3</v>
      </c>
      <c r="M1236" s="10" t="s">
        <v>3271</v>
      </c>
      <c r="N1236" s="1"/>
      <c r="O1236" s="1" t="s">
        <v>3276</v>
      </c>
      <c r="P1236" s="24" t="e">
        <v>#REF!</v>
      </c>
      <c r="Q1236" s="1" t="s">
        <v>3276</v>
      </c>
      <c r="R1236" s="24" t="s">
        <v>3277</v>
      </c>
      <c r="S1236" s="10" t="s">
        <v>3278</v>
      </c>
      <c r="T1236" s="27"/>
      <c r="U1236" s="27"/>
    </row>
    <row r="1237" spans="1:21" x14ac:dyDescent="0.2">
      <c r="A1237" t="str">
        <f t="shared" si="27"/>
        <v>40404,3</v>
      </c>
      <c r="B1237" s="14">
        <v>40404</v>
      </c>
      <c r="D1237">
        <v>3</v>
      </c>
      <c r="E1237" s="27">
        <v>161</v>
      </c>
      <c r="F1237" s="27"/>
      <c r="G1237" s="10">
        <v>0</v>
      </c>
      <c r="H1237">
        <v>0</v>
      </c>
      <c r="J1237" s="1"/>
      <c r="K1237" s="10" t="s">
        <v>3275</v>
      </c>
      <c r="L1237" s="10">
        <v>3</v>
      </c>
      <c r="M1237" s="10" t="s">
        <v>3271</v>
      </c>
      <c r="N1237" s="1"/>
      <c r="O1237" s="1" t="s">
        <v>3279</v>
      </c>
      <c r="P1237" s="24" t="e">
        <v>#REF!</v>
      </c>
      <c r="Q1237" s="1" t="s">
        <v>3279</v>
      </c>
      <c r="R1237" s="24" t="s">
        <v>3280</v>
      </c>
      <c r="S1237" s="1" t="s">
        <v>3281</v>
      </c>
      <c r="T1237" s="27"/>
      <c r="U1237" s="27"/>
    </row>
    <row r="1238" spans="1:21" x14ac:dyDescent="0.2">
      <c r="A1238" t="str">
        <f t="shared" si="27"/>
        <v>40405,1</v>
      </c>
      <c r="B1238" s="14">
        <v>40405</v>
      </c>
      <c r="D1238">
        <v>1</v>
      </c>
      <c r="E1238" s="27">
        <v>31</v>
      </c>
      <c r="F1238" s="27"/>
      <c r="G1238" s="10">
        <v>8</v>
      </c>
      <c r="H1238">
        <v>8</v>
      </c>
      <c r="J1238" s="1"/>
      <c r="K1238" s="10" t="s">
        <v>3282</v>
      </c>
      <c r="L1238" s="10">
        <v>3</v>
      </c>
      <c r="M1238" s="1"/>
      <c r="N1238" s="1"/>
      <c r="O1238" s="1" t="s">
        <v>3283</v>
      </c>
      <c r="P1238" s="24" t="e">
        <v>#REF!</v>
      </c>
      <c r="Q1238" s="1" t="s">
        <v>3283</v>
      </c>
      <c r="R1238" s="24" t="s">
        <v>3284</v>
      </c>
      <c r="S1238" s="10" t="s">
        <v>3285</v>
      </c>
      <c r="T1238" s="27"/>
      <c r="U1238" s="27"/>
    </row>
    <row r="1239" spans="1:21" x14ac:dyDescent="0.2">
      <c r="A1239" t="str">
        <f t="shared" si="27"/>
        <v>40405,2</v>
      </c>
      <c r="B1239" s="14">
        <v>40405</v>
      </c>
      <c r="D1239">
        <v>2</v>
      </c>
      <c r="E1239" s="27">
        <v>121</v>
      </c>
      <c r="F1239" s="27"/>
      <c r="G1239" s="10">
        <v>8</v>
      </c>
      <c r="H1239">
        <v>8</v>
      </c>
      <c r="J1239" s="1"/>
      <c r="K1239" s="10" t="s">
        <v>3282</v>
      </c>
      <c r="L1239" s="10">
        <v>3</v>
      </c>
      <c r="M1239" s="1"/>
      <c r="N1239" s="1"/>
      <c r="O1239" s="1" t="s">
        <v>345</v>
      </c>
      <c r="P1239" s="24" t="e">
        <v>#REF!</v>
      </c>
      <c r="Q1239" s="1" t="s">
        <v>345</v>
      </c>
      <c r="R1239" s="24" t="s">
        <v>3286</v>
      </c>
      <c r="S1239" s="10" t="s">
        <v>3287</v>
      </c>
      <c r="T1239" s="27"/>
      <c r="U1239" s="27"/>
    </row>
    <row r="1240" spans="1:21" x14ac:dyDescent="0.2">
      <c r="A1240" t="str">
        <f t="shared" si="27"/>
        <v>40405,3</v>
      </c>
      <c r="B1240" s="14">
        <v>40405</v>
      </c>
      <c r="D1240">
        <v>3</v>
      </c>
      <c r="E1240" s="27">
        <v>201</v>
      </c>
      <c r="F1240" s="27"/>
      <c r="G1240" s="10">
        <v>8</v>
      </c>
      <c r="H1240">
        <v>8</v>
      </c>
      <c r="J1240" s="1"/>
      <c r="K1240" s="10" t="s">
        <v>3288</v>
      </c>
      <c r="L1240" s="10">
        <v>3</v>
      </c>
      <c r="M1240" s="1"/>
      <c r="N1240" s="1"/>
      <c r="O1240" s="1" t="s">
        <v>3289</v>
      </c>
      <c r="P1240" s="24" t="e">
        <v>#REF!</v>
      </c>
      <c r="Q1240" s="1" t="s">
        <v>3289</v>
      </c>
      <c r="R1240" s="24" t="s">
        <v>3290</v>
      </c>
      <c r="S1240" s="10" t="s">
        <v>3291</v>
      </c>
      <c r="T1240" s="27"/>
      <c r="U1240" s="27"/>
    </row>
    <row r="1241" spans="1:21" x14ac:dyDescent="0.2">
      <c r="A1241" t="str">
        <f t="shared" si="27"/>
        <v>40406,1</v>
      </c>
      <c r="B1241" s="14">
        <v>40406</v>
      </c>
      <c r="D1241">
        <v>1</v>
      </c>
      <c r="E1241" s="27">
        <v>11</v>
      </c>
      <c r="F1241" s="27"/>
      <c r="J1241" s="1"/>
      <c r="K1241" s="1"/>
      <c r="L1241" s="10">
        <v>3</v>
      </c>
      <c r="M1241" s="10" t="s">
        <v>3292</v>
      </c>
      <c r="N1241" s="1"/>
      <c r="O1241" s="1" t="s">
        <v>3293</v>
      </c>
      <c r="P1241" s="24"/>
      <c r="Q1241" s="1"/>
      <c r="R1241" s="24" t="s">
        <v>3294</v>
      </c>
      <c r="S1241" s="10" t="s">
        <v>3295</v>
      </c>
      <c r="T1241" s="27"/>
      <c r="U1241" s="27"/>
    </row>
    <row r="1242" spans="1:21" x14ac:dyDescent="0.2">
      <c r="A1242" t="str">
        <f t="shared" si="27"/>
        <v>40406,2</v>
      </c>
      <c r="B1242" s="14">
        <v>40406</v>
      </c>
      <c r="D1242">
        <v>2</v>
      </c>
      <c r="E1242" s="27">
        <v>101</v>
      </c>
      <c r="F1242" s="27"/>
      <c r="J1242" s="1"/>
      <c r="K1242" s="1"/>
      <c r="L1242" s="10">
        <v>3</v>
      </c>
      <c r="M1242" s="10" t="s">
        <v>3292</v>
      </c>
      <c r="N1242" s="1"/>
      <c r="O1242" s="1" t="s">
        <v>3293</v>
      </c>
      <c r="P1242" s="24"/>
      <c r="Q1242" s="1"/>
      <c r="R1242" s="24" t="s">
        <v>3296</v>
      </c>
      <c r="S1242" s="10" t="s">
        <v>3295</v>
      </c>
      <c r="T1242" s="27"/>
      <c r="U1242" s="27"/>
    </row>
    <row r="1243" spans="1:21" x14ac:dyDescent="0.2">
      <c r="A1243" t="str">
        <f t="shared" si="27"/>
        <v>40406,3</v>
      </c>
      <c r="B1243" s="14">
        <v>40406</v>
      </c>
      <c r="D1243">
        <v>3</v>
      </c>
      <c r="E1243" s="27">
        <v>161</v>
      </c>
      <c r="F1243" s="27"/>
      <c r="J1243" s="1"/>
      <c r="K1243" s="1"/>
      <c r="L1243" s="10">
        <v>3</v>
      </c>
      <c r="M1243" s="10" t="s">
        <v>3297</v>
      </c>
      <c r="N1243" s="1"/>
      <c r="O1243" s="1" t="s">
        <v>3293</v>
      </c>
      <c r="P1243" s="24"/>
      <c r="Q1243" s="1"/>
      <c r="R1243" s="24" t="s">
        <v>3298</v>
      </c>
      <c r="S1243" t="s">
        <v>3295</v>
      </c>
      <c r="T1243" s="27"/>
      <c r="U1243" s="27"/>
    </row>
    <row r="1244" spans="1:21" x14ac:dyDescent="0.2">
      <c r="A1244" t="str">
        <f t="shared" si="27"/>
        <v>40407,1</v>
      </c>
      <c r="B1244" s="14">
        <v>40407</v>
      </c>
      <c r="D1244">
        <v>1</v>
      </c>
      <c r="E1244" s="27"/>
      <c r="F1244" s="27">
        <v>1</v>
      </c>
      <c r="G1244">
        <v>8</v>
      </c>
      <c r="H1244">
        <v>8</v>
      </c>
      <c r="J1244" s="1"/>
      <c r="K1244" s="10" t="s">
        <v>3299</v>
      </c>
      <c r="L1244" s="10">
        <v>3</v>
      </c>
      <c r="M1244" s="1"/>
      <c r="N1244" s="1"/>
      <c r="O1244" s="1" t="s">
        <v>3300</v>
      </c>
      <c r="P1244" s="24" t="e">
        <v>#REF!</v>
      </c>
      <c r="Q1244" s="1" t="s">
        <v>3300</v>
      </c>
      <c r="R1244" s="24" t="s">
        <v>3301</v>
      </c>
      <c r="S1244" s="10" t="s">
        <v>3302</v>
      </c>
      <c r="T1244" s="27"/>
      <c r="U1244" s="27"/>
    </row>
    <row r="1245" spans="1:21" x14ac:dyDescent="0.2">
      <c r="A1245" t="str">
        <f t="shared" si="27"/>
        <v>40407,2</v>
      </c>
      <c r="B1245" s="14">
        <v>40407</v>
      </c>
      <c r="D1245">
        <v>2</v>
      </c>
      <c r="E1245" s="27"/>
      <c r="F1245" s="27">
        <v>2</v>
      </c>
      <c r="G1245">
        <v>8</v>
      </c>
      <c r="H1245">
        <v>8</v>
      </c>
      <c r="J1245" s="1"/>
      <c r="K1245" s="10" t="s">
        <v>3299</v>
      </c>
      <c r="L1245" s="10">
        <v>3</v>
      </c>
      <c r="M1245" s="1"/>
      <c r="N1245" s="1"/>
      <c r="O1245" s="1" t="s">
        <v>423</v>
      </c>
      <c r="P1245" s="24" t="e">
        <v>#REF!</v>
      </c>
      <c r="Q1245" s="1" t="s">
        <v>423</v>
      </c>
      <c r="R1245" s="24" t="s">
        <v>3303</v>
      </c>
      <c r="S1245" s="10" t="s">
        <v>3304</v>
      </c>
      <c r="T1245" s="27"/>
      <c r="U1245" s="27"/>
    </row>
    <row r="1246" spans="1:21" x14ac:dyDescent="0.2">
      <c r="A1246" t="str">
        <f t="shared" si="27"/>
        <v>40407,3</v>
      </c>
      <c r="B1246" s="14">
        <v>40407</v>
      </c>
      <c r="D1246">
        <v>3</v>
      </c>
      <c r="E1246" s="27"/>
      <c r="F1246" s="27">
        <v>3</v>
      </c>
      <c r="G1246">
        <v>8</v>
      </c>
      <c r="H1246">
        <v>8</v>
      </c>
      <c r="J1246" s="1"/>
      <c r="K1246" s="10" t="s">
        <v>3299</v>
      </c>
      <c r="L1246" s="10">
        <v>3</v>
      </c>
      <c r="M1246" s="1"/>
      <c r="N1246" s="1"/>
      <c r="O1246" s="1" t="s">
        <v>3305</v>
      </c>
      <c r="P1246" s="24" t="e">
        <v>#REF!</v>
      </c>
      <c r="Q1246" s="1" t="s">
        <v>3305</v>
      </c>
      <c r="R1246" s="24" t="s">
        <v>3306</v>
      </c>
      <c r="S1246" s="10" t="s">
        <v>3307</v>
      </c>
      <c r="T1246" s="27"/>
      <c r="U1246" s="27"/>
    </row>
    <row r="1247" spans="1:21" x14ac:dyDescent="0.2">
      <c r="A1247" t="str">
        <f t="shared" si="27"/>
        <v>40407,4</v>
      </c>
      <c r="B1247" s="14">
        <v>40407</v>
      </c>
      <c r="D1247">
        <v>4</v>
      </c>
      <c r="E1247" s="27"/>
      <c r="F1247" s="27">
        <v>4</v>
      </c>
      <c r="G1247">
        <v>8</v>
      </c>
      <c r="H1247">
        <v>8</v>
      </c>
      <c r="J1247" s="1"/>
      <c r="K1247" s="10" t="s">
        <v>3299</v>
      </c>
      <c r="L1247" s="10">
        <v>3</v>
      </c>
      <c r="M1247" s="1"/>
      <c r="N1247" s="1"/>
      <c r="O1247" s="1" t="s">
        <v>3308</v>
      </c>
      <c r="P1247" s="24" t="e">
        <v>#REF!</v>
      </c>
      <c r="Q1247" s="1" t="s">
        <v>3308</v>
      </c>
      <c r="R1247" s="24" t="s">
        <v>3309</v>
      </c>
      <c r="S1247" s="10" t="s">
        <v>3310</v>
      </c>
      <c r="T1247" s="27"/>
      <c r="U1247" s="27"/>
    </row>
    <row r="1248" spans="1:21" x14ac:dyDescent="0.2">
      <c r="A1248" t="str">
        <f t="shared" si="27"/>
        <v>40411,1</v>
      </c>
      <c r="B1248" s="14">
        <v>40411</v>
      </c>
      <c r="D1248">
        <v>1</v>
      </c>
      <c r="E1248" s="10">
        <v>1</v>
      </c>
      <c r="F1248" s="10"/>
      <c r="G1248" s="10"/>
      <c r="H1248" s="10"/>
      <c r="I1248" s="10"/>
      <c r="J1248" s="1"/>
      <c r="K1248" s="10" t="s">
        <v>256</v>
      </c>
      <c r="L1248" s="10">
        <v>3</v>
      </c>
      <c r="M1248" s="1"/>
      <c r="N1248" s="1"/>
      <c r="O1248" s="1"/>
      <c r="P1248" s="24"/>
      <c r="Q1248" s="1"/>
      <c r="R1248" s="24" t="str">
        <f t="shared" ref="R1248:R1254" si="30">6&amp;B1248&amp;D1248</f>
        <v>6404111</v>
      </c>
      <c r="S1248" s="10" t="s">
        <v>3311</v>
      </c>
      <c r="T1248" s="27"/>
      <c r="U1248" s="27"/>
    </row>
    <row r="1249" spans="1:21" x14ac:dyDescent="0.2">
      <c r="A1249" t="str">
        <f t="shared" si="27"/>
        <v>40412,1</v>
      </c>
      <c r="B1249" s="14">
        <v>40412</v>
      </c>
      <c r="D1249">
        <v>1</v>
      </c>
      <c r="E1249" s="10">
        <v>1</v>
      </c>
      <c r="F1249" s="10"/>
      <c r="G1249" s="10">
        <v>40</v>
      </c>
      <c r="H1249" s="10">
        <v>40</v>
      </c>
      <c r="I1249" s="10" t="s">
        <v>2027</v>
      </c>
      <c r="J1249" s="1"/>
      <c r="K1249" s="10" t="s">
        <v>3312</v>
      </c>
      <c r="L1249" s="10">
        <v>3</v>
      </c>
      <c r="M1249" s="1"/>
      <c r="N1249" s="1"/>
      <c r="O1249" s="1"/>
      <c r="P1249" s="24"/>
      <c r="Q1249" s="1"/>
      <c r="R1249" s="24" t="str">
        <f t="shared" si="30"/>
        <v>6404121</v>
      </c>
      <c r="S1249" s="10" t="s">
        <v>3311</v>
      </c>
      <c r="T1249" s="27"/>
      <c r="U1249" s="27"/>
    </row>
    <row r="1250" spans="1:21" x14ac:dyDescent="0.2">
      <c r="A1250" t="str">
        <f t="shared" si="27"/>
        <v>40412,2</v>
      </c>
      <c r="B1250" s="14">
        <v>40412</v>
      </c>
      <c r="D1250">
        <v>2</v>
      </c>
      <c r="E1250" s="10">
        <v>61</v>
      </c>
      <c r="F1250" s="10"/>
      <c r="G1250" s="10">
        <v>40</v>
      </c>
      <c r="H1250" s="10">
        <v>40</v>
      </c>
      <c r="I1250" s="10" t="s">
        <v>2027</v>
      </c>
      <c r="J1250" s="1"/>
      <c r="K1250" s="10" t="s">
        <v>3312</v>
      </c>
      <c r="L1250" s="10">
        <v>3</v>
      </c>
      <c r="M1250" s="1"/>
      <c r="N1250" s="1"/>
      <c r="O1250" s="1"/>
      <c r="P1250" s="24"/>
      <c r="Q1250" s="1"/>
      <c r="R1250" s="24" t="str">
        <f t="shared" si="30"/>
        <v>6404122</v>
      </c>
      <c r="S1250" s="10" t="s">
        <v>3311</v>
      </c>
      <c r="T1250" s="27"/>
      <c r="U1250" s="27"/>
    </row>
    <row r="1251" spans="1:21" x14ac:dyDescent="0.2">
      <c r="A1251" t="str">
        <f t="shared" si="27"/>
        <v>40412,3</v>
      </c>
      <c r="B1251" s="14">
        <v>40412</v>
      </c>
      <c r="D1251">
        <v>3</v>
      </c>
      <c r="E1251" s="10">
        <v>141</v>
      </c>
      <c r="F1251" s="10"/>
      <c r="G1251" s="10">
        <v>40</v>
      </c>
      <c r="H1251" s="10">
        <v>40</v>
      </c>
      <c r="I1251" s="10" t="s">
        <v>2027</v>
      </c>
      <c r="J1251" s="1"/>
      <c r="K1251" s="10" t="s">
        <v>3312</v>
      </c>
      <c r="L1251" s="10">
        <v>3</v>
      </c>
      <c r="M1251" s="1"/>
      <c r="N1251" s="1"/>
      <c r="O1251" s="1"/>
      <c r="P1251" s="24"/>
      <c r="Q1251" s="1"/>
      <c r="R1251" s="24" t="str">
        <f t="shared" si="30"/>
        <v>6404123</v>
      </c>
      <c r="S1251" s="10" t="s">
        <v>3311</v>
      </c>
      <c r="T1251" s="27"/>
      <c r="U1251" s="27"/>
    </row>
    <row r="1252" spans="1:21" x14ac:dyDescent="0.2">
      <c r="A1252" t="str">
        <f t="shared" si="27"/>
        <v>40413,1</v>
      </c>
      <c r="B1252" s="14">
        <v>40413</v>
      </c>
      <c r="D1252">
        <v>1</v>
      </c>
      <c r="E1252" s="10">
        <v>11</v>
      </c>
      <c r="F1252" s="10"/>
      <c r="G1252" s="10">
        <v>0</v>
      </c>
      <c r="H1252" s="10">
        <v>0</v>
      </c>
      <c r="I1252" s="10"/>
      <c r="J1252" s="1"/>
      <c r="K1252" s="10" t="s">
        <v>256</v>
      </c>
      <c r="L1252" s="10">
        <v>3</v>
      </c>
      <c r="M1252" s="1"/>
      <c r="N1252" s="1"/>
      <c r="O1252" s="1"/>
      <c r="P1252" s="24"/>
      <c r="Q1252" s="1"/>
      <c r="R1252" s="24" t="str">
        <f t="shared" si="30"/>
        <v>6404131</v>
      </c>
      <c r="S1252" s="10" t="s">
        <v>3311</v>
      </c>
      <c r="T1252" s="27"/>
      <c r="U1252" s="27"/>
    </row>
    <row r="1253" spans="1:21" x14ac:dyDescent="0.2">
      <c r="A1253" t="str">
        <f t="shared" si="27"/>
        <v>40413,2</v>
      </c>
      <c r="B1253" s="14">
        <v>40413</v>
      </c>
      <c r="D1253">
        <v>2</v>
      </c>
      <c r="E1253" s="10">
        <v>21</v>
      </c>
      <c r="F1253" s="10"/>
      <c r="G1253" s="10">
        <v>0</v>
      </c>
      <c r="H1253" s="10">
        <v>0</v>
      </c>
      <c r="I1253" s="10"/>
      <c r="J1253" s="1"/>
      <c r="K1253" s="10" t="s">
        <v>256</v>
      </c>
      <c r="L1253" s="10">
        <v>3</v>
      </c>
      <c r="M1253" s="1"/>
      <c r="N1253" s="1"/>
      <c r="O1253" s="1"/>
      <c r="P1253" s="24"/>
      <c r="Q1253" s="1"/>
      <c r="R1253" s="24" t="str">
        <f t="shared" si="30"/>
        <v>6404132</v>
      </c>
      <c r="S1253" s="10" t="s">
        <v>3311</v>
      </c>
      <c r="T1253" s="27"/>
      <c r="U1253" s="27"/>
    </row>
    <row r="1254" spans="1:21" x14ac:dyDescent="0.2">
      <c r="A1254" t="str">
        <f t="shared" ref="A1254:A1328" si="31">B1254&amp;","&amp;D1254</f>
        <v>40413,3</v>
      </c>
      <c r="B1254" s="14">
        <v>40413</v>
      </c>
      <c r="D1254">
        <v>3</v>
      </c>
      <c r="E1254" s="10">
        <v>101</v>
      </c>
      <c r="F1254" s="10"/>
      <c r="G1254" s="10">
        <v>0</v>
      </c>
      <c r="H1254" s="10">
        <v>0</v>
      </c>
      <c r="I1254" s="10"/>
      <c r="J1254" s="1"/>
      <c r="K1254" s="10" t="s">
        <v>256</v>
      </c>
      <c r="L1254" s="10">
        <v>3</v>
      </c>
      <c r="M1254" s="1"/>
      <c r="N1254" s="1"/>
      <c r="O1254" s="1"/>
      <c r="P1254" s="24"/>
      <c r="Q1254" s="1"/>
      <c r="R1254" s="24" t="str">
        <f t="shared" si="30"/>
        <v>6404133</v>
      </c>
      <c r="S1254" s="10" t="s">
        <v>3311</v>
      </c>
      <c r="T1254" s="27"/>
      <c r="U1254" s="27"/>
    </row>
    <row r="1255" spans="1:21" x14ac:dyDescent="0.2">
      <c r="A1255" t="str">
        <f t="shared" si="31"/>
        <v>40414,1</v>
      </c>
      <c r="B1255" s="14">
        <v>40414</v>
      </c>
      <c r="D1255">
        <v>1</v>
      </c>
      <c r="E1255" s="10">
        <v>41</v>
      </c>
      <c r="F1255" s="10"/>
      <c r="G1255" s="10"/>
      <c r="H1255" s="10"/>
      <c r="I1255" s="10"/>
      <c r="J1255" s="1"/>
      <c r="K1255" s="10" t="s">
        <v>256</v>
      </c>
      <c r="L1255" s="10">
        <v>3</v>
      </c>
      <c r="M1255" s="1"/>
      <c r="N1255" s="1"/>
      <c r="O1255" s="1"/>
      <c r="P1255" s="24"/>
      <c r="Q1255" s="1"/>
      <c r="R1255" s="24" t="str">
        <f t="shared" ref="R1255:R1297" si="32">6&amp;B1255&amp;D1255</f>
        <v>6404141</v>
      </c>
      <c r="S1255" s="10" t="s">
        <v>3311</v>
      </c>
      <c r="T1255" s="27"/>
      <c r="U1255" s="27"/>
    </row>
    <row r="1256" spans="1:21" x14ac:dyDescent="0.2">
      <c r="A1256" t="str">
        <f t="shared" si="31"/>
        <v>40414,2</v>
      </c>
      <c r="B1256" s="14">
        <v>40414</v>
      </c>
      <c r="D1256">
        <v>2</v>
      </c>
      <c r="E1256" s="10">
        <v>81</v>
      </c>
      <c r="F1256" s="10"/>
      <c r="G1256" s="10"/>
      <c r="H1256" s="10"/>
      <c r="I1256" s="10"/>
      <c r="J1256" s="1"/>
      <c r="K1256" s="10" t="s">
        <v>256</v>
      </c>
      <c r="L1256" s="10">
        <v>3</v>
      </c>
      <c r="M1256" s="1"/>
      <c r="N1256" s="1"/>
      <c r="O1256" s="1"/>
      <c r="P1256" s="24"/>
      <c r="Q1256" s="1"/>
      <c r="R1256" s="24" t="str">
        <f t="shared" si="32"/>
        <v>6404142</v>
      </c>
      <c r="S1256" s="10" t="s">
        <v>3311</v>
      </c>
      <c r="T1256" s="27"/>
      <c r="U1256" s="27"/>
    </row>
    <row r="1257" spans="1:21" x14ac:dyDescent="0.2">
      <c r="A1257" t="str">
        <f t="shared" si="31"/>
        <v>40414,3</v>
      </c>
      <c r="B1257" s="14">
        <v>40414</v>
      </c>
      <c r="D1257">
        <v>3</v>
      </c>
      <c r="E1257" s="10">
        <v>121</v>
      </c>
      <c r="F1257" s="10"/>
      <c r="G1257" s="10"/>
      <c r="H1257" s="10"/>
      <c r="I1257" s="10"/>
      <c r="J1257" s="1"/>
      <c r="K1257" s="10" t="s">
        <v>256</v>
      </c>
      <c r="L1257" s="10">
        <v>3</v>
      </c>
      <c r="M1257" s="1"/>
      <c r="N1257" s="1"/>
      <c r="O1257" s="1"/>
      <c r="P1257" s="24"/>
      <c r="Q1257" s="1"/>
      <c r="R1257" s="24" t="str">
        <f t="shared" si="32"/>
        <v>6404143</v>
      </c>
      <c r="S1257" s="10" t="s">
        <v>3311</v>
      </c>
      <c r="T1257" s="27"/>
      <c r="U1257" s="27"/>
    </row>
    <row r="1258" spans="1:21" x14ac:dyDescent="0.2">
      <c r="A1258" t="str">
        <f t="shared" si="31"/>
        <v>40421,1</v>
      </c>
      <c r="B1258" s="14">
        <v>40421</v>
      </c>
      <c r="D1258">
        <v>1</v>
      </c>
      <c r="E1258" s="10">
        <v>1</v>
      </c>
      <c r="F1258" s="10"/>
      <c r="G1258" s="10"/>
      <c r="H1258" s="10"/>
      <c r="I1258" s="10"/>
      <c r="J1258" s="1"/>
      <c r="K1258" s="10" t="s">
        <v>256</v>
      </c>
      <c r="L1258" s="10">
        <v>3</v>
      </c>
      <c r="M1258" s="1"/>
      <c r="N1258" s="1"/>
      <c r="O1258" s="1"/>
      <c r="P1258" s="24"/>
      <c r="Q1258" s="1"/>
      <c r="R1258" s="24" t="str">
        <f t="shared" si="32"/>
        <v>6404211</v>
      </c>
      <c r="S1258" s="10" t="s">
        <v>3311</v>
      </c>
      <c r="T1258" s="27"/>
      <c r="U1258" s="27"/>
    </row>
    <row r="1259" spans="1:21" x14ac:dyDescent="0.2">
      <c r="A1259" t="str">
        <f t="shared" si="31"/>
        <v>40422,1</v>
      </c>
      <c r="B1259" s="14">
        <v>40422</v>
      </c>
      <c r="D1259">
        <v>1</v>
      </c>
      <c r="E1259" s="10">
        <v>1</v>
      </c>
      <c r="F1259" s="10"/>
      <c r="G1259" s="10">
        <v>40</v>
      </c>
      <c r="H1259" s="10">
        <v>40</v>
      </c>
      <c r="I1259" s="40">
        <v>2</v>
      </c>
      <c r="J1259" s="1"/>
      <c r="K1259" s="10" t="s">
        <v>256</v>
      </c>
      <c r="L1259" s="10">
        <v>3</v>
      </c>
      <c r="M1259" s="1"/>
      <c r="N1259" s="1"/>
      <c r="O1259" s="1"/>
      <c r="P1259" s="24"/>
      <c r="Q1259" s="1"/>
      <c r="R1259" s="24" t="str">
        <f t="shared" si="32"/>
        <v>6404221</v>
      </c>
      <c r="S1259" s="10" t="s">
        <v>3311</v>
      </c>
      <c r="T1259" s="27"/>
      <c r="U1259" s="27"/>
    </row>
    <row r="1260" spans="1:21" x14ac:dyDescent="0.2">
      <c r="A1260" t="str">
        <f t="shared" si="31"/>
        <v>40422,2</v>
      </c>
      <c r="B1260" s="14">
        <v>40422</v>
      </c>
      <c r="D1260">
        <v>2</v>
      </c>
      <c r="E1260" s="10">
        <v>61</v>
      </c>
      <c r="F1260" s="10"/>
      <c r="G1260" s="10">
        <v>40</v>
      </c>
      <c r="H1260" s="10">
        <v>40</v>
      </c>
      <c r="I1260" s="40">
        <v>2</v>
      </c>
      <c r="J1260" s="1"/>
      <c r="K1260" s="10" t="s">
        <v>256</v>
      </c>
      <c r="L1260" s="10">
        <v>3</v>
      </c>
      <c r="M1260" s="1"/>
      <c r="N1260" s="1"/>
      <c r="O1260" s="1"/>
      <c r="P1260" s="24"/>
      <c r="Q1260" s="1"/>
      <c r="R1260" s="24" t="str">
        <f t="shared" si="32"/>
        <v>6404222</v>
      </c>
      <c r="S1260" s="10" t="s">
        <v>3311</v>
      </c>
      <c r="T1260" s="27"/>
      <c r="U1260" s="27"/>
    </row>
    <row r="1261" spans="1:21" x14ac:dyDescent="0.2">
      <c r="A1261" t="str">
        <f t="shared" si="31"/>
        <v>40422,3</v>
      </c>
      <c r="B1261" s="14">
        <v>40422</v>
      </c>
      <c r="D1261">
        <v>3</v>
      </c>
      <c r="E1261" s="10">
        <v>141</v>
      </c>
      <c r="F1261" s="10"/>
      <c r="G1261" s="10">
        <v>40</v>
      </c>
      <c r="H1261" s="10">
        <v>40</v>
      </c>
      <c r="I1261" s="40">
        <v>2</v>
      </c>
      <c r="J1261" s="1"/>
      <c r="K1261" s="10" t="s">
        <v>256</v>
      </c>
      <c r="L1261" s="10">
        <v>3</v>
      </c>
      <c r="M1261" s="1"/>
      <c r="N1261" s="1"/>
      <c r="O1261" s="1"/>
      <c r="P1261" s="24"/>
      <c r="Q1261" s="1"/>
      <c r="R1261" s="24" t="str">
        <f t="shared" si="32"/>
        <v>6404223</v>
      </c>
      <c r="S1261" s="10" t="s">
        <v>3311</v>
      </c>
      <c r="T1261" s="27"/>
      <c r="U1261" s="27"/>
    </row>
    <row r="1262" spans="1:21" x14ac:dyDescent="0.2">
      <c r="A1262" t="str">
        <f t="shared" si="31"/>
        <v>40423,1</v>
      </c>
      <c r="B1262" s="14">
        <v>40423</v>
      </c>
      <c r="D1262">
        <v>1</v>
      </c>
      <c r="E1262" s="10">
        <v>11</v>
      </c>
      <c r="F1262" s="10"/>
      <c r="G1262" s="10">
        <v>0</v>
      </c>
      <c r="H1262" s="10">
        <v>0</v>
      </c>
      <c r="I1262" s="10"/>
      <c r="J1262" s="1"/>
      <c r="K1262" s="10" t="s">
        <v>3313</v>
      </c>
      <c r="L1262" s="10">
        <v>3</v>
      </c>
      <c r="M1262" s="1"/>
      <c r="N1262" s="1"/>
      <c r="O1262" s="1"/>
      <c r="P1262" s="24"/>
      <c r="Q1262" s="1"/>
      <c r="R1262" s="24" t="str">
        <f t="shared" si="32"/>
        <v>6404231</v>
      </c>
      <c r="S1262" s="10" t="s">
        <v>3311</v>
      </c>
      <c r="T1262" s="27"/>
      <c r="U1262" s="27"/>
    </row>
    <row r="1263" spans="1:21" x14ac:dyDescent="0.2">
      <c r="A1263" t="str">
        <f t="shared" si="31"/>
        <v>40423,2</v>
      </c>
      <c r="B1263" s="14">
        <v>40423</v>
      </c>
      <c r="D1263">
        <v>2</v>
      </c>
      <c r="E1263" s="10">
        <v>21</v>
      </c>
      <c r="F1263" s="10"/>
      <c r="G1263" s="10">
        <v>0</v>
      </c>
      <c r="H1263" s="10">
        <v>0</v>
      </c>
      <c r="I1263" s="10"/>
      <c r="J1263" s="1"/>
      <c r="K1263" s="10" t="s">
        <v>3313</v>
      </c>
      <c r="L1263" s="10">
        <v>3</v>
      </c>
      <c r="M1263" s="1"/>
      <c r="N1263" s="1"/>
      <c r="O1263" s="1"/>
      <c r="P1263" s="24"/>
      <c r="Q1263" s="1"/>
      <c r="R1263" s="24" t="str">
        <f t="shared" si="32"/>
        <v>6404232</v>
      </c>
      <c r="S1263" s="10" t="s">
        <v>3311</v>
      </c>
      <c r="T1263" s="27"/>
      <c r="U1263" s="27"/>
    </row>
    <row r="1264" spans="1:21" x14ac:dyDescent="0.2">
      <c r="A1264" t="str">
        <f t="shared" si="31"/>
        <v>40423,3</v>
      </c>
      <c r="B1264" s="14">
        <v>40423</v>
      </c>
      <c r="D1264">
        <v>3</v>
      </c>
      <c r="E1264" s="10">
        <v>101</v>
      </c>
      <c r="F1264" s="10"/>
      <c r="G1264" s="10">
        <v>0</v>
      </c>
      <c r="H1264" s="10">
        <v>0</v>
      </c>
      <c r="I1264" s="10"/>
      <c r="J1264" s="1"/>
      <c r="K1264" s="10" t="s">
        <v>3313</v>
      </c>
      <c r="L1264" s="10">
        <v>3</v>
      </c>
      <c r="M1264" s="1"/>
      <c r="N1264" s="1"/>
      <c r="O1264" s="1"/>
      <c r="P1264" s="24"/>
      <c r="Q1264" s="1"/>
      <c r="R1264" s="24" t="str">
        <f t="shared" si="32"/>
        <v>6404233</v>
      </c>
      <c r="S1264" s="10" t="s">
        <v>3311</v>
      </c>
      <c r="T1264" s="27"/>
      <c r="U1264" s="27"/>
    </row>
    <row r="1265" spans="1:21" x14ac:dyDescent="0.2">
      <c r="A1265" t="str">
        <f t="shared" si="31"/>
        <v>40424,1</v>
      </c>
      <c r="B1265" s="14">
        <v>40424</v>
      </c>
      <c r="D1265">
        <v>1</v>
      </c>
      <c r="E1265" s="10">
        <v>41</v>
      </c>
      <c r="F1265" s="10"/>
      <c r="G1265" s="10"/>
      <c r="H1265" s="10"/>
      <c r="I1265" s="10"/>
      <c r="J1265" s="1"/>
      <c r="K1265" s="10" t="s">
        <v>256</v>
      </c>
      <c r="L1265" s="10">
        <v>3</v>
      </c>
      <c r="M1265" s="1"/>
      <c r="N1265" s="1"/>
      <c r="O1265" s="1"/>
      <c r="P1265" s="24"/>
      <c r="Q1265" s="1"/>
      <c r="R1265" s="24" t="str">
        <f t="shared" si="32"/>
        <v>6404241</v>
      </c>
      <c r="S1265" s="10" t="s">
        <v>3311</v>
      </c>
      <c r="T1265" s="27"/>
      <c r="U1265" s="27"/>
    </row>
    <row r="1266" spans="1:21" x14ac:dyDescent="0.2">
      <c r="A1266" t="str">
        <f t="shared" si="31"/>
        <v>40424,2</v>
      </c>
      <c r="B1266" s="14">
        <v>40424</v>
      </c>
      <c r="D1266">
        <v>2</v>
      </c>
      <c r="E1266" s="10">
        <v>81</v>
      </c>
      <c r="F1266" s="10"/>
      <c r="G1266" s="10"/>
      <c r="H1266" s="10"/>
      <c r="I1266" s="10"/>
      <c r="J1266" s="1"/>
      <c r="K1266" s="10" t="s">
        <v>256</v>
      </c>
      <c r="L1266" s="10">
        <v>3</v>
      </c>
      <c r="M1266" s="1"/>
      <c r="N1266" s="1"/>
      <c r="O1266" s="1"/>
      <c r="P1266" s="24"/>
      <c r="Q1266" s="1"/>
      <c r="R1266" s="24" t="str">
        <f t="shared" si="32"/>
        <v>6404242</v>
      </c>
      <c r="S1266" s="10" t="s">
        <v>3311</v>
      </c>
      <c r="T1266" s="27"/>
      <c r="U1266" s="27"/>
    </row>
    <row r="1267" spans="1:21" x14ac:dyDescent="0.2">
      <c r="A1267" t="str">
        <f t="shared" si="31"/>
        <v>40424,3</v>
      </c>
      <c r="B1267" s="14">
        <v>40424</v>
      </c>
      <c r="D1267">
        <v>3</v>
      </c>
      <c r="E1267" s="10">
        <v>121</v>
      </c>
      <c r="F1267" s="10"/>
      <c r="G1267" s="10"/>
      <c r="H1267" s="10"/>
      <c r="I1267" s="10"/>
      <c r="J1267" s="1"/>
      <c r="K1267" s="10" t="s">
        <v>256</v>
      </c>
      <c r="L1267" s="10">
        <v>3</v>
      </c>
      <c r="M1267" s="1"/>
      <c r="N1267" s="1"/>
      <c r="O1267" s="1"/>
      <c r="P1267" s="24"/>
      <c r="Q1267" s="1"/>
      <c r="R1267" s="24" t="str">
        <f t="shared" si="32"/>
        <v>6404243</v>
      </c>
      <c r="S1267" s="10" t="s">
        <v>3311</v>
      </c>
      <c r="T1267" s="27"/>
      <c r="U1267" s="27"/>
    </row>
    <row r="1268" spans="1:21" x14ac:dyDescent="0.2">
      <c r="A1268" t="str">
        <f t="shared" si="31"/>
        <v>50011,1</v>
      </c>
      <c r="B1268" s="14">
        <v>50011</v>
      </c>
      <c r="D1268">
        <v>1</v>
      </c>
      <c r="E1268" s="10">
        <v>1</v>
      </c>
      <c r="F1268" s="10"/>
      <c r="G1268" s="10"/>
      <c r="H1268" s="10"/>
      <c r="I1268" s="10"/>
      <c r="J1268" s="1"/>
      <c r="K1268" s="10" t="s">
        <v>3751</v>
      </c>
      <c r="L1268" s="10">
        <v>3</v>
      </c>
      <c r="M1268" s="1"/>
      <c r="N1268" s="1"/>
      <c r="O1268" s="1"/>
      <c r="P1268" s="24"/>
      <c r="Q1268" s="1"/>
      <c r="R1268" s="24" t="str">
        <f t="shared" si="32"/>
        <v>6500111</v>
      </c>
      <c r="S1268" s="10"/>
      <c r="T1268" s="27"/>
      <c r="U1268" s="27"/>
    </row>
    <row r="1269" spans="1:21" x14ac:dyDescent="0.2">
      <c r="A1269" t="str">
        <f t="shared" si="31"/>
        <v>50012,1</v>
      </c>
      <c r="B1269" s="14">
        <v>50012</v>
      </c>
      <c r="D1269">
        <v>1</v>
      </c>
      <c r="E1269" s="10">
        <v>1</v>
      </c>
      <c r="F1269" s="10"/>
      <c r="G1269" s="10">
        <v>60</v>
      </c>
      <c r="H1269" s="10">
        <v>60</v>
      </c>
      <c r="I1269" s="10"/>
      <c r="J1269" s="1"/>
      <c r="K1269" s="47" t="s">
        <v>3750</v>
      </c>
      <c r="L1269" s="10">
        <v>3</v>
      </c>
      <c r="M1269" s="1"/>
      <c r="N1269" s="1"/>
      <c r="O1269" s="1"/>
      <c r="P1269" s="24"/>
      <c r="Q1269" s="1"/>
      <c r="R1269" s="24" t="str">
        <f t="shared" si="32"/>
        <v>6500121</v>
      </c>
      <c r="S1269" s="10"/>
      <c r="T1269" s="27"/>
      <c r="U1269" s="27"/>
    </row>
    <row r="1270" spans="1:21" x14ac:dyDescent="0.2">
      <c r="A1270" t="str">
        <f t="shared" si="31"/>
        <v>50013,1</v>
      </c>
      <c r="B1270" s="14">
        <v>50013</v>
      </c>
      <c r="D1270">
        <v>1</v>
      </c>
      <c r="E1270" s="10">
        <v>1</v>
      </c>
      <c r="F1270" s="10"/>
      <c r="G1270" s="10">
        <v>20</v>
      </c>
      <c r="H1270" s="10">
        <v>20</v>
      </c>
      <c r="I1270" s="10"/>
      <c r="J1270" s="1"/>
      <c r="K1270" s="47" t="s">
        <v>3752</v>
      </c>
      <c r="L1270" s="10">
        <v>3</v>
      </c>
      <c r="M1270" s="1"/>
      <c r="N1270" s="1"/>
      <c r="O1270" s="1"/>
      <c r="P1270" s="24"/>
      <c r="Q1270" s="1"/>
      <c r="R1270" s="24" t="str">
        <f t="shared" si="32"/>
        <v>6500131</v>
      </c>
      <c r="S1270" s="10"/>
      <c r="T1270" s="27"/>
      <c r="U1270" s="27"/>
    </row>
    <row r="1271" spans="1:21" x14ac:dyDescent="0.2">
      <c r="A1271" t="str">
        <f t="shared" si="31"/>
        <v>100011,1</v>
      </c>
      <c r="B1271" s="14">
        <v>100011</v>
      </c>
      <c r="D1271">
        <v>1</v>
      </c>
      <c r="E1271" s="10">
        <v>1</v>
      </c>
      <c r="F1271" s="10"/>
      <c r="K1271" s="1" t="s">
        <v>3314</v>
      </c>
      <c r="M1271" s="1" t="s">
        <v>3315</v>
      </c>
      <c r="O1271" s="1" t="s">
        <v>257</v>
      </c>
      <c r="P1271" s="24" t="e">
        <f>6&amp;#REF!&amp;A1271</f>
        <v>#REF!</v>
      </c>
      <c r="Q1271" s="1" t="s">
        <v>257</v>
      </c>
      <c r="R1271" s="24" t="str">
        <f t="shared" si="32"/>
        <v>61000111</v>
      </c>
      <c r="S1271" s="10" t="s">
        <v>3316</v>
      </c>
      <c r="T1271" s="27"/>
      <c r="U1271" s="27"/>
    </row>
    <row r="1272" spans="1:21" x14ac:dyDescent="0.2">
      <c r="A1272" t="str">
        <f t="shared" si="31"/>
        <v>100012,1</v>
      </c>
      <c r="B1272" s="14">
        <v>100012</v>
      </c>
      <c r="D1272">
        <v>1</v>
      </c>
      <c r="E1272" s="10">
        <v>1</v>
      </c>
      <c r="F1272" s="10"/>
      <c r="K1272" t="s">
        <v>3314</v>
      </c>
      <c r="M1272" s="1" t="s">
        <v>3317</v>
      </c>
      <c r="O1272" s="1" t="s">
        <v>266</v>
      </c>
      <c r="P1272" s="24" t="e">
        <f>6&amp;#REF!&amp;A1272</f>
        <v>#REF!</v>
      </c>
      <c r="Q1272" s="1" t="s">
        <v>266</v>
      </c>
      <c r="R1272" s="24" t="str">
        <f t="shared" si="32"/>
        <v>61000121</v>
      </c>
      <c r="S1272" s="10" t="s">
        <v>3316</v>
      </c>
      <c r="T1272" s="27"/>
      <c r="U1272" s="27"/>
    </row>
    <row r="1273" spans="1:21" x14ac:dyDescent="0.2">
      <c r="A1273" t="str">
        <f t="shared" si="31"/>
        <v>100013,1</v>
      </c>
      <c r="B1273" s="14">
        <v>100013</v>
      </c>
      <c r="D1273">
        <v>1</v>
      </c>
      <c r="E1273" s="10">
        <v>1</v>
      </c>
      <c r="F1273" s="10"/>
      <c r="K1273" s="1" t="s">
        <v>1002</v>
      </c>
      <c r="L1273" s="1"/>
      <c r="O1273" s="1" t="s">
        <v>266</v>
      </c>
      <c r="P1273" s="24" t="e">
        <f>6&amp;#REF!&amp;A1273</f>
        <v>#REF!</v>
      </c>
      <c r="Q1273" s="1" t="s">
        <v>266</v>
      </c>
      <c r="R1273" s="24" t="str">
        <f t="shared" si="32"/>
        <v>61000131</v>
      </c>
      <c r="S1273" s="10" t="s">
        <v>3316</v>
      </c>
      <c r="T1273" s="27"/>
      <c r="U1273" s="27"/>
    </row>
    <row r="1274" spans="1:21" x14ac:dyDescent="0.2">
      <c r="A1274" t="str">
        <f t="shared" si="31"/>
        <v>100014,1</v>
      </c>
      <c r="B1274" s="14">
        <v>100014</v>
      </c>
      <c r="D1274">
        <v>1</v>
      </c>
      <c r="E1274" s="10">
        <v>1</v>
      </c>
      <c r="F1274" s="10"/>
      <c r="K1274" s="1" t="s">
        <v>3314</v>
      </c>
      <c r="L1274" s="1"/>
      <c r="O1274" s="1"/>
      <c r="P1274" s="24" t="e">
        <f>6&amp;#REF!&amp;A1274</f>
        <v>#REF!</v>
      </c>
      <c r="Q1274" s="1" t="s">
        <v>266</v>
      </c>
      <c r="R1274" s="24" t="str">
        <f t="shared" si="32"/>
        <v>61000141</v>
      </c>
      <c r="S1274" s="10" t="s">
        <v>3316</v>
      </c>
      <c r="T1274" s="27"/>
      <c r="U1274" s="27"/>
    </row>
    <row r="1275" spans="1:21" x14ac:dyDescent="0.2">
      <c r="A1275" t="str">
        <f t="shared" si="31"/>
        <v>100015,1</v>
      </c>
      <c r="B1275" s="14">
        <v>100015</v>
      </c>
      <c r="D1275">
        <v>1</v>
      </c>
      <c r="E1275" s="10">
        <v>1</v>
      </c>
      <c r="F1275" s="10"/>
      <c r="K1275" t="s">
        <v>3314</v>
      </c>
      <c r="L1275" s="1"/>
      <c r="M1275" s="1" t="s">
        <v>3318</v>
      </c>
      <c r="O1275" s="1"/>
      <c r="P1275" s="24"/>
      <c r="Q1275" s="1"/>
      <c r="R1275" s="24"/>
      <c r="S1275" s="10"/>
      <c r="T1275" s="27"/>
      <c r="U1275" s="27"/>
    </row>
    <row r="1276" spans="1:21" x14ac:dyDescent="0.2">
      <c r="A1276" t="str">
        <f t="shared" si="31"/>
        <v>100016,1</v>
      </c>
      <c r="B1276" s="14">
        <v>100016</v>
      </c>
      <c r="D1276">
        <v>1</v>
      </c>
      <c r="E1276" s="10">
        <v>1</v>
      </c>
      <c r="F1276" s="10"/>
      <c r="L1276" s="1"/>
      <c r="M1276" s="1" t="s">
        <v>3319</v>
      </c>
      <c r="O1276" s="1"/>
      <c r="P1276" s="24"/>
      <c r="Q1276" s="1"/>
      <c r="R1276" s="24"/>
      <c r="S1276" s="10"/>
      <c r="T1276" s="27"/>
      <c r="U1276" s="27"/>
    </row>
    <row r="1277" spans="1:21" x14ac:dyDescent="0.2">
      <c r="A1277" t="str">
        <f t="shared" ref="A1277:A1281" si="33">B1277&amp;","&amp;D1277</f>
        <v>100017,1</v>
      </c>
      <c r="B1277" s="14">
        <v>100017</v>
      </c>
      <c r="D1277">
        <v>1</v>
      </c>
      <c r="E1277" s="10">
        <v>1</v>
      </c>
      <c r="F1277" s="10"/>
      <c r="K1277" s="1" t="s">
        <v>256</v>
      </c>
      <c r="L1277" s="1"/>
      <c r="M1277" s="1"/>
      <c r="O1277" s="1"/>
      <c r="P1277" s="24"/>
      <c r="Q1277" s="1"/>
      <c r="R1277" s="24"/>
      <c r="S1277" s="10"/>
      <c r="T1277" s="27"/>
      <c r="U1277" s="27"/>
    </row>
    <row r="1278" spans="1:21" x14ac:dyDescent="0.2">
      <c r="A1278" t="str">
        <f t="shared" si="33"/>
        <v>100018,1</v>
      </c>
      <c r="B1278" s="14">
        <v>100018</v>
      </c>
      <c r="D1278">
        <v>1</v>
      </c>
      <c r="E1278" s="10">
        <v>1</v>
      </c>
      <c r="F1278" s="10"/>
      <c r="L1278" s="1"/>
      <c r="M1278" s="1" t="s">
        <v>3320</v>
      </c>
      <c r="O1278" s="1"/>
      <c r="P1278" s="24"/>
      <c r="Q1278" s="1"/>
      <c r="R1278" s="24"/>
      <c r="S1278" s="10"/>
      <c r="T1278" s="27"/>
      <c r="U1278" s="27"/>
    </row>
    <row r="1279" spans="1:21" x14ac:dyDescent="0.2">
      <c r="A1279" t="str">
        <f t="shared" si="33"/>
        <v>100019,1</v>
      </c>
      <c r="B1279" s="14">
        <v>100019</v>
      </c>
      <c r="D1279">
        <v>1</v>
      </c>
      <c r="E1279" s="10">
        <v>1</v>
      </c>
      <c r="F1279" s="10"/>
      <c r="L1279" s="1"/>
      <c r="M1279" s="1" t="s">
        <v>3321</v>
      </c>
      <c r="O1279" s="1"/>
      <c r="P1279" s="24"/>
      <c r="Q1279" s="1"/>
      <c r="R1279" s="24"/>
      <c r="S1279" s="10"/>
      <c r="T1279" s="27"/>
      <c r="U1279" s="27"/>
    </row>
    <row r="1280" spans="1:21" x14ac:dyDescent="0.2">
      <c r="A1280" t="str">
        <f t="shared" ref="A1280" si="34">B1280&amp;","&amp;D1280</f>
        <v>100020,1</v>
      </c>
      <c r="B1280" s="14">
        <v>100020</v>
      </c>
      <c r="D1280">
        <v>1</v>
      </c>
      <c r="E1280" s="10">
        <v>1</v>
      </c>
      <c r="F1280" s="10"/>
      <c r="L1280" s="1"/>
      <c r="M1280" s="1" t="s">
        <v>3322</v>
      </c>
      <c r="O1280" s="1"/>
      <c r="P1280" s="24"/>
      <c r="Q1280" s="1"/>
      <c r="R1280" s="24"/>
      <c r="S1280" s="10"/>
      <c r="T1280" s="27"/>
      <c r="U1280" s="27"/>
    </row>
    <row r="1281" spans="1:21" x14ac:dyDescent="0.2">
      <c r="A1281" t="str">
        <f t="shared" si="33"/>
        <v>100021,1</v>
      </c>
      <c r="B1281" s="14">
        <v>100021</v>
      </c>
      <c r="D1281">
        <v>1</v>
      </c>
      <c r="E1281" s="10">
        <v>1</v>
      </c>
      <c r="F1281" s="10"/>
      <c r="L1281" s="1"/>
      <c r="M1281" s="1" t="s">
        <v>3323</v>
      </c>
      <c r="O1281" s="1"/>
      <c r="P1281" s="24"/>
      <c r="Q1281" s="1"/>
      <c r="R1281" s="24"/>
      <c r="S1281" s="10"/>
      <c r="T1281" s="27"/>
      <c r="U1281" s="27"/>
    </row>
    <row r="1282" spans="1:21" x14ac:dyDescent="0.2">
      <c r="A1282" t="str">
        <f t="shared" si="31"/>
        <v>200001,1</v>
      </c>
      <c r="B1282" s="14">
        <v>200001</v>
      </c>
      <c r="D1282">
        <v>1</v>
      </c>
      <c r="E1282" s="10">
        <v>1</v>
      </c>
      <c r="F1282" s="10"/>
      <c r="K1282" s="1" t="s">
        <v>256</v>
      </c>
      <c r="L1282" s="1"/>
      <c r="M1282" s="1" t="s">
        <v>3324</v>
      </c>
      <c r="N1282" s="1"/>
      <c r="O1282" s="1" t="s">
        <v>257</v>
      </c>
      <c r="P1282" s="24" t="e">
        <f>6&amp;#REF!&amp;A1282</f>
        <v>#REF!</v>
      </c>
      <c r="Q1282" s="1" t="s">
        <v>257</v>
      </c>
      <c r="R1282" s="24" t="str">
        <f t="shared" si="32"/>
        <v>62000011</v>
      </c>
      <c r="S1282" s="10" t="s">
        <v>3325</v>
      </c>
      <c r="T1282" s="27"/>
      <c r="U1282" s="27"/>
    </row>
    <row r="1283" spans="1:21" x14ac:dyDescent="0.2">
      <c r="A1283" t="str">
        <f t="shared" si="31"/>
        <v>200002,1</v>
      </c>
      <c r="B1283" s="14">
        <v>200002</v>
      </c>
      <c r="D1283">
        <v>1</v>
      </c>
      <c r="E1283" s="10">
        <v>1</v>
      </c>
      <c r="F1283" s="10"/>
      <c r="K1283" s="1" t="s">
        <v>266</v>
      </c>
      <c r="L1283" s="1"/>
      <c r="M1283" s="1" t="s">
        <v>3326</v>
      </c>
      <c r="N1283" s="1"/>
      <c r="O1283" s="1" t="s">
        <v>266</v>
      </c>
      <c r="P1283" s="24" t="e">
        <f>6&amp;#REF!&amp;A1283</f>
        <v>#REF!</v>
      </c>
      <c r="Q1283" s="1" t="s">
        <v>266</v>
      </c>
      <c r="R1283" s="24" t="str">
        <f t="shared" si="32"/>
        <v>62000021</v>
      </c>
      <c r="S1283" s="10" t="s">
        <v>3325</v>
      </c>
      <c r="T1283" s="27"/>
      <c r="U1283" s="27"/>
    </row>
    <row r="1284" spans="1:21" x14ac:dyDescent="0.2">
      <c r="A1284" t="str">
        <f t="shared" si="31"/>
        <v>940351,1</v>
      </c>
      <c r="B1284" s="14">
        <v>940351</v>
      </c>
      <c r="D1284" s="10">
        <v>1</v>
      </c>
      <c r="E1284" s="10">
        <v>1</v>
      </c>
      <c r="F1284" s="10"/>
      <c r="G1284" s="10"/>
      <c r="H1284" s="10"/>
      <c r="I1284" s="10"/>
      <c r="J1284" s="10"/>
      <c r="K1284" s="10" t="s">
        <v>1002</v>
      </c>
      <c r="L1284" s="10"/>
      <c r="M1284" s="10" t="s">
        <v>3327</v>
      </c>
      <c r="N1284" s="10"/>
      <c r="O1284" s="10" t="s">
        <v>257</v>
      </c>
      <c r="P1284" s="24" t="e">
        <f>6&amp;#REF!&amp;A1284</f>
        <v>#REF!</v>
      </c>
      <c r="Q1284" s="10" t="s">
        <v>257</v>
      </c>
      <c r="R1284" s="24" t="str">
        <f t="shared" si="32"/>
        <v>69403511</v>
      </c>
      <c r="S1284" s="10" t="s">
        <v>259</v>
      </c>
      <c r="T1284" s="27"/>
      <c r="U1284" s="27"/>
    </row>
    <row r="1285" spans="1:21" x14ac:dyDescent="0.2">
      <c r="A1285" t="str">
        <f t="shared" si="31"/>
        <v>940352,1</v>
      </c>
      <c r="B1285" s="14">
        <v>940352</v>
      </c>
      <c r="D1285" s="10">
        <v>1</v>
      </c>
      <c r="E1285" s="10">
        <v>1</v>
      </c>
      <c r="F1285" s="10"/>
      <c r="G1285" s="10">
        <v>20</v>
      </c>
      <c r="H1285" s="10">
        <v>20</v>
      </c>
      <c r="I1285" s="10"/>
      <c r="J1285" s="10"/>
      <c r="K1285" s="10" t="s">
        <v>3328</v>
      </c>
      <c r="L1285" s="10"/>
      <c r="M1285" s="10"/>
      <c r="N1285" s="10"/>
      <c r="O1285" s="10" t="s">
        <v>3329</v>
      </c>
      <c r="P1285" s="24" t="e">
        <f>6&amp;#REF!&amp;A1285</f>
        <v>#REF!</v>
      </c>
      <c r="Q1285" s="10" t="s">
        <v>3329</v>
      </c>
      <c r="R1285" s="24" t="str">
        <f t="shared" si="32"/>
        <v>69403521</v>
      </c>
      <c r="S1285" s="10" t="s">
        <v>3330</v>
      </c>
      <c r="T1285" s="27"/>
      <c r="U1285" s="27"/>
    </row>
    <row r="1286" spans="1:21" x14ac:dyDescent="0.2">
      <c r="A1286" t="str">
        <f t="shared" si="31"/>
        <v>940221,1</v>
      </c>
      <c r="B1286" s="14">
        <v>940221</v>
      </c>
      <c r="D1286" s="10">
        <v>1</v>
      </c>
      <c r="E1286" s="10">
        <v>1</v>
      </c>
      <c r="F1286" s="10"/>
      <c r="G1286" s="10"/>
      <c r="H1286" s="10"/>
      <c r="I1286" s="10"/>
      <c r="J1286" s="10"/>
      <c r="K1286" s="10" t="s">
        <v>256</v>
      </c>
      <c r="L1286" s="10"/>
      <c r="M1286" s="10" t="s">
        <v>3327</v>
      </c>
      <c r="N1286" s="10"/>
      <c r="O1286" s="10" t="s">
        <v>257</v>
      </c>
      <c r="P1286" s="24" t="e">
        <f>6&amp;#REF!&amp;A1286</f>
        <v>#REF!</v>
      </c>
      <c r="Q1286" s="10" t="s">
        <v>257</v>
      </c>
      <c r="R1286" s="24" t="str">
        <f t="shared" si="32"/>
        <v>69402211</v>
      </c>
      <c r="S1286" s="10" t="s">
        <v>259</v>
      </c>
      <c r="T1286" s="27"/>
      <c r="U1286" s="27"/>
    </row>
    <row r="1287" spans="1:21" x14ac:dyDescent="0.2">
      <c r="A1287" t="str">
        <f t="shared" si="31"/>
        <v>940222,1</v>
      </c>
      <c r="B1287" s="14">
        <v>940222</v>
      </c>
      <c r="D1287" s="10">
        <v>1</v>
      </c>
      <c r="E1287" s="10">
        <v>1</v>
      </c>
      <c r="F1287" s="10"/>
      <c r="G1287" s="10">
        <v>20</v>
      </c>
      <c r="H1287" s="10">
        <v>20</v>
      </c>
      <c r="I1287" s="10"/>
      <c r="J1287" s="10"/>
      <c r="K1287" s="10" t="s">
        <v>3331</v>
      </c>
      <c r="L1287" s="10"/>
      <c r="M1287" s="10"/>
      <c r="N1287" s="10"/>
      <c r="O1287" s="10" t="s">
        <v>3332</v>
      </c>
      <c r="P1287" s="24" t="e">
        <f>6&amp;#REF!&amp;A1287</f>
        <v>#REF!</v>
      </c>
      <c r="Q1287" s="10" t="s">
        <v>3332</v>
      </c>
      <c r="R1287" s="24" t="str">
        <f t="shared" si="32"/>
        <v>69402221</v>
      </c>
      <c r="S1287" s="10" t="s">
        <v>3333</v>
      </c>
      <c r="T1287" s="27"/>
      <c r="U1287" s="27"/>
    </row>
    <row r="1288" spans="1:21" s="10" customFormat="1" x14ac:dyDescent="0.2">
      <c r="A1288" t="str">
        <f t="shared" si="31"/>
        <v>940321,1</v>
      </c>
      <c r="B1288" s="14">
        <v>940321</v>
      </c>
      <c r="C1288"/>
      <c r="D1288" s="10">
        <v>1</v>
      </c>
      <c r="E1288" s="10">
        <v>1</v>
      </c>
      <c r="K1288" s="10" t="s">
        <v>256</v>
      </c>
      <c r="M1288" s="10" t="s">
        <v>3327</v>
      </c>
      <c r="O1288" s="10" t="s">
        <v>257</v>
      </c>
      <c r="P1288" s="24" t="e">
        <f>6&amp;#REF!&amp;A1288</f>
        <v>#REF!</v>
      </c>
      <c r="Q1288" s="10" t="s">
        <v>257</v>
      </c>
      <c r="R1288" s="24" t="str">
        <f t="shared" si="32"/>
        <v>69403211</v>
      </c>
      <c r="S1288" s="10" t="s">
        <v>259</v>
      </c>
      <c r="T1288" s="27"/>
      <c r="U1288" s="27"/>
    </row>
    <row r="1289" spans="1:21" s="10" customFormat="1" x14ac:dyDescent="0.2">
      <c r="A1289" t="str">
        <f t="shared" si="31"/>
        <v>940322,1</v>
      </c>
      <c r="B1289" s="14">
        <v>940322</v>
      </c>
      <c r="C1289"/>
      <c r="D1289" s="10">
        <v>1</v>
      </c>
      <c r="E1289" s="10">
        <v>1</v>
      </c>
      <c r="G1289" s="10">
        <v>20</v>
      </c>
      <c r="H1289" s="10">
        <v>20</v>
      </c>
      <c r="K1289" s="10" t="s">
        <v>3334</v>
      </c>
      <c r="O1289" s="10" t="s">
        <v>3335</v>
      </c>
      <c r="P1289" s="24" t="e">
        <f>6&amp;#REF!&amp;A1289</f>
        <v>#REF!</v>
      </c>
      <c r="Q1289" s="10" t="s">
        <v>3335</v>
      </c>
      <c r="R1289" s="24" t="str">
        <f t="shared" si="32"/>
        <v>69403221</v>
      </c>
      <c r="S1289" s="10" t="s">
        <v>3336</v>
      </c>
      <c r="T1289" s="27"/>
      <c r="U1289" s="27"/>
    </row>
    <row r="1290" spans="1:21" s="10" customFormat="1" x14ac:dyDescent="0.2">
      <c r="A1290" t="str">
        <f t="shared" si="31"/>
        <v>940324,1</v>
      </c>
      <c r="B1290" s="14">
        <v>940324</v>
      </c>
      <c r="C1290"/>
      <c r="D1290">
        <v>1</v>
      </c>
      <c r="E1290" s="10">
        <v>1</v>
      </c>
      <c r="G1290" s="10">
        <v>0</v>
      </c>
      <c r="H1290" s="10">
        <v>0</v>
      </c>
      <c r="K1290" s="10" t="s">
        <v>3337</v>
      </c>
      <c r="N1290" s="10">
        <v>2</v>
      </c>
      <c r="O1290" s="10" t="s">
        <v>3338</v>
      </c>
      <c r="P1290" s="24" t="e">
        <f>6&amp;#REF!&amp;A1290</f>
        <v>#REF!</v>
      </c>
      <c r="Q1290" s="10" t="s">
        <v>3338</v>
      </c>
      <c r="R1290" s="24" t="str">
        <f t="shared" si="32"/>
        <v>69403241</v>
      </c>
      <c r="S1290" s="10" t="s">
        <v>3339</v>
      </c>
      <c r="T1290" s="27"/>
      <c r="U1290" s="27"/>
    </row>
    <row r="1291" spans="1:21" s="10" customFormat="1" x14ac:dyDescent="0.2">
      <c r="A1291" t="str">
        <f t="shared" si="31"/>
        <v>920171,1</v>
      </c>
      <c r="B1291" s="14">
        <v>920171</v>
      </c>
      <c r="C1291"/>
      <c r="D1291" s="10">
        <v>1</v>
      </c>
      <c r="E1291" s="10">
        <v>1</v>
      </c>
      <c r="K1291" s="10" t="s">
        <v>256</v>
      </c>
      <c r="O1291" s="10" t="s">
        <v>257</v>
      </c>
      <c r="P1291" s="24" t="e">
        <f>6&amp;#REF!&amp;A1291</f>
        <v>#REF!</v>
      </c>
      <c r="Q1291" s="10" t="s">
        <v>257</v>
      </c>
      <c r="R1291" s="24" t="str">
        <f t="shared" si="32"/>
        <v>69201711</v>
      </c>
      <c r="S1291" s="10" t="s">
        <v>259</v>
      </c>
      <c r="T1291" s="27"/>
      <c r="U1291" s="27"/>
    </row>
    <row r="1292" spans="1:21" s="10" customFormat="1" x14ac:dyDescent="0.2">
      <c r="A1292" t="str">
        <f t="shared" si="31"/>
        <v>920172,1</v>
      </c>
      <c r="B1292" s="14">
        <v>920172</v>
      </c>
      <c r="C1292"/>
      <c r="D1292" s="10">
        <v>1</v>
      </c>
      <c r="E1292" s="10">
        <v>1</v>
      </c>
      <c r="G1292" s="10">
        <v>20</v>
      </c>
      <c r="H1292" s="10">
        <v>20</v>
      </c>
      <c r="K1292" s="15" t="s">
        <v>3340</v>
      </c>
      <c r="L1292" s="15"/>
      <c r="O1292" s="15" t="s">
        <v>635</v>
      </c>
      <c r="P1292" s="24" t="e">
        <f>6&amp;#REF!&amp;A1292</f>
        <v>#REF!</v>
      </c>
      <c r="Q1292" s="10" t="s">
        <v>3341</v>
      </c>
      <c r="R1292" s="24" t="str">
        <f t="shared" si="32"/>
        <v>69201721</v>
      </c>
      <c r="S1292" s="10" t="s">
        <v>3342</v>
      </c>
      <c r="T1292" s="27"/>
      <c r="U1292" s="27"/>
    </row>
    <row r="1293" spans="1:21" s="10" customFormat="1" x14ac:dyDescent="0.2">
      <c r="A1293" t="str">
        <f t="shared" si="31"/>
        <v>930151,1</v>
      </c>
      <c r="B1293" s="14">
        <v>930151</v>
      </c>
      <c r="C1293"/>
      <c r="D1293" s="10">
        <v>1</v>
      </c>
      <c r="E1293" s="10">
        <v>1</v>
      </c>
      <c r="K1293" s="10" t="s">
        <v>256</v>
      </c>
      <c r="M1293" s="10" t="s">
        <v>3327</v>
      </c>
      <c r="O1293" s="10" t="s">
        <v>257</v>
      </c>
      <c r="P1293" s="24" t="e">
        <f>6&amp;#REF!&amp;A1293</f>
        <v>#REF!</v>
      </c>
      <c r="Q1293" s="10" t="s">
        <v>257</v>
      </c>
      <c r="R1293" s="24" t="str">
        <f t="shared" si="32"/>
        <v>69301511</v>
      </c>
      <c r="S1293" s="10" t="s">
        <v>259</v>
      </c>
      <c r="T1293" s="27"/>
      <c r="U1293" s="27"/>
    </row>
    <row r="1294" spans="1:21" s="10" customFormat="1" x14ac:dyDescent="0.2">
      <c r="A1294" t="str">
        <f t="shared" si="31"/>
        <v>930152,1</v>
      </c>
      <c r="B1294" s="14">
        <v>930152</v>
      </c>
      <c r="C1294"/>
      <c r="D1294" s="10">
        <v>1</v>
      </c>
      <c r="E1294" s="10">
        <v>1</v>
      </c>
      <c r="G1294" s="10">
        <v>20</v>
      </c>
      <c r="H1294" s="10">
        <v>20</v>
      </c>
      <c r="K1294" s="10" t="s">
        <v>3343</v>
      </c>
      <c r="O1294" s="10" t="s">
        <v>3344</v>
      </c>
      <c r="P1294" s="24" t="e">
        <f>6&amp;#REF!&amp;A1294</f>
        <v>#REF!</v>
      </c>
      <c r="Q1294" s="10" t="s">
        <v>3344</v>
      </c>
      <c r="R1294" s="24" t="str">
        <f t="shared" si="32"/>
        <v>69301521</v>
      </c>
      <c r="S1294" s="10" t="s">
        <v>3345</v>
      </c>
      <c r="T1294" s="27"/>
      <c r="U1294" s="27"/>
    </row>
    <row r="1295" spans="1:21" s="10" customFormat="1" x14ac:dyDescent="0.2">
      <c r="A1295" t="str">
        <f t="shared" si="31"/>
        <v>930153,1</v>
      </c>
      <c r="B1295" s="14">
        <v>930153</v>
      </c>
      <c r="C1295"/>
      <c r="D1295" s="10">
        <v>1</v>
      </c>
      <c r="E1295" s="10">
        <v>1</v>
      </c>
      <c r="G1295" s="10">
        <v>10</v>
      </c>
      <c r="H1295" s="10">
        <v>10</v>
      </c>
      <c r="K1295" s="10" t="s">
        <v>3346</v>
      </c>
      <c r="O1295" s="10" t="s">
        <v>3344</v>
      </c>
      <c r="P1295" s="24" t="e">
        <f>6&amp;#REF!&amp;A1295</f>
        <v>#REF!</v>
      </c>
      <c r="Q1295" s="10" t="s">
        <v>3344</v>
      </c>
      <c r="R1295" s="24" t="str">
        <f t="shared" si="32"/>
        <v>69301531</v>
      </c>
      <c r="S1295" s="10" t="s">
        <v>3345</v>
      </c>
      <c r="T1295" s="27"/>
      <c r="U1295" s="27"/>
    </row>
    <row r="1296" spans="1:21" x14ac:dyDescent="0.2">
      <c r="A1296" t="str">
        <f t="shared" si="31"/>
        <v>940271,1</v>
      </c>
      <c r="B1296" s="14">
        <v>940271</v>
      </c>
      <c r="D1296" s="10">
        <v>1</v>
      </c>
      <c r="E1296" s="10">
        <v>1</v>
      </c>
      <c r="F1296" s="10"/>
      <c r="G1296" s="10"/>
      <c r="H1296" s="10"/>
      <c r="I1296" s="10"/>
      <c r="J1296" s="10"/>
      <c r="K1296" s="10" t="s">
        <v>256</v>
      </c>
      <c r="L1296" s="10"/>
      <c r="M1296" s="10"/>
      <c r="N1296" s="10"/>
      <c r="O1296" s="10" t="s">
        <v>257</v>
      </c>
      <c r="P1296" s="24" t="e">
        <f>6&amp;#REF!&amp;A1296</f>
        <v>#REF!</v>
      </c>
      <c r="Q1296" s="10" t="s">
        <v>257</v>
      </c>
      <c r="R1296" s="24" t="str">
        <f t="shared" si="32"/>
        <v>69402711</v>
      </c>
      <c r="S1296" s="10" t="s">
        <v>259</v>
      </c>
      <c r="T1296" s="27"/>
      <c r="U1296" s="27"/>
    </row>
    <row r="1297" spans="1:21" x14ac:dyDescent="0.2">
      <c r="A1297" t="str">
        <f t="shared" si="31"/>
        <v>940272,1</v>
      </c>
      <c r="B1297" s="14">
        <v>940272</v>
      </c>
      <c r="D1297" s="10">
        <v>1</v>
      </c>
      <c r="E1297" s="10">
        <v>1</v>
      </c>
      <c r="F1297" s="10"/>
      <c r="G1297" s="10">
        <v>20</v>
      </c>
      <c r="H1297" s="10">
        <v>20</v>
      </c>
      <c r="I1297" s="10"/>
      <c r="J1297" s="10"/>
      <c r="K1297" s="10" t="s">
        <v>3347</v>
      </c>
      <c r="L1297" s="10"/>
      <c r="M1297" s="10"/>
      <c r="N1297" s="10"/>
      <c r="O1297" s="10" t="s">
        <v>3348</v>
      </c>
      <c r="P1297" s="24" t="e">
        <f>6&amp;#REF!&amp;A1297</f>
        <v>#REF!</v>
      </c>
      <c r="Q1297" s="10" t="s">
        <v>1353</v>
      </c>
      <c r="R1297" s="24" t="str">
        <f t="shared" si="32"/>
        <v>69402721</v>
      </c>
      <c r="S1297" s="10" t="s">
        <v>3349</v>
      </c>
      <c r="T1297" s="27"/>
      <c r="U1297" s="27"/>
    </row>
    <row r="1298" spans="1:21" x14ac:dyDescent="0.2">
      <c r="A1298" t="str">
        <f t="shared" si="31"/>
        <v>940171,1</v>
      </c>
      <c r="B1298" s="14">
        <v>940171</v>
      </c>
      <c r="D1298" s="10">
        <v>1</v>
      </c>
      <c r="E1298" s="10">
        <v>1</v>
      </c>
      <c r="F1298" s="10"/>
      <c r="G1298" s="10"/>
      <c r="H1298" s="10"/>
      <c r="I1298" s="10"/>
      <c r="J1298" s="10"/>
      <c r="K1298" s="10" t="s">
        <v>256</v>
      </c>
      <c r="L1298" s="10"/>
      <c r="M1298" s="10"/>
      <c r="N1298" s="10"/>
      <c r="O1298" s="10" t="s">
        <v>257</v>
      </c>
      <c r="P1298" s="24" t="e">
        <f>6&amp;#REF!&amp;A1298</f>
        <v>#REF!</v>
      </c>
      <c r="Q1298" s="10" t="s">
        <v>257</v>
      </c>
      <c r="R1298" s="24" t="str">
        <f t="shared" ref="R1298:R1329" si="35">6&amp;B1298&amp;D1298</f>
        <v>69401711</v>
      </c>
      <c r="S1298" s="10" t="s">
        <v>259</v>
      </c>
      <c r="T1298" s="27"/>
      <c r="U1298" s="27"/>
    </row>
    <row r="1299" spans="1:21" x14ac:dyDescent="0.2">
      <c r="A1299" t="str">
        <f t="shared" si="31"/>
        <v>940172,1</v>
      </c>
      <c r="B1299" s="14">
        <v>940172</v>
      </c>
      <c r="D1299" s="10">
        <v>1</v>
      </c>
      <c r="E1299" s="10">
        <v>1</v>
      </c>
      <c r="F1299" s="10"/>
      <c r="G1299" s="10">
        <v>20</v>
      </c>
      <c r="H1299" s="10">
        <v>20</v>
      </c>
      <c r="I1299" s="10"/>
      <c r="J1299" s="10"/>
      <c r="K1299" s="10" t="s">
        <v>3350</v>
      </c>
      <c r="L1299" s="10"/>
      <c r="M1299" s="10"/>
      <c r="N1299" s="10"/>
      <c r="O1299" s="10" t="s">
        <v>362</v>
      </c>
      <c r="P1299" s="24" t="e">
        <f>6&amp;#REF!&amp;A1299</f>
        <v>#REF!</v>
      </c>
      <c r="Q1299" s="10" t="s">
        <v>362</v>
      </c>
      <c r="R1299" s="24" t="str">
        <f t="shared" si="35"/>
        <v>69401721</v>
      </c>
      <c r="S1299" s="10" t="s">
        <v>2219</v>
      </c>
      <c r="T1299" s="27"/>
      <c r="U1299" s="27"/>
    </row>
    <row r="1300" spans="1:21" x14ac:dyDescent="0.2">
      <c r="A1300" t="str">
        <f t="shared" si="31"/>
        <v>940281,1</v>
      </c>
      <c r="B1300" s="14">
        <v>940281</v>
      </c>
      <c r="D1300" s="10">
        <v>1</v>
      </c>
      <c r="E1300" s="10">
        <v>1</v>
      </c>
      <c r="F1300" s="10"/>
      <c r="G1300" s="10"/>
      <c r="H1300" s="10"/>
      <c r="I1300" s="10"/>
      <c r="J1300" s="10"/>
      <c r="K1300" s="10" t="s">
        <v>256</v>
      </c>
      <c r="L1300" s="10"/>
      <c r="M1300" s="10" t="s">
        <v>3327</v>
      </c>
      <c r="N1300" s="10"/>
      <c r="O1300" s="10" t="s">
        <v>257</v>
      </c>
      <c r="P1300" s="24" t="e">
        <f>6&amp;#REF!&amp;A1300</f>
        <v>#REF!</v>
      </c>
      <c r="Q1300" s="10" t="s">
        <v>257</v>
      </c>
      <c r="R1300" s="24" t="str">
        <f t="shared" si="35"/>
        <v>69402811</v>
      </c>
      <c r="S1300" s="10" t="s">
        <v>259</v>
      </c>
      <c r="T1300" s="27"/>
      <c r="U1300" s="27"/>
    </row>
    <row r="1301" spans="1:21" x14ac:dyDescent="0.2">
      <c r="A1301" t="str">
        <f t="shared" si="31"/>
        <v>940282,1</v>
      </c>
      <c r="B1301" s="14">
        <v>940282</v>
      </c>
      <c r="D1301" s="10">
        <v>1</v>
      </c>
      <c r="E1301" s="10">
        <v>1</v>
      </c>
      <c r="F1301" s="10"/>
      <c r="G1301" s="10">
        <v>20</v>
      </c>
      <c r="H1301" s="10">
        <v>20</v>
      </c>
      <c r="I1301" s="10"/>
      <c r="J1301" s="10"/>
      <c r="K1301" s="10" t="s">
        <v>3351</v>
      </c>
      <c r="L1301" s="10"/>
      <c r="M1301" s="10"/>
      <c r="N1301" s="10"/>
      <c r="O1301" s="10" t="s">
        <v>669</v>
      </c>
      <c r="P1301" s="24" t="e">
        <f>6&amp;#REF!&amp;A1301</f>
        <v>#REF!</v>
      </c>
      <c r="Q1301" s="10" t="s">
        <v>669</v>
      </c>
      <c r="R1301" s="24" t="str">
        <f t="shared" si="35"/>
        <v>69402821</v>
      </c>
      <c r="S1301" s="10" t="s">
        <v>3352</v>
      </c>
      <c r="T1301" s="27"/>
      <c r="U1301" s="27"/>
    </row>
    <row r="1302" spans="1:21" x14ac:dyDescent="0.2">
      <c r="A1302" t="str">
        <f t="shared" si="31"/>
        <v>940284,1</v>
      </c>
      <c r="B1302" s="14">
        <v>940284</v>
      </c>
      <c r="D1302">
        <v>1</v>
      </c>
      <c r="E1302" s="10">
        <v>1</v>
      </c>
      <c r="F1302" s="10"/>
      <c r="G1302" s="10"/>
      <c r="H1302" s="10"/>
      <c r="I1302" s="10"/>
      <c r="J1302" s="10"/>
      <c r="K1302" s="10" t="s">
        <v>3353</v>
      </c>
      <c r="L1302" s="10"/>
      <c r="M1302" s="10"/>
      <c r="N1302" s="10">
        <v>1</v>
      </c>
      <c r="O1302" s="10" t="s">
        <v>133</v>
      </c>
      <c r="P1302" s="24" t="e">
        <f>6&amp;#REF!&amp;A1302</f>
        <v>#REF!</v>
      </c>
      <c r="Q1302" s="10" t="s">
        <v>133</v>
      </c>
      <c r="R1302" s="24" t="str">
        <f t="shared" si="35"/>
        <v>69402841</v>
      </c>
      <c r="S1302" s="10" t="s">
        <v>3354</v>
      </c>
      <c r="T1302" s="27"/>
      <c r="U1302" s="27"/>
    </row>
    <row r="1303" spans="1:21" s="10" customFormat="1" x14ac:dyDescent="0.2">
      <c r="A1303" t="str">
        <f t="shared" si="31"/>
        <v>940091,1</v>
      </c>
      <c r="B1303" s="14">
        <v>940091</v>
      </c>
      <c r="C1303"/>
      <c r="D1303" s="10">
        <v>1</v>
      </c>
      <c r="E1303" s="10">
        <v>1</v>
      </c>
      <c r="K1303" s="10" t="s">
        <v>256</v>
      </c>
      <c r="M1303" s="10" t="s">
        <v>3327</v>
      </c>
      <c r="O1303" s="10" t="s">
        <v>257</v>
      </c>
      <c r="P1303" s="24" t="e">
        <f>6&amp;#REF!&amp;A1303</f>
        <v>#REF!</v>
      </c>
      <c r="Q1303" s="10" t="s">
        <v>257</v>
      </c>
      <c r="R1303" s="24" t="str">
        <f t="shared" si="35"/>
        <v>69400911</v>
      </c>
      <c r="S1303" s="10" t="s">
        <v>259</v>
      </c>
      <c r="T1303" s="27"/>
      <c r="U1303" s="27"/>
    </row>
    <row r="1304" spans="1:21" s="10" customFormat="1" x14ac:dyDescent="0.2">
      <c r="A1304" t="str">
        <f t="shared" si="31"/>
        <v>940092,1</v>
      </c>
      <c r="B1304" s="14">
        <v>940092</v>
      </c>
      <c r="C1304"/>
      <c r="D1304" s="10">
        <v>1</v>
      </c>
      <c r="E1304" s="10">
        <v>1</v>
      </c>
      <c r="G1304" s="10">
        <v>20</v>
      </c>
      <c r="H1304" s="10">
        <v>20</v>
      </c>
      <c r="K1304" s="10" t="s">
        <v>3355</v>
      </c>
      <c r="O1304" s="10" t="s">
        <v>3356</v>
      </c>
      <c r="P1304" s="24" t="e">
        <f>6&amp;#REF!&amp;A1304</f>
        <v>#REF!</v>
      </c>
      <c r="Q1304" s="10" t="s">
        <v>3356</v>
      </c>
      <c r="R1304" s="24" t="str">
        <f t="shared" si="35"/>
        <v>69400921</v>
      </c>
      <c r="S1304" s="10" t="s">
        <v>3357</v>
      </c>
      <c r="T1304" s="27"/>
      <c r="U1304" s="27"/>
    </row>
    <row r="1305" spans="1:21" s="10" customFormat="1" x14ac:dyDescent="0.2">
      <c r="A1305" t="str">
        <f t="shared" si="31"/>
        <v>940093,1</v>
      </c>
      <c r="B1305" s="14">
        <v>940093</v>
      </c>
      <c r="C1305"/>
      <c r="D1305">
        <v>1</v>
      </c>
      <c r="E1305" s="10">
        <v>1</v>
      </c>
      <c r="G1305" s="10">
        <v>8</v>
      </c>
      <c r="H1305" s="10">
        <v>8</v>
      </c>
      <c r="K1305" s="10" t="s">
        <v>3358</v>
      </c>
      <c r="O1305" s="10" t="s">
        <v>431</v>
      </c>
      <c r="P1305" s="24" t="e">
        <f>6&amp;#REF!&amp;A1305</f>
        <v>#REF!</v>
      </c>
      <c r="Q1305" s="10" t="s">
        <v>431</v>
      </c>
      <c r="R1305" s="24" t="str">
        <f t="shared" si="35"/>
        <v>69400931</v>
      </c>
      <c r="S1305" s="10" t="s">
        <v>3359</v>
      </c>
      <c r="T1305" s="27"/>
      <c r="U1305" s="27"/>
    </row>
    <row r="1306" spans="1:21" s="10" customFormat="1" x14ac:dyDescent="0.2">
      <c r="A1306" t="str">
        <f t="shared" si="31"/>
        <v>940211,1</v>
      </c>
      <c r="B1306" s="14">
        <v>940211</v>
      </c>
      <c r="C1306"/>
      <c r="D1306" s="10">
        <v>1</v>
      </c>
      <c r="E1306" s="10">
        <v>1</v>
      </c>
      <c r="K1306" s="10" t="s">
        <v>256</v>
      </c>
      <c r="M1306" s="10" t="s">
        <v>3327</v>
      </c>
      <c r="O1306" s="10" t="s">
        <v>257</v>
      </c>
      <c r="P1306" s="24" t="e">
        <f>6&amp;#REF!&amp;A1306</f>
        <v>#REF!</v>
      </c>
      <c r="Q1306" s="10" t="s">
        <v>257</v>
      </c>
      <c r="R1306" s="24" t="str">
        <f t="shared" si="35"/>
        <v>69402111</v>
      </c>
      <c r="S1306" s="10" t="s">
        <v>259</v>
      </c>
      <c r="T1306" s="27"/>
      <c r="U1306" s="27"/>
    </row>
    <row r="1307" spans="1:21" s="10" customFormat="1" x14ac:dyDescent="0.2">
      <c r="A1307" t="str">
        <f t="shared" si="31"/>
        <v>940212,1</v>
      </c>
      <c r="B1307" s="14">
        <v>940212</v>
      </c>
      <c r="C1307"/>
      <c r="D1307" s="10">
        <v>1</v>
      </c>
      <c r="E1307" s="10">
        <v>1</v>
      </c>
      <c r="G1307" s="10">
        <v>20</v>
      </c>
      <c r="H1307" s="10">
        <v>20</v>
      </c>
      <c r="K1307" s="10" t="s">
        <v>3360</v>
      </c>
      <c r="O1307" s="10" t="s">
        <v>423</v>
      </c>
      <c r="P1307" s="24" t="e">
        <f>6&amp;#REF!&amp;A1307</f>
        <v>#REF!</v>
      </c>
      <c r="Q1307" s="10" t="s">
        <v>423</v>
      </c>
      <c r="R1307" s="24" t="str">
        <f t="shared" si="35"/>
        <v>69402121</v>
      </c>
      <c r="S1307" s="10" t="s">
        <v>3361</v>
      </c>
      <c r="T1307" s="27"/>
      <c r="U1307" s="27"/>
    </row>
    <row r="1308" spans="1:21" s="10" customFormat="1" x14ac:dyDescent="0.2">
      <c r="A1308" t="str">
        <f t="shared" si="31"/>
        <v>940213,1</v>
      </c>
      <c r="B1308" s="14">
        <v>940213</v>
      </c>
      <c r="C1308"/>
      <c r="D1308" s="10">
        <v>1</v>
      </c>
      <c r="E1308" s="10">
        <v>1</v>
      </c>
      <c r="G1308" s="10">
        <v>20</v>
      </c>
      <c r="H1308" s="10">
        <v>35</v>
      </c>
      <c r="K1308" s="10" t="s">
        <v>999</v>
      </c>
      <c r="O1308" s="10" t="s">
        <v>423</v>
      </c>
      <c r="P1308" s="24" t="e">
        <f>6&amp;#REF!&amp;A1308</f>
        <v>#REF!</v>
      </c>
      <c r="Q1308" s="10" t="s">
        <v>423</v>
      </c>
      <c r="R1308" s="24" t="str">
        <f t="shared" si="35"/>
        <v>69402131</v>
      </c>
      <c r="S1308" s="10" t="s">
        <v>3361</v>
      </c>
      <c r="T1308" s="27"/>
      <c r="U1308" s="27"/>
    </row>
    <row r="1309" spans="1:21" x14ac:dyDescent="0.2">
      <c r="A1309" t="str">
        <f t="shared" si="31"/>
        <v>940241,1</v>
      </c>
      <c r="B1309" s="14">
        <v>940241</v>
      </c>
      <c r="D1309" s="10">
        <v>1</v>
      </c>
      <c r="E1309" s="10">
        <v>1</v>
      </c>
      <c r="F1309" s="10"/>
      <c r="G1309" s="10"/>
      <c r="H1309" s="10"/>
      <c r="I1309" s="10"/>
      <c r="J1309" s="10"/>
      <c r="K1309" s="10" t="s">
        <v>3362</v>
      </c>
      <c r="L1309" s="10"/>
      <c r="M1309" s="10" t="s">
        <v>3327</v>
      </c>
      <c r="N1309" s="10"/>
      <c r="O1309" s="10" t="s">
        <v>257</v>
      </c>
      <c r="P1309" s="24" t="e">
        <f>6&amp;#REF!&amp;A1309</f>
        <v>#REF!</v>
      </c>
      <c r="Q1309" s="10" t="s">
        <v>257</v>
      </c>
      <c r="R1309" s="24" t="str">
        <f t="shared" si="35"/>
        <v>69402411</v>
      </c>
      <c r="S1309" s="10" t="s">
        <v>259</v>
      </c>
      <c r="T1309" s="27"/>
      <c r="U1309" s="27"/>
    </row>
    <row r="1310" spans="1:21" x14ac:dyDescent="0.2">
      <c r="A1310" t="str">
        <f t="shared" si="31"/>
        <v>940242,1</v>
      </c>
      <c r="B1310" s="14">
        <v>940242</v>
      </c>
      <c r="D1310" s="10">
        <v>1</v>
      </c>
      <c r="E1310" s="10">
        <v>1</v>
      </c>
      <c r="F1310" s="10"/>
      <c r="G1310" s="10">
        <v>20</v>
      </c>
      <c r="H1310" s="10">
        <v>20</v>
      </c>
      <c r="I1310" s="10"/>
      <c r="J1310" s="10"/>
      <c r="K1310" s="10" t="s">
        <v>3363</v>
      </c>
      <c r="L1310" s="10"/>
      <c r="M1310" s="10" t="s">
        <v>3364</v>
      </c>
      <c r="N1310" s="10"/>
      <c r="O1310" s="10" t="s">
        <v>3365</v>
      </c>
      <c r="P1310" s="24" t="e">
        <f>6&amp;#REF!&amp;A1310</f>
        <v>#REF!</v>
      </c>
      <c r="Q1310" s="10" t="s">
        <v>3365</v>
      </c>
      <c r="R1310" s="24" t="str">
        <f t="shared" si="35"/>
        <v>69402421</v>
      </c>
      <c r="S1310" s="10" t="s">
        <v>3366</v>
      </c>
      <c r="T1310" s="27"/>
      <c r="U1310" s="27"/>
    </row>
    <row r="1311" spans="1:21" x14ac:dyDescent="0.2">
      <c r="A1311" t="str">
        <f t="shared" si="31"/>
        <v>940244,1</v>
      </c>
      <c r="B1311" s="14">
        <v>940244</v>
      </c>
      <c r="D1311">
        <v>1</v>
      </c>
      <c r="E1311" s="10">
        <v>1</v>
      </c>
      <c r="F1311" s="10"/>
      <c r="G1311" s="10"/>
      <c r="H1311" s="10"/>
      <c r="I1311" s="10"/>
      <c r="J1311" s="10"/>
      <c r="K1311" s="10" t="s">
        <v>266</v>
      </c>
      <c r="L1311" s="10"/>
      <c r="M1311" s="10" t="s">
        <v>3367</v>
      </c>
      <c r="N1311" s="10"/>
      <c r="O1311" s="10" t="s">
        <v>614</v>
      </c>
      <c r="P1311" s="24" t="e">
        <f>6&amp;#REF!&amp;A1311</f>
        <v>#REF!</v>
      </c>
      <c r="Q1311" s="10" t="s">
        <v>614</v>
      </c>
      <c r="R1311" s="24" t="str">
        <f t="shared" si="35"/>
        <v>69402441</v>
      </c>
      <c r="S1311" s="10" t="s">
        <v>3368</v>
      </c>
      <c r="T1311" s="27"/>
      <c r="U1311" s="27"/>
    </row>
    <row r="1312" spans="1:21" x14ac:dyDescent="0.2">
      <c r="A1312" t="str">
        <f t="shared" si="31"/>
        <v>940251,1</v>
      </c>
      <c r="B1312" s="14">
        <v>940251</v>
      </c>
      <c r="D1312" s="10">
        <v>1</v>
      </c>
      <c r="E1312" s="10">
        <v>1</v>
      </c>
      <c r="F1312" s="10"/>
      <c r="G1312" s="10"/>
      <c r="H1312" s="10"/>
      <c r="I1312" s="10"/>
      <c r="J1312" s="10"/>
      <c r="K1312" s="10" t="s">
        <v>256</v>
      </c>
      <c r="L1312" s="10"/>
      <c r="M1312" s="10" t="s">
        <v>3327</v>
      </c>
      <c r="N1312" s="10"/>
      <c r="O1312" s="10" t="s">
        <v>257</v>
      </c>
      <c r="P1312" s="24" t="e">
        <f>6&amp;#REF!&amp;A1312</f>
        <v>#REF!</v>
      </c>
      <c r="Q1312" s="10" t="s">
        <v>257</v>
      </c>
      <c r="R1312" s="24" t="str">
        <f t="shared" si="35"/>
        <v>69402511</v>
      </c>
      <c r="S1312" s="10" t="s">
        <v>259</v>
      </c>
      <c r="T1312" s="27"/>
      <c r="U1312" s="27"/>
    </row>
    <row r="1313" spans="1:21" x14ac:dyDescent="0.2">
      <c r="A1313" t="str">
        <f t="shared" si="31"/>
        <v>940252,1</v>
      </c>
      <c r="B1313" s="14">
        <v>940252</v>
      </c>
      <c r="D1313" s="10">
        <v>1</v>
      </c>
      <c r="E1313" s="10">
        <v>1</v>
      </c>
      <c r="F1313" s="10"/>
      <c r="G1313" s="10">
        <v>20</v>
      </c>
      <c r="H1313" s="10">
        <v>20</v>
      </c>
      <c r="I1313" s="10"/>
      <c r="J1313" s="10"/>
      <c r="K1313" s="10" t="s">
        <v>3369</v>
      </c>
      <c r="L1313" s="10"/>
      <c r="M1313" s="10"/>
      <c r="N1313" s="10"/>
      <c r="O1313" s="10" t="s">
        <v>3370</v>
      </c>
      <c r="P1313" s="24" t="e">
        <f>6&amp;#REF!&amp;A1313</f>
        <v>#REF!</v>
      </c>
      <c r="Q1313" s="10" t="s">
        <v>3370</v>
      </c>
      <c r="R1313" s="24" t="str">
        <f t="shared" si="35"/>
        <v>69402521</v>
      </c>
      <c r="S1313" s="10" t="s">
        <v>3371</v>
      </c>
      <c r="T1313" s="27"/>
      <c r="U1313" s="27"/>
    </row>
    <row r="1314" spans="1:21" x14ac:dyDescent="0.2">
      <c r="A1314" t="str">
        <f t="shared" si="31"/>
        <v>940253,1</v>
      </c>
      <c r="B1314" s="14">
        <v>940253</v>
      </c>
      <c r="D1314">
        <v>1</v>
      </c>
      <c r="E1314" s="10">
        <v>1</v>
      </c>
      <c r="F1314" s="10"/>
      <c r="G1314" s="10"/>
      <c r="H1314" s="10"/>
      <c r="I1314" s="10"/>
      <c r="J1314" s="10"/>
      <c r="K1314" s="10" t="s">
        <v>266</v>
      </c>
      <c r="L1314" s="10"/>
      <c r="M1314" s="10" t="s">
        <v>3372</v>
      </c>
      <c r="N1314" s="10"/>
      <c r="O1314" s="10" t="s">
        <v>266</v>
      </c>
      <c r="P1314" s="24" t="e">
        <f>6&amp;#REF!&amp;A1314</f>
        <v>#REF!</v>
      </c>
      <c r="Q1314" s="10" t="s">
        <v>266</v>
      </c>
      <c r="R1314" s="24" t="str">
        <f t="shared" si="35"/>
        <v>69402531</v>
      </c>
      <c r="S1314" s="10" t="s">
        <v>3373</v>
      </c>
      <c r="T1314" s="27"/>
      <c r="U1314" s="27"/>
    </row>
    <row r="1315" spans="1:21" x14ac:dyDescent="0.2">
      <c r="A1315" t="str">
        <f t="shared" si="31"/>
        <v>940261,1</v>
      </c>
      <c r="B1315" s="14">
        <v>940261</v>
      </c>
      <c r="D1315" s="10">
        <v>1</v>
      </c>
      <c r="E1315" s="10">
        <v>1</v>
      </c>
      <c r="F1315" s="10"/>
      <c r="G1315" s="10"/>
      <c r="H1315" s="10"/>
      <c r="I1315" s="10"/>
      <c r="J1315" s="10"/>
      <c r="K1315" s="10" t="s">
        <v>256</v>
      </c>
      <c r="L1315" s="10"/>
      <c r="M1315" s="10"/>
      <c r="N1315" s="10"/>
      <c r="O1315" s="10" t="s">
        <v>257</v>
      </c>
      <c r="P1315" s="24" t="e">
        <f>6&amp;#REF!&amp;A1315</f>
        <v>#REF!</v>
      </c>
      <c r="Q1315" s="10" t="s">
        <v>257</v>
      </c>
      <c r="R1315" s="24" t="str">
        <f t="shared" si="35"/>
        <v>69402611</v>
      </c>
      <c r="S1315" s="10" t="s">
        <v>259</v>
      </c>
      <c r="T1315" s="27"/>
      <c r="U1315" s="27"/>
    </row>
    <row r="1316" spans="1:21" x14ac:dyDescent="0.2">
      <c r="A1316" t="str">
        <f t="shared" si="31"/>
        <v>940262,1</v>
      </c>
      <c r="B1316" s="14">
        <v>940262</v>
      </c>
      <c r="D1316" s="10">
        <v>1</v>
      </c>
      <c r="E1316" s="10">
        <v>1</v>
      </c>
      <c r="F1316" s="10"/>
      <c r="G1316" s="10">
        <v>20</v>
      </c>
      <c r="H1316" s="10">
        <v>20</v>
      </c>
      <c r="I1316" s="10"/>
      <c r="J1316" s="10"/>
      <c r="K1316" s="10" t="s">
        <v>3374</v>
      </c>
      <c r="L1316" s="10"/>
      <c r="M1316" s="10"/>
      <c r="N1316" s="10"/>
      <c r="O1316" s="10" t="s">
        <v>3375</v>
      </c>
      <c r="P1316" s="24" t="e">
        <f>6&amp;#REF!&amp;A1316</f>
        <v>#REF!</v>
      </c>
      <c r="Q1316" s="10" t="s">
        <v>3375</v>
      </c>
      <c r="R1316" s="24" t="str">
        <f t="shared" si="35"/>
        <v>69402621</v>
      </c>
      <c r="S1316" s="29" t="s">
        <v>3376</v>
      </c>
      <c r="T1316" s="27"/>
      <c r="U1316" s="27"/>
    </row>
    <row r="1317" spans="1:21" x14ac:dyDescent="0.2">
      <c r="A1317" t="str">
        <f t="shared" si="31"/>
        <v>940264,1</v>
      </c>
      <c r="B1317" s="14">
        <v>940264</v>
      </c>
      <c r="D1317">
        <v>1</v>
      </c>
      <c r="E1317" s="10">
        <v>1</v>
      </c>
      <c r="F1317" s="10"/>
      <c r="G1317" s="10"/>
      <c r="H1317" s="10"/>
      <c r="I1317" s="10"/>
      <c r="J1317" s="10"/>
      <c r="K1317" s="10" t="s">
        <v>3377</v>
      </c>
      <c r="L1317" s="10"/>
      <c r="M1317" s="10" t="s">
        <v>3378</v>
      </c>
      <c r="N1317" s="10">
        <v>1</v>
      </c>
      <c r="O1317" s="10" t="s">
        <v>3379</v>
      </c>
      <c r="P1317" s="24" t="e">
        <f>6&amp;#REF!&amp;A1317</f>
        <v>#REF!</v>
      </c>
      <c r="Q1317" s="10" t="s">
        <v>3379</v>
      </c>
      <c r="R1317" s="24" t="str">
        <f t="shared" si="35"/>
        <v>69402641</v>
      </c>
      <c r="S1317" s="10" t="s">
        <v>3380</v>
      </c>
      <c r="T1317" s="27"/>
      <c r="U1317" s="27"/>
    </row>
    <row r="1318" spans="1:21" x14ac:dyDescent="0.2">
      <c r="A1318" t="str">
        <f t="shared" si="31"/>
        <v>940361,1</v>
      </c>
      <c r="B1318" s="14">
        <v>940361</v>
      </c>
      <c r="D1318" s="10">
        <v>1</v>
      </c>
      <c r="E1318" s="10">
        <v>1</v>
      </c>
      <c r="F1318" s="10"/>
      <c r="G1318" s="10"/>
      <c r="H1318" s="10"/>
      <c r="I1318" s="10"/>
      <c r="J1318" s="10"/>
      <c r="K1318" s="10" t="s">
        <v>256</v>
      </c>
      <c r="L1318" s="10"/>
      <c r="M1318" s="10"/>
      <c r="N1318" s="10"/>
      <c r="O1318" s="10" t="s">
        <v>257</v>
      </c>
      <c r="P1318" s="24" t="e">
        <f>6&amp;#REF!&amp;A1318</f>
        <v>#REF!</v>
      </c>
      <c r="Q1318" s="10" t="s">
        <v>257</v>
      </c>
      <c r="R1318" s="24" t="str">
        <f t="shared" si="35"/>
        <v>69403611</v>
      </c>
      <c r="S1318" s="10" t="s">
        <v>259</v>
      </c>
      <c r="T1318" s="27"/>
      <c r="U1318" s="27"/>
    </row>
    <row r="1319" spans="1:21" x14ac:dyDescent="0.2">
      <c r="A1319" t="str">
        <f t="shared" si="31"/>
        <v>940362,1</v>
      </c>
      <c r="B1319" s="14">
        <v>940362</v>
      </c>
      <c r="D1319" s="10">
        <v>1</v>
      </c>
      <c r="E1319" s="10">
        <v>1</v>
      </c>
      <c r="F1319" s="10"/>
      <c r="G1319" s="10">
        <v>20</v>
      </c>
      <c r="H1319" s="10">
        <v>20</v>
      </c>
      <c r="I1319" s="10"/>
      <c r="J1319" s="10"/>
      <c r="K1319" s="10" t="s">
        <v>3381</v>
      </c>
      <c r="L1319" s="10"/>
      <c r="M1319" s="10"/>
      <c r="N1319" s="10"/>
      <c r="O1319" s="10" t="s">
        <v>3382</v>
      </c>
      <c r="P1319" s="24" t="e">
        <f>6&amp;#REF!&amp;A1319</f>
        <v>#REF!</v>
      </c>
      <c r="Q1319" s="10" t="s">
        <v>3382</v>
      </c>
      <c r="R1319" s="24" t="str">
        <f t="shared" si="35"/>
        <v>69403621</v>
      </c>
      <c r="S1319" s="10" t="s">
        <v>3383</v>
      </c>
      <c r="T1319" s="27"/>
      <c r="U1319" s="27"/>
    </row>
    <row r="1320" spans="1:21" x14ac:dyDescent="0.2">
      <c r="A1320" t="str">
        <f t="shared" si="31"/>
        <v>940364,1</v>
      </c>
      <c r="B1320" s="14">
        <v>940364</v>
      </c>
      <c r="D1320">
        <v>1</v>
      </c>
      <c r="E1320" s="10">
        <v>1</v>
      </c>
      <c r="F1320" s="10"/>
      <c r="G1320" s="10">
        <v>0</v>
      </c>
      <c r="H1320" s="10">
        <v>0</v>
      </c>
      <c r="I1320" s="10"/>
      <c r="J1320" s="10"/>
      <c r="K1320" s="10" t="s">
        <v>3384</v>
      </c>
      <c r="L1320" s="10"/>
      <c r="M1320" s="10"/>
      <c r="N1320" s="10">
        <v>1</v>
      </c>
      <c r="O1320" s="10" t="s">
        <v>3385</v>
      </c>
      <c r="P1320" s="24" t="e">
        <f>6&amp;#REF!&amp;A1320</f>
        <v>#REF!</v>
      </c>
      <c r="Q1320" s="10" t="s">
        <v>3385</v>
      </c>
      <c r="R1320" s="24" t="str">
        <f t="shared" si="35"/>
        <v>69403641</v>
      </c>
      <c r="S1320" s="10" t="s">
        <v>3386</v>
      </c>
      <c r="T1320" s="27"/>
      <c r="U1320" s="27"/>
    </row>
    <row r="1321" spans="1:21" s="10" customFormat="1" x14ac:dyDescent="0.2">
      <c r="A1321" t="str">
        <f t="shared" si="31"/>
        <v>940061,1</v>
      </c>
      <c r="B1321" s="14">
        <v>940061</v>
      </c>
      <c r="C1321"/>
      <c r="D1321" s="10">
        <v>1</v>
      </c>
      <c r="E1321" s="10">
        <v>1</v>
      </c>
      <c r="K1321" s="10" t="s">
        <v>256</v>
      </c>
      <c r="O1321" s="10" t="s">
        <v>257</v>
      </c>
      <c r="P1321" s="24" t="e">
        <f>6&amp;#REF!&amp;A1321</f>
        <v>#REF!</v>
      </c>
      <c r="Q1321" s="10" t="s">
        <v>257</v>
      </c>
      <c r="R1321" s="24" t="str">
        <f t="shared" si="35"/>
        <v>69400611</v>
      </c>
      <c r="S1321" s="10" t="s">
        <v>259</v>
      </c>
      <c r="T1321" s="27"/>
      <c r="U1321" s="27"/>
    </row>
    <row r="1322" spans="1:21" s="10" customFormat="1" x14ac:dyDescent="0.2">
      <c r="A1322" t="str">
        <f t="shared" si="31"/>
        <v>940062,1</v>
      </c>
      <c r="B1322" s="14">
        <v>940062</v>
      </c>
      <c r="C1322"/>
      <c r="D1322" s="10">
        <v>1</v>
      </c>
      <c r="E1322" s="10">
        <v>1</v>
      </c>
      <c r="G1322" s="10">
        <v>20</v>
      </c>
      <c r="H1322" s="10">
        <v>20</v>
      </c>
      <c r="J1322" s="10" t="s">
        <v>3387</v>
      </c>
      <c r="K1322" s="10" t="s">
        <v>3388</v>
      </c>
      <c r="O1322" s="10" t="s">
        <v>3389</v>
      </c>
      <c r="P1322" s="24" t="e">
        <f>6&amp;#REF!&amp;A1322</f>
        <v>#REF!</v>
      </c>
      <c r="Q1322" s="10" t="s">
        <v>3389</v>
      </c>
      <c r="R1322" s="24" t="str">
        <f t="shared" si="35"/>
        <v>69400621</v>
      </c>
      <c r="S1322" s="10" t="s">
        <v>3390</v>
      </c>
      <c r="T1322" s="27"/>
      <c r="U1322" s="27"/>
    </row>
    <row r="1323" spans="1:21" x14ac:dyDescent="0.2">
      <c r="A1323" t="str">
        <f t="shared" si="31"/>
        <v>940331,1</v>
      </c>
      <c r="B1323" s="14">
        <v>940331</v>
      </c>
      <c r="D1323" s="10">
        <v>1</v>
      </c>
      <c r="E1323" s="10">
        <v>1</v>
      </c>
      <c r="F1323" s="10"/>
      <c r="G1323" s="10"/>
      <c r="H1323" s="10"/>
      <c r="I1323" s="10"/>
      <c r="J1323" s="10"/>
      <c r="K1323" s="10" t="s">
        <v>256</v>
      </c>
      <c r="L1323" s="10"/>
      <c r="M1323" s="10" t="s">
        <v>3327</v>
      </c>
      <c r="N1323" s="10"/>
      <c r="O1323" s="10" t="s">
        <v>257</v>
      </c>
      <c r="P1323" s="24" t="e">
        <f>6&amp;#REF!&amp;A1323</f>
        <v>#REF!</v>
      </c>
      <c r="Q1323" s="10" t="s">
        <v>257</v>
      </c>
      <c r="R1323" s="24" t="str">
        <f t="shared" si="35"/>
        <v>69403311</v>
      </c>
      <c r="S1323" s="10" t="s">
        <v>259</v>
      </c>
      <c r="T1323" s="27"/>
      <c r="U1323" s="27"/>
    </row>
    <row r="1324" spans="1:21" x14ac:dyDescent="0.2">
      <c r="A1324" t="str">
        <f t="shared" si="31"/>
        <v>940332,1</v>
      </c>
      <c r="B1324" s="14">
        <v>940332</v>
      </c>
      <c r="D1324" s="10">
        <v>1</v>
      </c>
      <c r="E1324" s="10">
        <v>1</v>
      </c>
      <c r="F1324" s="10"/>
      <c r="G1324" s="10">
        <v>20</v>
      </c>
      <c r="H1324" s="10">
        <v>20</v>
      </c>
      <c r="I1324" s="10"/>
      <c r="J1324" s="10"/>
      <c r="K1324" s="10" t="s">
        <v>3391</v>
      </c>
      <c r="L1324" s="10"/>
      <c r="M1324" s="10"/>
      <c r="N1324" s="10"/>
      <c r="O1324" s="10" t="s">
        <v>3392</v>
      </c>
      <c r="P1324" s="24" t="e">
        <f>6&amp;#REF!&amp;A1324</f>
        <v>#REF!</v>
      </c>
      <c r="Q1324" s="10" t="s">
        <v>3392</v>
      </c>
      <c r="R1324" s="24" t="str">
        <f t="shared" si="35"/>
        <v>69403321</v>
      </c>
      <c r="S1324" s="10" t="s">
        <v>3393</v>
      </c>
      <c r="T1324" s="27"/>
      <c r="U1324" s="27"/>
    </row>
    <row r="1325" spans="1:21" x14ac:dyDescent="0.2">
      <c r="A1325" t="str">
        <f t="shared" si="31"/>
        <v>940333,1</v>
      </c>
      <c r="B1325" s="14">
        <v>940333</v>
      </c>
      <c r="D1325" s="10">
        <v>1</v>
      </c>
      <c r="E1325" s="10">
        <v>1</v>
      </c>
      <c r="F1325" s="10"/>
      <c r="G1325" s="10">
        <v>20</v>
      </c>
      <c r="H1325" s="10">
        <v>20</v>
      </c>
      <c r="I1325" s="10"/>
      <c r="J1325" s="10"/>
      <c r="K1325" s="10" t="s">
        <v>3394</v>
      </c>
      <c r="L1325" s="10"/>
      <c r="M1325" s="10"/>
      <c r="N1325" s="10"/>
      <c r="O1325" s="10" t="s">
        <v>3392</v>
      </c>
      <c r="P1325" s="24" t="e">
        <f>6&amp;#REF!&amp;A1325</f>
        <v>#REF!</v>
      </c>
      <c r="Q1325" s="10" t="s">
        <v>3392</v>
      </c>
      <c r="R1325" s="24" t="str">
        <f t="shared" si="35"/>
        <v>69403331</v>
      </c>
      <c r="S1325" s="10" t="s">
        <v>3393</v>
      </c>
      <c r="T1325" s="27"/>
      <c r="U1325" s="27"/>
    </row>
    <row r="1326" spans="1:21" x14ac:dyDescent="0.2">
      <c r="A1326" t="str">
        <f t="shared" si="31"/>
        <v>940301,1</v>
      </c>
      <c r="B1326" s="14">
        <v>940301</v>
      </c>
      <c r="D1326" s="10">
        <v>1</v>
      </c>
      <c r="E1326" s="10">
        <v>1</v>
      </c>
      <c r="F1326" s="10"/>
      <c r="G1326" s="10"/>
      <c r="H1326" s="10"/>
      <c r="I1326" s="10"/>
      <c r="J1326" s="10"/>
      <c r="K1326" s="10" t="s">
        <v>256</v>
      </c>
      <c r="L1326" s="10"/>
      <c r="M1326" s="10" t="s">
        <v>3327</v>
      </c>
      <c r="N1326" s="10"/>
      <c r="O1326" s="10" t="s">
        <v>257</v>
      </c>
      <c r="P1326" s="24" t="e">
        <f>6&amp;#REF!&amp;A1326</f>
        <v>#REF!</v>
      </c>
      <c r="Q1326" s="10" t="s">
        <v>257</v>
      </c>
      <c r="R1326" s="24" t="str">
        <f t="shared" si="35"/>
        <v>69403011</v>
      </c>
      <c r="S1326" s="10" t="s">
        <v>259</v>
      </c>
      <c r="T1326" s="27"/>
      <c r="U1326" s="27"/>
    </row>
    <row r="1327" spans="1:21" x14ac:dyDescent="0.2">
      <c r="A1327" t="str">
        <f t="shared" si="31"/>
        <v>940302,1</v>
      </c>
      <c r="B1327" s="14">
        <v>940302</v>
      </c>
      <c r="D1327" s="10">
        <v>1</v>
      </c>
      <c r="E1327" s="10">
        <v>1</v>
      </c>
      <c r="F1327" s="10"/>
      <c r="G1327" s="10">
        <v>20</v>
      </c>
      <c r="H1327" s="10">
        <v>20</v>
      </c>
      <c r="I1327" s="10"/>
      <c r="J1327" s="10"/>
      <c r="K1327" s="10" t="s">
        <v>3395</v>
      </c>
      <c r="L1327" s="10"/>
      <c r="M1327" s="10"/>
      <c r="N1327" s="10"/>
      <c r="O1327" s="10" t="s">
        <v>3396</v>
      </c>
      <c r="P1327" s="24" t="e">
        <f>6&amp;#REF!&amp;A1327</f>
        <v>#REF!</v>
      </c>
      <c r="Q1327" s="10" t="s">
        <v>3396</v>
      </c>
      <c r="R1327" s="24" t="str">
        <f t="shared" si="35"/>
        <v>69403021</v>
      </c>
      <c r="S1327" s="10" t="s">
        <v>3397</v>
      </c>
      <c r="T1327" s="27"/>
      <c r="U1327" s="27"/>
    </row>
    <row r="1328" spans="1:21" s="10" customFormat="1" x14ac:dyDescent="0.2">
      <c r="A1328" t="str">
        <f t="shared" si="31"/>
        <v>920101,1</v>
      </c>
      <c r="B1328" s="14">
        <v>920101</v>
      </c>
      <c r="C1328"/>
      <c r="D1328" s="10">
        <v>1</v>
      </c>
      <c r="E1328" s="10">
        <v>1</v>
      </c>
      <c r="K1328" s="10" t="s">
        <v>256</v>
      </c>
      <c r="M1328" s="10" t="s">
        <v>3327</v>
      </c>
      <c r="O1328" s="10" t="s">
        <v>257</v>
      </c>
      <c r="P1328" s="24" t="e">
        <f>6&amp;#REF!&amp;A1328</f>
        <v>#REF!</v>
      </c>
      <c r="Q1328" s="10" t="s">
        <v>257</v>
      </c>
      <c r="R1328" s="24" t="str">
        <f t="shared" si="35"/>
        <v>69201011</v>
      </c>
      <c r="S1328" s="10" t="s">
        <v>259</v>
      </c>
      <c r="T1328" s="27"/>
      <c r="U1328" s="27"/>
    </row>
    <row r="1329" spans="1:21" s="10" customFormat="1" x14ac:dyDescent="0.2">
      <c r="A1329" t="str">
        <f t="shared" ref="A1329:A1392" si="36">B1329&amp;","&amp;D1329</f>
        <v>920102,1</v>
      </c>
      <c r="B1329" s="14">
        <v>920102</v>
      </c>
      <c r="C1329"/>
      <c r="D1329" s="10">
        <v>1</v>
      </c>
      <c r="E1329" s="10">
        <v>1</v>
      </c>
      <c r="G1329" s="10">
        <v>20</v>
      </c>
      <c r="H1329" s="10">
        <v>20</v>
      </c>
      <c r="K1329" s="10" t="s">
        <v>755</v>
      </c>
      <c r="O1329" s="10" t="s">
        <v>3398</v>
      </c>
      <c r="P1329" s="24" t="e">
        <f>6&amp;#REF!&amp;A1329</f>
        <v>#REF!</v>
      </c>
      <c r="Q1329" s="10" t="s">
        <v>3398</v>
      </c>
      <c r="R1329" s="24" t="str">
        <f t="shared" si="35"/>
        <v>69201021</v>
      </c>
      <c r="S1329" s="10" t="s">
        <v>3399</v>
      </c>
      <c r="T1329" s="27"/>
      <c r="U1329" s="27"/>
    </row>
    <row r="1330" spans="1:21" s="10" customFormat="1" x14ac:dyDescent="0.2">
      <c r="A1330" t="str">
        <f t="shared" si="36"/>
        <v>920103,1</v>
      </c>
      <c r="B1330" s="14">
        <v>920103</v>
      </c>
      <c r="C1330"/>
      <c r="D1330" s="10">
        <v>1</v>
      </c>
      <c r="E1330" s="10">
        <v>1</v>
      </c>
      <c r="G1330" s="10">
        <v>15</v>
      </c>
      <c r="H1330" s="10">
        <v>25</v>
      </c>
      <c r="K1330" s="10" t="s">
        <v>755</v>
      </c>
      <c r="O1330" s="10" t="s">
        <v>3398</v>
      </c>
      <c r="P1330" s="24" t="e">
        <f>6&amp;#REF!&amp;A1330</f>
        <v>#REF!</v>
      </c>
      <c r="Q1330" s="10" t="s">
        <v>3398</v>
      </c>
      <c r="R1330" s="24" t="str">
        <f t="shared" ref="R1330:R1361" si="37">6&amp;B1330&amp;D1330</f>
        <v>69201031</v>
      </c>
      <c r="S1330" s="10" t="s">
        <v>3399</v>
      </c>
      <c r="T1330" s="27"/>
      <c r="U1330" s="27"/>
    </row>
    <row r="1331" spans="1:21" s="11" customFormat="1" x14ac:dyDescent="0.2">
      <c r="A1331" t="str">
        <f t="shared" si="36"/>
        <v>930181,1</v>
      </c>
      <c r="B1331" s="14">
        <v>930181</v>
      </c>
      <c r="C1331"/>
      <c r="D1331" s="10">
        <v>1</v>
      </c>
      <c r="E1331" s="10">
        <v>1</v>
      </c>
      <c r="F1331" s="10"/>
      <c r="G1331" s="10"/>
      <c r="H1331" s="10"/>
      <c r="I1331" s="10"/>
      <c r="J1331" s="10"/>
      <c r="K1331" s="10" t="s">
        <v>256</v>
      </c>
      <c r="L1331" s="10"/>
      <c r="M1331" s="10"/>
      <c r="N1331" s="10"/>
      <c r="O1331" s="10" t="s">
        <v>257</v>
      </c>
      <c r="P1331" s="24" t="e">
        <f>6&amp;#REF!&amp;A1331</f>
        <v>#REF!</v>
      </c>
      <c r="Q1331" s="10" t="s">
        <v>257</v>
      </c>
      <c r="R1331" s="24" t="str">
        <f t="shared" si="37"/>
        <v>69301811</v>
      </c>
      <c r="S1331" s="10" t="s">
        <v>259</v>
      </c>
      <c r="T1331" s="27"/>
      <c r="U1331" s="27"/>
    </row>
    <row r="1332" spans="1:21" s="10" customFormat="1" x14ac:dyDescent="0.2">
      <c r="A1332" t="str">
        <f t="shared" si="36"/>
        <v>940121,1</v>
      </c>
      <c r="B1332" s="14">
        <v>940121</v>
      </c>
      <c r="C1332"/>
      <c r="D1332" s="10">
        <v>1</v>
      </c>
      <c r="E1332" s="10">
        <v>1</v>
      </c>
      <c r="K1332" s="10" t="s">
        <v>256</v>
      </c>
      <c r="M1332" s="10" t="s">
        <v>3327</v>
      </c>
      <c r="O1332" s="10" t="s">
        <v>257</v>
      </c>
      <c r="P1332" s="24" t="e">
        <f>6&amp;#REF!&amp;A1332</f>
        <v>#REF!</v>
      </c>
      <c r="Q1332" s="10" t="s">
        <v>257</v>
      </c>
      <c r="R1332" s="24" t="str">
        <f t="shared" si="37"/>
        <v>69401211</v>
      </c>
      <c r="S1332" s="10" t="s">
        <v>259</v>
      </c>
      <c r="T1332" s="27"/>
      <c r="U1332" s="27"/>
    </row>
    <row r="1333" spans="1:21" s="10" customFormat="1" x14ac:dyDescent="0.2">
      <c r="A1333" t="str">
        <f t="shared" si="36"/>
        <v>940122,1</v>
      </c>
      <c r="B1333" s="14">
        <v>940122</v>
      </c>
      <c r="C1333"/>
      <c r="D1333" s="10">
        <v>1</v>
      </c>
      <c r="E1333" s="10">
        <v>1</v>
      </c>
      <c r="G1333" s="10">
        <v>20</v>
      </c>
      <c r="H1333" s="10">
        <v>20</v>
      </c>
      <c r="K1333" s="10" t="s">
        <v>3400</v>
      </c>
      <c r="O1333" s="10" t="s">
        <v>362</v>
      </c>
      <c r="P1333" s="24" t="e">
        <f>6&amp;#REF!&amp;A1333</f>
        <v>#REF!</v>
      </c>
      <c r="Q1333" s="10" t="s">
        <v>362</v>
      </c>
      <c r="R1333" s="24" t="str">
        <f t="shared" si="37"/>
        <v>69401221</v>
      </c>
      <c r="S1333" s="10" t="s">
        <v>3401</v>
      </c>
      <c r="T1333" s="27"/>
      <c r="U1333" s="27"/>
    </row>
    <row r="1334" spans="1:21" x14ac:dyDescent="0.2">
      <c r="A1334" t="str">
        <f t="shared" si="36"/>
        <v>940181,1</v>
      </c>
      <c r="B1334" s="14">
        <v>940181</v>
      </c>
      <c r="D1334" s="10">
        <v>1</v>
      </c>
      <c r="E1334" s="10">
        <v>1</v>
      </c>
      <c r="F1334" s="10"/>
      <c r="G1334" s="10"/>
      <c r="H1334" s="10"/>
      <c r="I1334" s="10"/>
      <c r="J1334" s="10"/>
      <c r="K1334" s="10" t="s">
        <v>256</v>
      </c>
      <c r="L1334" s="10"/>
      <c r="M1334" s="10" t="s">
        <v>3327</v>
      </c>
      <c r="N1334" s="10"/>
      <c r="O1334" s="10" t="s">
        <v>257</v>
      </c>
      <c r="P1334" s="24" t="e">
        <f>6&amp;#REF!&amp;A1334</f>
        <v>#REF!</v>
      </c>
      <c r="Q1334" s="10" t="s">
        <v>257</v>
      </c>
      <c r="R1334" s="24" t="str">
        <f t="shared" si="37"/>
        <v>69401811</v>
      </c>
      <c r="S1334" s="10" t="s">
        <v>259</v>
      </c>
      <c r="T1334" s="27"/>
      <c r="U1334" s="27"/>
    </row>
    <row r="1335" spans="1:21" x14ac:dyDescent="0.2">
      <c r="A1335" t="str">
        <f t="shared" si="36"/>
        <v>940182,1</v>
      </c>
      <c r="B1335" s="14">
        <v>940182</v>
      </c>
      <c r="D1335" s="10">
        <v>1</v>
      </c>
      <c r="E1335" s="10">
        <v>1</v>
      </c>
      <c r="F1335" s="10"/>
      <c r="G1335" s="10">
        <v>20</v>
      </c>
      <c r="H1335" s="10">
        <v>20</v>
      </c>
      <c r="I1335" s="10"/>
      <c r="J1335" s="10" t="s">
        <v>2234</v>
      </c>
      <c r="K1335" s="10" t="s">
        <v>3402</v>
      </c>
      <c r="L1335" s="10"/>
      <c r="M1335" s="10"/>
      <c r="N1335" s="10"/>
      <c r="O1335" s="10" t="s">
        <v>320</v>
      </c>
      <c r="P1335" s="24" t="e">
        <f>6&amp;#REF!&amp;A1335</f>
        <v>#REF!</v>
      </c>
      <c r="Q1335" s="10" t="s">
        <v>320</v>
      </c>
      <c r="R1335" s="24" t="str">
        <f t="shared" si="37"/>
        <v>69401821</v>
      </c>
      <c r="S1335" s="10" t="s">
        <v>3403</v>
      </c>
      <c r="T1335" s="27"/>
      <c r="U1335" s="27"/>
    </row>
    <row r="1336" spans="1:21" x14ac:dyDescent="0.2">
      <c r="A1336" t="str">
        <f t="shared" si="36"/>
        <v>91000131,1</v>
      </c>
      <c r="B1336" s="14">
        <v>91000131</v>
      </c>
      <c r="D1336">
        <v>1</v>
      </c>
      <c r="E1336" s="10">
        <v>1</v>
      </c>
      <c r="F1336" s="10"/>
      <c r="K1336" s="1" t="s">
        <v>1002</v>
      </c>
      <c r="L1336" s="1"/>
      <c r="M1336" s="10"/>
      <c r="O1336" s="1" t="s">
        <v>266</v>
      </c>
      <c r="P1336" s="24" t="e">
        <f>6&amp;#REF!&amp;A1336</f>
        <v>#REF!</v>
      </c>
      <c r="Q1336" s="1" t="s">
        <v>266</v>
      </c>
      <c r="R1336" s="24" t="str">
        <f t="shared" si="37"/>
        <v>6910001311</v>
      </c>
      <c r="S1336" s="10" t="s">
        <v>3316</v>
      </c>
      <c r="T1336" s="27"/>
      <c r="U1336" s="27"/>
    </row>
    <row r="1337" spans="1:21" x14ac:dyDescent="0.2">
      <c r="A1337" t="str">
        <f t="shared" si="36"/>
        <v>91000132,1</v>
      </c>
      <c r="B1337" s="14">
        <v>91000132</v>
      </c>
      <c r="D1337">
        <v>1</v>
      </c>
      <c r="E1337" s="10">
        <v>1</v>
      </c>
      <c r="F1337" s="10"/>
      <c r="K1337" s="10" t="s">
        <v>3404</v>
      </c>
      <c r="L1337" s="10"/>
      <c r="O1337" s="1" t="s">
        <v>266</v>
      </c>
      <c r="P1337" s="24" t="e">
        <f>6&amp;#REF!&amp;A1337</f>
        <v>#REF!</v>
      </c>
      <c r="Q1337" s="1" t="s">
        <v>266</v>
      </c>
      <c r="R1337" s="24" t="str">
        <f t="shared" si="37"/>
        <v>6910001321</v>
      </c>
      <c r="S1337" s="10" t="s">
        <v>3316</v>
      </c>
      <c r="T1337" s="27"/>
      <c r="U1337" s="27"/>
    </row>
    <row r="1338" spans="1:21" x14ac:dyDescent="0.2">
      <c r="A1338" s="41" t="str">
        <f t="shared" si="36"/>
        <v>640221,1</v>
      </c>
      <c r="B1338" s="14">
        <v>640221</v>
      </c>
      <c r="C1338" s="41">
        <f t="shared" ref="C1338:C1369" si="38">VALUE(RIGHT(B1338,5))</f>
        <v>40221</v>
      </c>
      <c r="D1338" s="13">
        <v>1</v>
      </c>
      <c r="E1338" s="13">
        <v>1</v>
      </c>
      <c r="F1338" s="13"/>
      <c r="G1338" s="13" t="str">
        <f>IF(VLOOKUP($C1338,$B$6:$R$1267,5,TRUE)=0,"",VLOOKUP($C1338,$B$6:$R$1267,5,TRUE))</f>
        <v/>
      </c>
      <c r="H1338" s="13" t="str">
        <f>IF(VLOOKUP($C1338,$B$6:$R$1267,6,TRUE)=0,"",VLOOKUP($C1338,$B$6:$R$1267,6,TRUE))</f>
        <v/>
      </c>
      <c r="I1338" s="13"/>
      <c r="J1338" s="13"/>
      <c r="K1338" s="13" t="s">
        <v>256</v>
      </c>
      <c r="L1338" s="13"/>
      <c r="M1338" s="13" t="s">
        <v>3405</v>
      </c>
      <c r="N1338" s="13"/>
      <c r="O1338" s="13" t="s">
        <v>320</v>
      </c>
      <c r="P1338" s="42" t="e">
        <f>6&amp;#REF!&amp;A1338</f>
        <v>#REF!</v>
      </c>
      <c r="Q1338" s="13" t="s">
        <v>320</v>
      </c>
      <c r="R1338" s="42" t="str">
        <f t="shared" si="37"/>
        <v>66402211</v>
      </c>
      <c r="S1338" s="13" t="s">
        <v>3403</v>
      </c>
      <c r="T1338" s="27"/>
      <c r="U1338" s="27"/>
    </row>
    <row r="1339" spans="1:21" x14ac:dyDescent="0.2">
      <c r="A1339" s="41" t="str">
        <f t="shared" si="36"/>
        <v>640222,1</v>
      </c>
      <c r="B1339" s="14">
        <v>640222</v>
      </c>
      <c r="C1339" s="41">
        <f t="shared" si="38"/>
        <v>40222</v>
      </c>
      <c r="D1339" s="13">
        <v>1</v>
      </c>
      <c r="E1339" s="13">
        <v>1</v>
      </c>
      <c r="F1339" s="13"/>
      <c r="G1339" s="13" t="str">
        <f>IF(VLOOKUP($C1339,$B$6:$R$1267,5,TRUE)=0,"",VLOOKUP($C1339,$B$6:$R$1267,5,TRUE))</f>
        <v/>
      </c>
      <c r="H1339" s="13">
        <f>IF(VLOOKUP($C1339,$B$6:$R$1267,6,TRUE)=0,"",VLOOKUP($C1339,$B$6:$R$1267,6,TRUE))</f>
        <v>80</v>
      </c>
      <c r="I1339" s="13"/>
      <c r="J1339" s="13"/>
      <c r="K1339" s="13" t="s">
        <v>3406</v>
      </c>
      <c r="L1339" s="13"/>
      <c r="M1339" s="13" t="s">
        <v>266</v>
      </c>
      <c r="N1339" s="13"/>
      <c r="O1339" s="13" t="s">
        <v>320</v>
      </c>
      <c r="P1339" s="42" t="e">
        <f>6&amp;#REF!&amp;A1339</f>
        <v>#REF!</v>
      </c>
      <c r="Q1339" s="13" t="s">
        <v>320</v>
      </c>
      <c r="R1339" s="42" t="str">
        <f t="shared" si="37"/>
        <v>66402221</v>
      </c>
      <c r="S1339" s="13" t="s">
        <v>3403</v>
      </c>
      <c r="T1339" s="27"/>
      <c r="U1339" s="27"/>
    </row>
    <row r="1340" spans="1:21" x14ac:dyDescent="0.2">
      <c r="A1340" s="41" t="str">
        <f t="shared" si="36"/>
        <v>640223,1</v>
      </c>
      <c r="B1340" s="14">
        <v>640223</v>
      </c>
      <c r="C1340" s="41">
        <f t="shared" si="38"/>
        <v>40223</v>
      </c>
      <c r="D1340" s="13">
        <v>1</v>
      </c>
      <c r="E1340" s="13">
        <v>1</v>
      </c>
      <c r="F1340" s="13"/>
      <c r="G1340" s="13">
        <v>19</v>
      </c>
      <c r="H1340" s="13">
        <v>19</v>
      </c>
      <c r="I1340" s="13"/>
      <c r="J1340" s="13"/>
      <c r="K1340" s="13" t="s">
        <v>3407</v>
      </c>
      <c r="L1340" s="13"/>
      <c r="M1340" s="13" t="s">
        <v>266</v>
      </c>
      <c r="N1340" s="13"/>
      <c r="O1340" s="13" t="s">
        <v>320</v>
      </c>
      <c r="P1340" s="42" t="e">
        <f>6&amp;#REF!&amp;A1340</f>
        <v>#REF!</v>
      </c>
      <c r="Q1340" s="13" t="s">
        <v>320</v>
      </c>
      <c r="R1340" s="42" t="str">
        <f t="shared" si="37"/>
        <v>66402231</v>
      </c>
      <c r="S1340" s="13" t="s">
        <v>3403</v>
      </c>
    </row>
    <row r="1341" spans="1:21" x14ac:dyDescent="0.2">
      <c r="A1341" s="41" t="str">
        <f t="shared" si="36"/>
        <v>640224,1</v>
      </c>
      <c r="B1341" s="14">
        <v>640224</v>
      </c>
      <c r="C1341" s="41">
        <f t="shared" si="38"/>
        <v>40224</v>
      </c>
      <c r="D1341" s="13">
        <v>1</v>
      </c>
      <c r="E1341" s="13">
        <v>1</v>
      </c>
      <c r="F1341" s="13"/>
      <c r="G1341" s="13">
        <v>10</v>
      </c>
      <c r="H1341" s="13" t="str">
        <f t="shared" ref="H1341:H1372" si="39">IF(VLOOKUP($C1341,$B$6:$R$1267,6,TRUE)=0,"",VLOOKUP($C1341,$B$6:$R$1267,6,TRUE))</f>
        <v/>
      </c>
      <c r="I1341" s="13"/>
      <c r="J1341" s="13"/>
      <c r="K1341" s="13" t="s">
        <v>3408</v>
      </c>
      <c r="L1341" s="13"/>
      <c r="M1341" s="13" t="s">
        <v>266</v>
      </c>
      <c r="N1341" s="13"/>
      <c r="O1341" s="13" t="s">
        <v>320</v>
      </c>
      <c r="P1341" s="42" t="e">
        <f>6&amp;#REF!&amp;A1341</f>
        <v>#REF!</v>
      </c>
      <c r="Q1341" s="13" t="s">
        <v>320</v>
      </c>
      <c r="R1341" s="42" t="str">
        <f t="shared" si="37"/>
        <v>66402241</v>
      </c>
      <c r="S1341" s="13" t="s">
        <v>3403</v>
      </c>
    </row>
    <row r="1342" spans="1:21" x14ac:dyDescent="0.2">
      <c r="A1342" s="41" t="str">
        <f t="shared" si="36"/>
        <v>630151,1</v>
      </c>
      <c r="B1342" s="14">
        <v>630151</v>
      </c>
      <c r="C1342" s="41">
        <f t="shared" si="38"/>
        <v>30151</v>
      </c>
      <c r="D1342" s="13">
        <v>1</v>
      </c>
      <c r="E1342" s="13">
        <v>1</v>
      </c>
      <c r="F1342" s="13"/>
      <c r="G1342" s="13" t="str">
        <f t="shared" ref="G1342:G1373" si="40">IF(VLOOKUP($C1342,$B$6:$R$1267,5,TRUE)=0,"",VLOOKUP($C1342,$B$6:$R$1267,5,TRUE))</f>
        <v/>
      </c>
      <c r="H1342" s="13" t="str">
        <f t="shared" si="39"/>
        <v/>
      </c>
      <c r="I1342" s="13"/>
      <c r="J1342" s="13"/>
      <c r="K1342" s="13" t="s">
        <v>256</v>
      </c>
      <c r="L1342" s="13"/>
      <c r="M1342" s="13" t="s">
        <v>266</v>
      </c>
      <c r="N1342" s="13"/>
      <c r="O1342" s="13" t="s">
        <v>320</v>
      </c>
      <c r="P1342" s="42" t="e">
        <f>6&amp;#REF!&amp;A1342</f>
        <v>#REF!</v>
      </c>
      <c r="Q1342" s="13" t="s">
        <v>320</v>
      </c>
      <c r="R1342" s="42" t="str">
        <f t="shared" si="37"/>
        <v>66301511</v>
      </c>
      <c r="S1342" s="13" t="s">
        <v>3403</v>
      </c>
    </row>
    <row r="1343" spans="1:21" x14ac:dyDescent="0.2">
      <c r="A1343" s="41" t="str">
        <f t="shared" si="36"/>
        <v>630152,1</v>
      </c>
      <c r="B1343" s="14">
        <v>630152</v>
      </c>
      <c r="C1343" s="41">
        <f t="shared" si="38"/>
        <v>30152</v>
      </c>
      <c r="D1343" s="13">
        <v>1</v>
      </c>
      <c r="E1343" s="13">
        <v>1</v>
      </c>
      <c r="F1343" s="13"/>
      <c r="G1343" s="13" t="str">
        <f t="shared" si="40"/>
        <v/>
      </c>
      <c r="H1343" s="13">
        <f t="shared" si="39"/>
        <v>80</v>
      </c>
      <c r="I1343" s="13"/>
      <c r="J1343" s="13"/>
      <c r="K1343" s="13" t="s">
        <v>3409</v>
      </c>
      <c r="L1343" s="13"/>
      <c r="M1343" s="13" t="s">
        <v>266</v>
      </c>
      <c r="N1343" s="13"/>
      <c r="O1343" s="13" t="s">
        <v>320</v>
      </c>
      <c r="P1343" s="42" t="e">
        <f>6&amp;#REF!&amp;A1343</f>
        <v>#REF!</v>
      </c>
      <c r="Q1343" s="13" t="s">
        <v>320</v>
      </c>
      <c r="R1343" s="42" t="str">
        <f t="shared" si="37"/>
        <v>66301521</v>
      </c>
      <c r="S1343" s="13" t="s">
        <v>3403</v>
      </c>
    </row>
    <row r="1344" spans="1:21" x14ac:dyDescent="0.2">
      <c r="A1344" s="41" t="str">
        <f t="shared" si="36"/>
        <v>630153,1</v>
      </c>
      <c r="B1344" s="14">
        <v>630153</v>
      </c>
      <c r="C1344" s="41">
        <f t="shared" si="38"/>
        <v>30153</v>
      </c>
      <c r="D1344" s="13">
        <v>1</v>
      </c>
      <c r="E1344" s="13">
        <v>1</v>
      </c>
      <c r="F1344" s="13"/>
      <c r="G1344" s="13" t="str">
        <f t="shared" si="40"/>
        <v/>
      </c>
      <c r="H1344" s="13" t="str">
        <f t="shared" si="39"/>
        <v/>
      </c>
      <c r="I1344" s="13"/>
      <c r="J1344" s="13"/>
      <c r="K1344" s="13" t="s">
        <v>266</v>
      </c>
      <c r="L1344" s="13"/>
      <c r="M1344" s="13" t="s">
        <v>3410</v>
      </c>
      <c r="N1344" s="13"/>
      <c r="O1344" s="13" t="s">
        <v>320</v>
      </c>
      <c r="P1344" s="42" t="e">
        <f>6&amp;#REF!&amp;A1344</f>
        <v>#REF!</v>
      </c>
      <c r="Q1344" s="13" t="s">
        <v>320</v>
      </c>
      <c r="R1344" s="42" t="str">
        <f t="shared" si="37"/>
        <v>66301531</v>
      </c>
      <c r="S1344" s="13" t="s">
        <v>3403</v>
      </c>
    </row>
    <row r="1345" spans="1:19" x14ac:dyDescent="0.2">
      <c r="A1345" s="41" t="str">
        <f t="shared" si="36"/>
        <v>620161,1</v>
      </c>
      <c r="B1345" s="14">
        <v>620161</v>
      </c>
      <c r="C1345" s="41">
        <f t="shared" si="38"/>
        <v>20161</v>
      </c>
      <c r="D1345" s="13">
        <v>1</v>
      </c>
      <c r="E1345" s="13">
        <v>1</v>
      </c>
      <c r="F1345" s="13"/>
      <c r="G1345" s="13" t="str">
        <f t="shared" si="40"/>
        <v/>
      </c>
      <c r="H1345" s="13" t="str">
        <f t="shared" si="39"/>
        <v/>
      </c>
      <c r="I1345" s="13"/>
      <c r="J1345" s="13"/>
      <c r="K1345" s="13" t="s">
        <v>256</v>
      </c>
      <c r="L1345" s="13"/>
      <c r="M1345" s="13" t="s">
        <v>266</v>
      </c>
      <c r="N1345" s="13"/>
      <c r="O1345" s="13" t="s">
        <v>320</v>
      </c>
      <c r="P1345" s="42" t="e">
        <f>6&amp;#REF!&amp;A1345</f>
        <v>#REF!</v>
      </c>
      <c r="Q1345" s="13" t="s">
        <v>320</v>
      </c>
      <c r="R1345" s="42" t="str">
        <f t="shared" si="37"/>
        <v>66201611</v>
      </c>
      <c r="S1345" s="13" t="s">
        <v>3403</v>
      </c>
    </row>
    <row r="1346" spans="1:19" x14ac:dyDescent="0.2">
      <c r="A1346" s="41" t="str">
        <f t="shared" si="36"/>
        <v>620162,1</v>
      </c>
      <c r="B1346" s="14">
        <v>620162</v>
      </c>
      <c r="C1346" s="41">
        <f t="shared" si="38"/>
        <v>20162</v>
      </c>
      <c r="D1346" s="13">
        <v>1</v>
      </c>
      <c r="E1346" s="13">
        <v>1</v>
      </c>
      <c r="F1346" s="13"/>
      <c r="G1346" s="13" t="str">
        <f t="shared" si="40"/>
        <v/>
      </c>
      <c r="H1346" s="13">
        <f t="shared" si="39"/>
        <v>80</v>
      </c>
      <c r="I1346" s="13"/>
      <c r="J1346" s="13"/>
      <c r="K1346" s="13" t="s">
        <v>266</v>
      </c>
      <c r="L1346" s="13"/>
      <c r="M1346" s="13" t="s">
        <v>914</v>
      </c>
      <c r="N1346" s="13"/>
      <c r="O1346" s="13" t="s">
        <v>320</v>
      </c>
      <c r="P1346" s="42" t="e">
        <f>6&amp;#REF!&amp;A1346</f>
        <v>#REF!</v>
      </c>
      <c r="Q1346" s="13" t="s">
        <v>320</v>
      </c>
      <c r="R1346" s="42" t="str">
        <f t="shared" si="37"/>
        <v>66201621</v>
      </c>
      <c r="S1346" s="13" t="s">
        <v>3403</v>
      </c>
    </row>
    <row r="1347" spans="1:19" x14ac:dyDescent="0.2">
      <c r="A1347" s="41" t="str">
        <f t="shared" si="36"/>
        <v>620163,1</v>
      </c>
      <c r="B1347" s="14">
        <v>620163</v>
      </c>
      <c r="C1347" s="41">
        <f t="shared" si="38"/>
        <v>20163</v>
      </c>
      <c r="D1347" s="13">
        <v>1</v>
      </c>
      <c r="E1347" s="13">
        <v>1</v>
      </c>
      <c r="F1347" s="13"/>
      <c r="G1347" s="13" t="str">
        <f t="shared" si="40"/>
        <v/>
      </c>
      <c r="H1347" s="13" t="str">
        <f t="shared" si="39"/>
        <v/>
      </c>
      <c r="I1347" s="13"/>
      <c r="J1347" s="13"/>
      <c r="K1347" s="13" t="s">
        <v>266</v>
      </c>
      <c r="L1347" s="13"/>
      <c r="M1347" s="13" t="s">
        <v>937</v>
      </c>
      <c r="N1347" s="13"/>
      <c r="O1347" s="13" t="s">
        <v>320</v>
      </c>
      <c r="P1347" s="42" t="e">
        <f>6&amp;#REF!&amp;A1347</f>
        <v>#REF!</v>
      </c>
      <c r="Q1347" s="13" t="s">
        <v>320</v>
      </c>
      <c r="R1347" s="42" t="str">
        <f t="shared" si="37"/>
        <v>66201631</v>
      </c>
      <c r="S1347" s="13" t="s">
        <v>3403</v>
      </c>
    </row>
    <row r="1348" spans="1:19" x14ac:dyDescent="0.2">
      <c r="A1348" s="41" t="str">
        <f t="shared" si="36"/>
        <v>640301,1</v>
      </c>
      <c r="B1348" s="14">
        <v>640301</v>
      </c>
      <c r="C1348" s="41">
        <f t="shared" si="38"/>
        <v>40301</v>
      </c>
      <c r="D1348" s="13">
        <v>1</v>
      </c>
      <c r="E1348" s="13">
        <v>1</v>
      </c>
      <c r="F1348" s="13"/>
      <c r="G1348" s="13" t="str">
        <f t="shared" si="40"/>
        <v/>
      </c>
      <c r="H1348" s="13" t="str">
        <f t="shared" si="39"/>
        <v/>
      </c>
      <c r="I1348" s="13"/>
      <c r="J1348" s="13"/>
      <c r="K1348" s="13" t="s">
        <v>256</v>
      </c>
      <c r="L1348" s="13"/>
      <c r="M1348" s="13" t="s">
        <v>266</v>
      </c>
      <c r="N1348" s="13"/>
      <c r="O1348" s="13" t="s">
        <v>320</v>
      </c>
      <c r="P1348" s="42" t="e">
        <f>6&amp;#REF!&amp;A1348</f>
        <v>#REF!</v>
      </c>
      <c r="Q1348" s="13" t="s">
        <v>320</v>
      </c>
      <c r="R1348" s="42" t="str">
        <f t="shared" si="37"/>
        <v>66403011</v>
      </c>
      <c r="S1348" s="13" t="s">
        <v>3403</v>
      </c>
    </row>
    <row r="1349" spans="1:19" x14ac:dyDescent="0.2">
      <c r="A1349" s="41" t="str">
        <f t="shared" si="36"/>
        <v>640302,1</v>
      </c>
      <c r="B1349" s="14">
        <v>640302</v>
      </c>
      <c r="C1349" s="41">
        <f t="shared" si="38"/>
        <v>40302</v>
      </c>
      <c r="D1349" s="13">
        <v>1</v>
      </c>
      <c r="E1349" s="13">
        <v>1</v>
      </c>
      <c r="F1349" s="13"/>
      <c r="G1349" s="13" t="str">
        <f t="shared" si="40"/>
        <v/>
      </c>
      <c r="H1349" s="13">
        <f t="shared" si="39"/>
        <v>80</v>
      </c>
      <c r="I1349" s="13"/>
      <c r="J1349" s="13"/>
      <c r="K1349" s="13" t="s">
        <v>3411</v>
      </c>
      <c r="L1349" s="13"/>
      <c r="M1349" s="13" t="s">
        <v>266</v>
      </c>
      <c r="N1349" s="13"/>
      <c r="O1349" s="13" t="s">
        <v>320</v>
      </c>
      <c r="P1349" s="42" t="e">
        <f>6&amp;#REF!&amp;A1349</f>
        <v>#REF!</v>
      </c>
      <c r="Q1349" s="13" t="s">
        <v>320</v>
      </c>
      <c r="R1349" s="42" t="str">
        <f t="shared" si="37"/>
        <v>66403021</v>
      </c>
      <c r="S1349" s="13" t="s">
        <v>3403</v>
      </c>
    </row>
    <row r="1350" spans="1:19" x14ac:dyDescent="0.2">
      <c r="A1350" s="41" t="str">
        <f t="shared" si="36"/>
        <v>640303,1</v>
      </c>
      <c r="B1350" s="14">
        <v>640303</v>
      </c>
      <c r="C1350" s="41">
        <f t="shared" si="38"/>
        <v>40303</v>
      </c>
      <c r="D1350" s="13">
        <v>1</v>
      </c>
      <c r="E1350" s="13">
        <v>1</v>
      </c>
      <c r="F1350" s="13"/>
      <c r="G1350" s="13" t="str">
        <f t="shared" si="40"/>
        <v/>
      </c>
      <c r="H1350" s="13" t="str">
        <f t="shared" si="39"/>
        <v/>
      </c>
      <c r="I1350" s="13"/>
      <c r="J1350" s="13"/>
      <c r="K1350" s="13" t="s">
        <v>266</v>
      </c>
      <c r="L1350" s="13"/>
      <c r="M1350" s="13" t="s">
        <v>3412</v>
      </c>
      <c r="N1350" s="13"/>
      <c r="O1350" s="13" t="s">
        <v>320</v>
      </c>
      <c r="P1350" s="42" t="e">
        <f>6&amp;#REF!&amp;A1350</f>
        <v>#REF!</v>
      </c>
      <c r="Q1350" s="13" t="s">
        <v>320</v>
      </c>
      <c r="R1350" s="42" t="str">
        <f t="shared" si="37"/>
        <v>66403031</v>
      </c>
      <c r="S1350" s="13" t="s">
        <v>3403</v>
      </c>
    </row>
    <row r="1351" spans="1:19" x14ac:dyDescent="0.2">
      <c r="A1351" s="41" t="str">
        <f t="shared" si="36"/>
        <v>640304,1</v>
      </c>
      <c r="B1351" s="14">
        <v>640304</v>
      </c>
      <c r="C1351" s="41">
        <f t="shared" si="38"/>
        <v>40304</v>
      </c>
      <c r="D1351" s="13">
        <v>1</v>
      </c>
      <c r="E1351" s="13">
        <v>1</v>
      </c>
      <c r="F1351" s="13"/>
      <c r="G1351" s="13" t="str">
        <f t="shared" si="40"/>
        <v/>
      </c>
      <c r="H1351" s="13" t="str">
        <f t="shared" si="39"/>
        <v/>
      </c>
      <c r="I1351" s="13"/>
      <c r="J1351" s="13"/>
      <c r="K1351" s="13" t="s">
        <v>987</v>
      </c>
      <c r="L1351" s="13"/>
      <c r="M1351" s="13" t="s">
        <v>266</v>
      </c>
      <c r="N1351" s="13"/>
      <c r="O1351" s="13" t="s">
        <v>320</v>
      </c>
      <c r="P1351" s="42" t="e">
        <f>6&amp;#REF!&amp;A1351</f>
        <v>#REF!</v>
      </c>
      <c r="Q1351" s="13" t="s">
        <v>320</v>
      </c>
      <c r="R1351" s="42" t="str">
        <f t="shared" si="37"/>
        <v>66403041</v>
      </c>
      <c r="S1351" s="13" t="s">
        <v>3403</v>
      </c>
    </row>
    <row r="1352" spans="1:19" x14ac:dyDescent="0.2">
      <c r="A1352" s="41" t="str">
        <f t="shared" si="36"/>
        <v>640341,1</v>
      </c>
      <c r="B1352" s="14">
        <v>640341</v>
      </c>
      <c r="C1352" s="41">
        <f t="shared" si="38"/>
        <v>40341</v>
      </c>
      <c r="D1352" s="13">
        <v>1</v>
      </c>
      <c r="E1352" s="13">
        <v>1</v>
      </c>
      <c r="F1352" s="13"/>
      <c r="G1352" s="13" t="str">
        <f t="shared" si="40"/>
        <v/>
      </c>
      <c r="H1352" s="13" t="str">
        <f t="shared" si="39"/>
        <v/>
      </c>
      <c r="I1352" s="13"/>
      <c r="J1352" s="13"/>
      <c r="K1352" s="13" t="s">
        <v>256</v>
      </c>
      <c r="L1352" s="13"/>
      <c r="M1352" s="13" t="s">
        <v>266</v>
      </c>
      <c r="N1352" s="13"/>
      <c r="O1352" s="13" t="s">
        <v>320</v>
      </c>
      <c r="P1352" s="42" t="e">
        <f>6&amp;#REF!&amp;A1352</f>
        <v>#REF!</v>
      </c>
      <c r="Q1352" s="13" t="s">
        <v>320</v>
      </c>
      <c r="R1352" s="42" t="str">
        <f t="shared" si="37"/>
        <v>66403411</v>
      </c>
      <c r="S1352" s="13" t="s">
        <v>3403</v>
      </c>
    </row>
    <row r="1353" spans="1:19" x14ac:dyDescent="0.2">
      <c r="A1353" s="41" t="str">
        <f t="shared" si="36"/>
        <v>640342,1</v>
      </c>
      <c r="B1353" s="14">
        <f>B1352+1</f>
        <v>640342</v>
      </c>
      <c r="C1353" s="41">
        <f t="shared" si="38"/>
        <v>40342</v>
      </c>
      <c r="D1353" s="13">
        <v>1</v>
      </c>
      <c r="E1353" s="13">
        <v>1</v>
      </c>
      <c r="F1353" s="13"/>
      <c r="G1353" s="13" t="str">
        <f t="shared" si="40"/>
        <v/>
      </c>
      <c r="H1353" s="13">
        <f t="shared" si="39"/>
        <v>80</v>
      </c>
      <c r="I1353" s="13"/>
      <c r="J1353" s="13"/>
      <c r="K1353" s="13" t="s">
        <v>3413</v>
      </c>
      <c r="L1353" s="13"/>
      <c r="M1353" s="13" t="s">
        <v>266</v>
      </c>
      <c r="N1353" s="13"/>
      <c r="O1353" s="13" t="s">
        <v>320</v>
      </c>
      <c r="P1353" s="42" t="e">
        <f>6&amp;#REF!&amp;A1353</f>
        <v>#REF!</v>
      </c>
      <c r="Q1353" s="13" t="s">
        <v>320</v>
      </c>
      <c r="R1353" s="42" t="str">
        <f t="shared" si="37"/>
        <v>66403421</v>
      </c>
      <c r="S1353" s="13" t="s">
        <v>3403</v>
      </c>
    </row>
    <row r="1354" spans="1:19" x14ac:dyDescent="0.2">
      <c r="A1354" s="41" t="str">
        <f t="shared" si="36"/>
        <v>640343,1</v>
      </c>
      <c r="B1354" s="14">
        <f t="shared" ref="B1354:B1355" si="41">B1353+1</f>
        <v>640343</v>
      </c>
      <c r="C1354" s="41">
        <f t="shared" si="38"/>
        <v>40343</v>
      </c>
      <c r="D1354" s="13">
        <v>1</v>
      </c>
      <c r="E1354" s="13">
        <v>1</v>
      </c>
      <c r="F1354" s="13"/>
      <c r="G1354" s="13" t="str">
        <f t="shared" si="40"/>
        <v/>
      </c>
      <c r="H1354" s="13" t="str">
        <f t="shared" si="39"/>
        <v/>
      </c>
      <c r="I1354" s="13"/>
      <c r="J1354" s="13"/>
      <c r="K1354" s="13" t="s">
        <v>2975</v>
      </c>
      <c r="L1354" s="13"/>
      <c r="M1354" s="13" t="s">
        <v>2976</v>
      </c>
      <c r="N1354" s="13"/>
      <c r="O1354" s="13" t="s">
        <v>320</v>
      </c>
      <c r="P1354" s="42" t="e">
        <f>6&amp;#REF!&amp;A1354</f>
        <v>#REF!</v>
      </c>
      <c r="Q1354" s="13" t="s">
        <v>320</v>
      </c>
      <c r="R1354" s="42" t="str">
        <f t="shared" si="37"/>
        <v>66403431</v>
      </c>
      <c r="S1354" s="13" t="s">
        <v>3403</v>
      </c>
    </row>
    <row r="1355" spans="1:19" x14ac:dyDescent="0.2">
      <c r="A1355" s="41" t="str">
        <f t="shared" si="36"/>
        <v>640344,1</v>
      </c>
      <c r="B1355" s="14">
        <f t="shared" si="41"/>
        <v>640344</v>
      </c>
      <c r="C1355" s="41">
        <f t="shared" si="38"/>
        <v>40344</v>
      </c>
      <c r="D1355" s="13">
        <v>1</v>
      </c>
      <c r="E1355" s="13">
        <v>1</v>
      </c>
      <c r="F1355" s="13"/>
      <c r="G1355" s="13" t="str">
        <f t="shared" si="40"/>
        <v/>
      </c>
      <c r="H1355" s="13" t="str">
        <f t="shared" si="39"/>
        <v/>
      </c>
      <c r="I1355" s="13"/>
      <c r="J1355" s="13"/>
      <c r="K1355" s="13"/>
      <c r="L1355" s="13"/>
      <c r="M1355" s="13" t="s">
        <v>266</v>
      </c>
      <c r="N1355" s="13"/>
      <c r="O1355" s="13" t="s">
        <v>320</v>
      </c>
      <c r="P1355" s="42" t="e">
        <f>6&amp;#REF!&amp;A1355</f>
        <v>#REF!</v>
      </c>
      <c r="Q1355" s="13" t="s">
        <v>320</v>
      </c>
      <c r="R1355" s="42" t="str">
        <f t="shared" si="37"/>
        <v>66403441</v>
      </c>
      <c r="S1355" s="13" t="s">
        <v>3403</v>
      </c>
    </row>
    <row r="1356" spans="1:19" x14ac:dyDescent="0.2">
      <c r="A1356" s="41" t="str">
        <f t="shared" si="36"/>
        <v>640171,1</v>
      </c>
      <c r="B1356" s="14">
        <v>640171</v>
      </c>
      <c r="C1356" s="41">
        <f t="shared" si="38"/>
        <v>40171</v>
      </c>
      <c r="D1356" s="13">
        <v>1</v>
      </c>
      <c r="E1356" s="13">
        <v>1</v>
      </c>
      <c r="F1356" s="13"/>
      <c r="G1356" s="13" t="str">
        <f t="shared" si="40"/>
        <v/>
      </c>
      <c r="H1356" s="13" t="str">
        <f t="shared" si="39"/>
        <v/>
      </c>
      <c r="I1356" s="13"/>
      <c r="J1356" s="13"/>
      <c r="K1356" s="13" t="s">
        <v>256</v>
      </c>
      <c r="L1356" s="13"/>
      <c r="M1356" s="13" t="s">
        <v>266</v>
      </c>
      <c r="N1356" s="13"/>
      <c r="O1356" s="13" t="s">
        <v>320</v>
      </c>
      <c r="P1356" s="42" t="e">
        <f>6&amp;#REF!&amp;A1356</f>
        <v>#REF!</v>
      </c>
      <c r="Q1356" s="13" t="s">
        <v>320</v>
      </c>
      <c r="R1356" s="42" t="str">
        <f t="shared" si="37"/>
        <v>66401711</v>
      </c>
      <c r="S1356" s="13" t="s">
        <v>3403</v>
      </c>
    </row>
    <row r="1357" spans="1:19" x14ac:dyDescent="0.2">
      <c r="A1357" s="41" t="str">
        <f t="shared" si="36"/>
        <v>640172,1</v>
      </c>
      <c r="B1357" s="14">
        <f>B1356+1</f>
        <v>640172</v>
      </c>
      <c r="C1357" s="41">
        <f t="shared" si="38"/>
        <v>40172</v>
      </c>
      <c r="D1357" s="13">
        <v>1</v>
      </c>
      <c r="E1357" s="13">
        <v>1</v>
      </c>
      <c r="F1357" s="13"/>
      <c r="G1357" s="13" t="str">
        <f t="shared" si="40"/>
        <v/>
      </c>
      <c r="H1357" s="13">
        <f t="shared" si="39"/>
        <v>80</v>
      </c>
      <c r="I1357" s="13"/>
      <c r="J1357" s="13"/>
      <c r="K1357" s="13" t="s">
        <v>910</v>
      </c>
      <c r="L1357" s="13"/>
      <c r="M1357" s="13" t="s">
        <v>266</v>
      </c>
      <c r="N1357" s="13"/>
      <c r="O1357" s="13" t="s">
        <v>320</v>
      </c>
      <c r="P1357" s="42" t="e">
        <f>6&amp;#REF!&amp;A1357</f>
        <v>#REF!</v>
      </c>
      <c r="Q1357" s="13" t="s">
        <v>320</v>
      </c>
      <c r="R1357" s="42" t="str">
        <f t="shared" si="37"/>
        <v>66401721</v>
      </c>
      <c r="S1357" s="13" t="s">
        <v>3403</v>
      </c>
    </row>
    <row r="1358" spans="1:19" x14ac:dyDescent="0.2">
      <c r="A1358" s="41" t="str">
        <f t="shared" si="36"/>
        <v>640173,1</v>
      </c>
      <c r="B1358" s="14">
        <f t="shared" ref="B1358:B1359" si="42">B1357+1</f>
        <v>640173</v>
      </c>
      <c r="C1358" s="41">
        <f t="shared" si="38"/>
        <v>40173</v>
      </c>
      <c r="D1358" s="13">
        <v>1</v>
      </c>
      <c r="E1358" s="13">
        <v>1</v>
      </c>
      <c r="F1358" s="13"/>
      <c r="G1358" s="13" t="str">
        <f t="shared" si="40"/>
        <v/>
      </c>
      <c r="H1358" s="13" t="str">
        <f t="shared" si="39"/>
        <v/>
      </c>
      <c r="I1358" s="13"/>
      <c r="J1358" s="13"/>
      <c r="K1358" s="13" t="s">
        <v>3414</v>
      </c>
      <c r="L1358" s="13"/>
      <c r="M1358" s="13" t="s">
        <v>266</v>
      </c>
      <c r="N1358" s="13"/>
      <c r="O1358" s="13" t="s">
        <v>320</v>
      </c>
      <c r="P1358" s="42" t="e">
        <f>6&amp;#REF!&amp;A1358</f>
        <v>#REF!</v>
      </c>
      <c r="Q1358" s="13" t="s">
        <v>320</v>
      </c>
      <c r="R1358" s="42" t="str">
        <f t="shared" si="37"/>
        <v>66401731</v>
      </c>
      <c r="S1358" s="13" t="s">
        <v>3403</v>
      </c>
    </row>
    <row r="1359" spans="1:19" x14ac:dyDescent="0.2">
      <c r="A1359" s="41" t="str">
        <f t="shared" si="36"/>
        <v>640174,1</v>
      </c>
      <c r="B1359" s="14">
        <f t="shared" si="42"/>
        <v>640174</v>
      </c>
      <c r="C1359" s="41">
        <f t="shared" si="38"/>
        <v>40174</v>
      </c>
      <c r="D1359" s="13">
        <v>1</v>
      </c>
      <c r="E1359" s="13">
        <v>1</v>
      </c>
      <c r="F1359" s="13"/>
      <c r="G1359" s="13" t="str">
        <f t="shared" si="40"/>
        <v/>
      </c>
      <c r="H1359" s="13" t="str">
        <f t="shared" si="39"/>
        <v/>
      </c>
      <c r="I1359" s="13"/>
      <c r="J1359" s="13"/>
      <c r="K1359" s="13" t="s">
        <v>266</v>
      </c>
      <c r="L1359" s="13"/>
      <c r="M1359" s="13" t="s">
        <v>3415</v>
      </c>
      <c r="N1359" s="13"/>
      <c r="O1359" s="13" t="s">
        <v>320</v>
      </c>
      <c r="P1359" s="42" t="e">
        <f>6&amp;#REF!&amp;A1359</f>
        <v>#REF!</v>
      </c>
      <c r="Q1359" s="13" t="s">
        <v>320</v>
      </c>
      <c r="R1359" s="42" t="str">
        <f t="shared" si="37"/>
        <v>66401741</v>
      </c>
      <c r="S1359" s="13" t="s">
        <v>3403</v>
      </c>
    </row>
    <row r="1360" spans="1:19" x14ac:dyDescent="0.2">
      <c r="A1360" s="41" t="str">
        <f t="shared" si="36"/>
        <v>640321,1</v>
      </c>
      <c r="B1360" s="14">
        <f>640321</f>
        <v>640321</v>
      </c>
      <c r="C1360" s="41">
        <f t="shared" si="38"/>
        <v>40321</v>
      </c>
      <c r="D1360" s="13">
        <v>1</v>
      </c>
      <c r="E1360" s="13">
        <v>1</v>
      </c>
      <c r="F1360" s="13"/>
      <c r="G1360" s="13" t="str">
        <f t="shared" si="40"/>
        <v/>
      </c>
      <c r="H1360" s="13" t="str">
        <f t="shared" si="39"/>
        <v/>
      </c>
      <c r="I1360" s="13"/>
      <c r="J1360" s="13"/>
      <c r="K1360" s="13" t="s">
        <v>256</v>
      </c>
      <c r="L1360" s="13"/>
      <c r="M1360" s="13" t="s">
        <v>3405</v>
      </c>
      <c r="N1360" s="13"/>
      <c r="O1360" s="13" t="s">
        <v>320</v>
      </c>
      <c r="P1360" s="42" t="e">
        <f>6&amp;#REF!&amp;A1360</f>
        <v>#REF!</v>
      </c>
      <c r="Q1360" s="13" t="s">
        <v>320</v>
      </c>
      <c r="R1360" s="42" t="str">
        <f t="shared" si="37"/>
        <v>66403211</v>
      </c>
      <c r="S1360" s="13" t="s">
        <v>3403</v>
      </c>
    </row>
    <row r="1361" spans="1:19" x14ac:dyDescent="0.2">
      <c r="A1361" s="41" t="str">
        <f t="shared" si="36"/>
        <v>640322,1</v>
      </c>
      <c r="B1361" s="14">
        <f>B1360+1</f>
        <v>640322</v>
      </c>
      <c r="C1361" s="41">
        <f t="shared" si="38"/>
        <v>40322</v>
      </c>
      <c r="D1361" s="13">
        <v>1</v>
      </c>
      <c r="E1361" s="13">
        <v>1</v>
      </c>
      <c r="F1361" s="13"/>
      <c r="G1361" s="13" t="str">
        <f t="shared" si="40"/>
        <v/>
      </c>
      <c r="H1361" s="13">
        <f t="shared" si="39"/>
        <v>80</v>
      </c>
      <c r="I1361" s="13"/>
      <c r="J1361" s="13"/>
      <c r="K1361" s="13" t="s">
        <v>3416</v>
      </c>
      <c r="L1361" s="13"/>
      <c r="M1361" s="13" t="s">
        <v>266</v>
      </c>
      <c r="N1361" s="13"/>
      <c r="O1361" s="13" t="s">
        <v>320</v>
      </c>
      <c r="P1361" s="42" t="e">
        <f>6&amp;#REF!&amp;A1361</f>
        <v>#REF!</v>
      </c>
      <c r="Q1361" s="13" t="s">
        <v>320</v>
      </c>
      <c r="R1361" s="42" t="str">
        <f t="shared" si="37"/>
        <v>66403221</v>
      </c>
      <c r="S1361" s="13" t="s">
        <v>3403</v>
      </c>
    </row>
    <row r="1362" spans="1:19" x14ac:dyDescent="0.2">
      <c r="A1362" s="41" t="str">
        <f t="shared" si="36"/>
        <v>640323,1</v>
      </c>
      <c r="B1362" s="14">
        <f t="shared" ref="B1362:B1363" si="43">B1361+1</f>
        <v>640323</v>
      </c>
      <c r="C1362" s="41">
        <f t="shared" si="38"/>
        <v>40323</v>
      </c>
      <c r="D1362" s="13">
        <v>1</v>
      </c>
      <c r="E1362" s="13">
        <v>1</v>
      </c>
      <c r="F1362" s="13"/>
      <c r="G1362" s="13" t="str">
        <f t="shared" si="40"/>
        <v/>
      </c>
      <c r="H1362" s="13" t="str">
        <f t="shared" si="39"/>
        <v/>
      </c>
      <c r="I1362" s="13"/>
      <c r="J1362" s="13"/>
      <c r="K1362" s="10" t="s">
        <v>3417</v>
      </c>
      <c r="L1362" s="10"/>
      <c r="M1362" s="13" t="s">
        <v>266</v>
      </c>
      <c r="N1362" s="13"/>
      <c r="O1362" s="13" t="s">
        <v>320</v>
      </c>
      <c r="P1362" s="42" t="e">
        <f>6&amp;#REF!&amp;A1362</f>
        <v>#REF!</v>
      </c>
      <c r="Q1362" s="13" t="s">
        <v>320</v>
      </c>
      <c r="R1362" s="42" t="str">
        <f t="shared" ref="R1362:R1393" si="44">6&amp;B1362&amp;D1362</f>
        <v>66403231</v>
      </c>
      <c r="S1362" s="13" t="s">
        <v>3403</v>
      </c>
    </row>
    <row r="1363" spans="1:19" x14ac:dyDescent="0.2">
      <c r="A1363" s="41" t="str">
        <f t="shared" si="36"/>
        <v>640324,1</v>
      </c>
      <c r="B1363" s="14">
        <f t="shared" si="43"/>
        <v>640324</v>
      </c>
      <c r="C1363" s="41">
        <f t="shared" si="38"/>
        <v>40324</v>
      </c>
      <c r="D1363" s="13">
        <v>1</v>
      </c>
      <c r="E1363" s="13">
        <v>1</v>
      </c>
      <c r="F1363" s="13"/>
      <c r="G1363" s="13" t="str">
        <f t="shared" si="40"/>
        <v/>
      </c>
      <c r="H1363" s="13" t="str">
        <f t="shared" si="39"/>
        <v/>
      </c>
      <c r="I1363" s="13"/>
      <c r="J1363" s="13"/>
      <c r="K1363" s="10" t="s">
        <v>3337</v>
      </c>
      <c r="L1363" s="10"/>
      <c r="M1363" s="13" t="s">
        <v>266</v>
      </c>
      <c r="N1363" s="13"/>
      <c r="O1363" s="13" t="s">
        <v>320</v>
      </c>
      <c r="P1363" s="42" t="e">
        <f>6&amp;#REF!&amp;A1363</f>
        <v>#REF!</v>
      </c>
      <c r="Q1363" s="13" t="s">
        <v>320</v>
      </c>
      <c r="R1363" s="42" t="str">
        <f t="shared" si="44"/>
        <v>66403241</v>
      </c>
      <c r="S1363" s="13" t="s">
        <v>3403</v>
      </c>
    </row>
    <row r="1364" spans="1:19" x14ac:dyDescent="0.2">
      <c r="A1364" s="41" t="str">
        <f t="shared" si="36"/>
        <v>640281,1</v>
      </c>
      <c r="B1364" s="14">
        <f>640281</f>
        <v>640281</v>
      </c>
      <c r="C1364" s="41">
        <f t="shared" si="38"/>
        <v>40281</v>
      </c>
      <c r="D1364" s="13">
        <v>1</v>
      </c>
      <c r="E1364" s="13">
        <v>1</v>
      </c>
      <c r="F1364" s="13"/>
      <c r="G1364" s="13" t="str">
        <f t="shared" si="40"/>
        <v/>
      </c>
      <c r="H1364" s="13" t="str">
        <f t="shared" si="39"/>
        <v/>
      </c>
      <c r="I1364" s="13"/>
      <c r="J1364" s="13"/>
      <c r="K1364" s="13" t="s">
        <v>256</v>
      </c>
      <c r="L1364" s="13"/>
      <c r="M1364" s="13" t="s">
        <v>3405</v>
      </c>
      <c r="N1364" s="13"/>
      <c r="O1364" s="13" t="s">
        <v>320</v>
      </c>
      <c r="P1364" s="42" t="e">
        <f>6&amp;#REF!&amp;A1364</f>
        <v>#REF!</v>
      </c>
      <c r="Q1364" s="13" t="s">
        <v>320</v>
      </c>
      <c r="R1364" s="42" t="str">
        <f t="shared" si="44"/>
        <v>66402811</v>
      </c>
      <c r="S1364" s="13" t="s">
        <v>3403</v>
      </c>
    </row>
    <row r="1365" spans="1:19" x14ac:dyDescent="0.2">
      <c r="A1365" s="41" t="str">
        <f t="shared" si="36"/>
        <v>640282,1</v>
      </c>
      <c r="B1365" s="14">
        <f>B1364+1</f>
        <v>640282</v>
      </c>
      <c r="C1365" s="41">
        <f t="shared" si="38"/>
        <v>40282</v>
      </c>
      <c r="D1365" s="13">
        <v>1</v>
      </c>
      <c r="E1365" s="13">
        <v>1</v>
      </c>
      <c r="F1365" s="13"/>
      <c r="G1365" s="13" t="str">
        <f t="shared" si="40"/>
        <v/>
      </c>
      <c r="H1365" s="13">
        <f t="shared" si="39"/>
        <v>80</v>
      </c>
      <c r="I1365" s="13"/>
      <c r="J1365" s="13"/>
      <c r="K1365" s="13" t="s">
        <v>2676</v>
      </c>
      <c r="L1365" s="13"/>
      <c r="M1365" s="13" t="s">
        <v>266</v>
      </c>
      <c r="N1365" s="13"/>
      <c r="O1365" s="13" t="s">
        <v>320</v>
      </c>
      <c r="P1365" s="42" t="e">
        <f>6&amp;#REF!&amp;A1365</f>
        <v>#REF!</v>
      </c>
      <c r="Q1365" s="13" t="s">
        <v>320</v>
      </c>
      <c r="R1365" s="42" t="str">
        <f t="shared" si="44"/>
        <v>66402821</v>
      </c>
      <c r="S1365" s="13" t="s">
        <v>3403</v>
      </c>
    </row>
    <row r="1366" spans="1:19" x14ac:dyDescent="0.2">
      <c r="A1366" s="41" t="str">
        <f t="shared" si="36"/>
        <v>640283,1</v>
      </c>
      <c r="B1366" s="14">
        <f t="shared" ref="B1366:B1367" si="45">B1365+1</f>
        <v>640283</v>
      </c>
      <c r="C1366" s="41">
        <f t="shared" si="38"/>
        <v>40283</v>
      </c>
      <c r="D1366" s="13">
        <v>1</v>
      </c>
      <c r="E1366" s="13">
        <v>1</v>
      </c>
      <c r="F1366" s="13"/>
      <c r="G1366" s="13" t="str">
        <f t="shared" si="40"/>
        <v/>
      </c>
      <c r="H1366" s="13" t="str">
        <f t="shared" si="39"/>
        <v/>
      </c>
      <c r="I1366" s="13"/>
      <c r="J1366" s="13"/>
      <c r="K1366" s="13" t="s">
        <v>3418</v>
      </c>
      <c r="L1366" s="13"/>
      <c r="M1366" s="13" t="s">
        <v>266</v>
      </c>
      <c r="N1366" s="13"/>
      <c r="O1366" s="13" t="s">
        <v>320</v>
      </c>
      <c r="P1366" s="42" t="e">
        <f>6&amp;#REF!&amp;A1366</f>
        <v>#REF!</v>
      </c>
      <c r="Q1366" s="13" t="s">
        <v>320</v>
      </c>
      <c r="R1366" s="42" t="str">
        <f t="shared" si="44"/>
        <v>66402831</v>
      </c>
      <c r="S1366" s="13" t="s">
        <v>3403</v>
      </c>
    </row>
    <row r="1367" spans="1:19" x14ac:dyDescent="0.2">
      <c r="A1367" s="41" t="str">
        <f t="shared" si="36"/>
        <v>640284,1</v>
      </c>
      <c r="B1367" s="14">
        <f t="shared" si="45"/>
        <v>640284</v>
      </c>
      <c r="C1367" s="41">
        <f t="shared" si="38"/>
        <v>40284</v>
      </c>
      <c r="D1367" s="13">
        <v>1</v>
      </c>
      <c r="E1367" s="13">
        <v>1</v>
      </c>
      <c r="F1367" s="13"/>
      <c r="G1367" s="13" t="str">
        <f t="shared" si="40"/>
        <v/>
      </c>
      <c r="H1367" s="13" t="str">
        <f t="shared" si="39"/>
        <v/>
      </c>
      <c r="I1367" s="13"/>
      <c r="J1367" s="13"/>
      <c r="K1367" s="10" t="s">
        <v>3419</v>
      </c>
      <c r="L1367" s="10"/>
      <c r="M1367" s="13" t="s">
        <v>266</v>
      </c>
      <c r="N1367" s="13"/>
      <c r="O1367" s="13" t="s">
        <v>320</v>
      </c>
      <c r="P1367" s="42" t="e">
        <f>6&amp;#REF!&amp;A1367</f>
        <v>#REF!</v>
      </c>
      <c r="Q1367" s="13" t="s">
        <v>320</v>
      </c>
      <c r="R1367" s="42" t="str">
        <f t="shared" si="44"/>
        <v>66402841</v>
      </c>
      <c r="S1367" s="13" t="s">
        <v>3403</v>
      </c>
    </row>
    <row r="1368" spans="1:19" x14ac:dyDescent="0.2">
      <c r="A1368" s="41" t="str">
        <f t="shared" si="36"/>
        <v>640091,1</v>
      </c>
      <c r="B1368" s="14">
        <v>640091</v>
      </c>
      <c r="C1368" s="41">
        <f t="shared" si="38"/>
        <v>40091</v>
      </c>
      <c r="D1368" s="13">
        <v>1</v>
      </c>
      <c r="E1368" s="13">
        <v>1</v>
      </c>
      <c r="F1368" s="13"/>
      <c r="G1368" s="13" t="str">
        <f t="shared" si="40"/>
        <v/>
      </c>
      <c r="H1368" s="13" t="str">
        <f t="shared" si="39"/>
        <v/>
      </c>
      <c r="I1368" s="13"/>
      <c r="J1368" s="13"/>
      <c r="K1368" s="13" t="s">
        <v>256</v>
      </c>
      <c r="L1368" s="13"/>
      <c r="M1368" s="13" t="s">
        <v>266</v>
      </c>
      <c r="N1368" s="13"/>
      <c r="O1368" s="13" t="s">
        <v>320</v>
      </c>
      <c r="P1368" s="42" t="e">
        <f>6&amp;#REF!&amp;A1368</f>
        <v>#REF!</v>
      </c>
      <c r="Q1368" s="13" t="s">
        <v>320</v>
      </c>
      <c r="R1368" s="42" t="str">
        <f t="shared" si="44"/>
        <v>66400911</v>
      </c>
      <c r="S1368" s="13" t="s">
        <v>3403</v>
      </c>
    </row>
    <row r="1369" spans="1:19" x14ac:dyDescent="0.2">
      <c r="A1369" s="41" t="str">
        <f t="shared" si="36"/>
        <v>640092,1</v>
      </c>
      <c r="B1369" s="14">
        <f>B1368+1</f>
        <v>640092</v>
      </c>
      <c r="C1369" s="41">
        <f t="shared" si="38"/>
        <v>40092</v>
      </c>
      <c r="D1369" s="13">
        <v>1</v>
      </c>
      <c r="E1369" s="13">
        <v>1</v>
      </c>
      <c r="F1369" s="13"/>
      <c r="G1369" s="13" t="str">
        <f t="shared" si="40"/>
        <v/>
      </c>
      <c r="H1369" s="13">
        <f t="shared" si="39"/>
        <v>80</v>
      </c>
      <c r="I1369" s="13"/>
      <c r="J1369" s="13"/>
      <c r="K1369" s="13" t="s">
        <v>1991</v>
      </c>
      <c r="L1369" s="13"/>
      <c r="M1369" s="13" t="s">
        <v>266</v>
      </c>
      <c r="N1369" s="13"/>
      <c r="O1369" s="13" t="s">
        <v>320</v>
      </c>
      <c r="P1369" s="42" t="e">
        <f>6&amp;#REF!&amp;A1369</f>
        <v>#REF!</v>
      </c>
      <c r="Q1369" s="13" t="s">
        <v>320</v>
      </c>
      <c r="R1369" s="42" t="str">
        <f t="shared" si="44"/>
        <v>66400921</v>
      </c>
      <c r="S1369" s="13" t="s">
        <v>3403</v>
      </c>
    </row>
    <row r="1370" spans="1:19" x14ac:dyDescent="0.2">
      <c r="A1370" s="41" t="str">
        <f t="shared" si="36"/>
        <v>640093,1</v>
      </c>
      <c r="B1370" s="14">
        <f t="shared" ref="B1370:B1371" si="46">B1369+1</f>
        <v>640093</v>
      </c>
      <c r="C1370" s="41">
        <f t="shared" ref="C1370:C1401" si="47">VALUE(RIGHT(B1370,5))</f>
        <v>40093</v>
      </c>
      <c r="D1370" s="13">
        <v>1</v>
      </c>
      <c r="E1370" s="13">
        <v>1</v>
      </c>
      <c r="F1370" s="13"/>
      <c r="G1370" s="13" t="str">
        <f t="shared" si="40"/>
        <v/>
      </c>
      <c r="H1370" s="13">
        <f t="shared" si="39"/>
        <v>8</v>
      </c>
      <c r="I1370" s="13"/>
      <c r="J1370" s="13"/>
      <c r="K1370" s="13" t="s">
        <v>3420</v>
      </c>
      <c r="L1370" s="13"/>
      <c r="M1370" s="13" t="s">
        <v>266</v>
      </c>
      <c r="N1370" s="13"/>
      <c r="O1370" s="13" t="s">
        <v>320</v>
      </c>
      <c r="P1370" s="42" t="e">
        <f>6&amp;#REF!&amp;A1370</f>
        <v>#REF!</v>
      </c>
      <c r="Q1370" s="13" t="s">
        <v>320</v>
      </c>
      <c r="R1370" s="42" t="str">
        <f t="shared" si="44"/>
        <v>66400931</v>
      </c>
      <c r="S1370" s="13" t="s">
        <v>3403</v>
      </c>
    </row>
    <row r="1371" spans="1:19" x14ac:dyDescent="0.2">
      <c r="A1371" s="41" t="str">
        <f t="shared" si="36"/>
        <v>640094,1</v>
      </c>
      <c r="B1371" s="14">
        <f t="shared" si="46"/>
        <v>640094</v>
      </c>
      <c r="C1371" s="41">
        <f t="shared" si="47"/>
        <v>40094</v>
      </c>
      <c r="D1371" s="13">
        <v>1</v>
      </c>
      <c r="E1371" s="13">
        <v>1</v>
      </c>
      <c r="F1371" s="13"/>
      <c r="G1371" s="13" t="str">
        <f t="shared" si="40"/>
        <v/>
      </c>
      <c r="H1371" s="13" t="str">
        <f t="shared" si="39"/>
        <v/>
      </c>
      <c r="I1371" s="13"/>
      <c r="J1371" s="13"/>
      <c r="K1371" s="13" t="s">
        <v>266</v>
      </c>
      <c r="L1371" s="13"/>
      <c r="M1371" s="13" t="s">
        <v>3421</v>
      </c>
      <c r="N1371" s="13"/>
      <c r="O1371" s="13" t="s">
        <v>320</v>
      </c>
      <c r="P1371" s="42" t="e">
        <f>6&amp;#REF!&amp;A1371</f>
        <v>#REF!</v>
      </c>
      <c r="Q1371" s="13" t="s">
        <v>320</v>
      </c>
      <c r="R1371" s="42" t="str">
        <f t="shared" si="44"/>
        <v>66400941</v>
      </c>
      <c r="S1371" s="13" t="s">
        <v>3403</v>
      </c>
    </row>
    <row r="1372" spans="1:19" x14ac:dyDescent="0.2">
      <c r="A1372" s="41" t="str">
        <f t="shared" si="36"/>
        <v>640241,1</v>
      </c>
      <c r="B1372" s="14">
        <f>640241</f>
        <v>640241</v>
      </c>
      <c r="C1372" s="41">
        <f t="shared" si="47"/>
        <v>40241</v>
      </c>
      <c r="D1372" s="13">
        <v>1</v>
      </c>
      <c r="E1372" s="13">
        <v>1</v>
      </c>
      <c r="F1372" s="13"/>
      <c r="G1372" s="13" t="str">
        <f t="shared" si="40"/>
        <v/>
      </c>
      <c r="H1372" s="13" t="str">
        <f t="shared" si="39"/>
        <v/>
      </c>
      <c r="I1372" s="13"/>
      <c r="J1372" s="13"/>
      <c r="K1372" s="13" t="s">
        <v>256</v>
      </c>
      <c r="L1372" s="13"/>
      <c r="M1372" s="13" t="s">
        <v>266</v>
      </c>
      <c r="N1372" s="13"/>
      <c r="O1372" s="13" t="s">
        <v>320</v>
      </c>
      <c r="P1372" s="42" t="e">
        <f>6&amp;#REF!&amp;A1372</f>
        <v>#REF!</v>
      </c>
      <c r="Q1372" s="13" t="s">
        <v>320</v>
      </c>
      <c r="R1372" s="42" t="str">
        <f t="shared" si="44"/>
        <v>66402411</v>
      </c>
      <c r="S1372" s="13" t="s">
        <v>3403</v>
      </c>
    </row>
    <row r="1373" spans="1:19" x14ac:dyDescent="0.2">
      <c r="A1373" s="41" t="str">
        <f t="shared" si="36"/>
        <v>640242,1</v>
      </c>
      <c r="B1373" s="14">
        <f>B1372+1</f>
        <v>640242</v>
      </c>
      <c r="C1373" s="41">
        <f t="shared" si="47"/>
        <v>40242</v>
      </c>
      <c r="D1373" s="13">
        <v>1</v>
      </c>
      <c r="E1373" s="13">
        <v>1</v>
      </c>
      <c r="F1373" s="13"/>
      <c r="G1373" s="13" t="str">
        <f t="shared" si="40"/>
        <v/>
      </c>
      <c r="H1373" s="13">
        <f t="shared" ref="H1373:H1398" si="48">IF(VLOOKUP($C1373,$B$6:$R$1267,6,TRUE)=0,"",VLOOKUP($C1373,$B$6:$R$1267,6,TRUE))</f>
        <v>80</v>
      </c>
      <c r="I1373" s="13"/>
      <c r="J1373" s="13"/>
      <c r="K1373" s="13" t="s">
        <v>3422</v>
      </c>
      <c r="L1373" s="13"/>
      <c r="M1373" s="13" t="s">
        <v>3423</v>
      </c>
      <c r="N1373" s="13"/>
      <c r="O1373" s="13" t="s">
        <v>320</v>
      </c>
      <c r="P1373" s="42" t="e">
        <f>6&amp;#REF!&amp;A1373</f>
        <v>#REF!</v>
      </c>
      <c r="Q1373" s="13" t="s">
        <v>320</v>
      </c>
      <c r="R1373" s="42" t="str">
        <f t="shared" si="44"/>
        <v>66402421</v>
      </c>
      <c r="S1373" s="13" t="s">
        <v>3403</v>
      </c>
    </row>
    <row r="1374" spans="1:19" x14ac:dyDescent="0.2">
      <c r="A1374" s="41" t="str">
        <f t="shared" si="36"/>
        <v>640243,1</v>
      </c>
      <c r="B1374" s="14">
        <f t="shared" ref="B1374:B1375" si="49">B1373+1</f>
        <v>640243</v>
      </c>
      <c r="C1374" s="41">
        <f t="shared" si="47"/>
        <v>40243</v>
      </c>
      <c r="D1374" s="13">
        <v>1</v>
      </c>
      <c r="E1374" s="13">
        <v>1</v>
      </c>
      <c r="F1374" s="13"/>
      <c r="G1374" s="13" t="str">
        <f t="shared" ref="G1374:G1398" si="50">IF(VLOOKUP($C1374,$B$6:$R$1267,5,TRUE)=0,"",VLOOKUP($C1374,$B$6:$R$1267,5,TRUE))</f>
        <v/>
      </c>
      <c r="H1374" s="13" t="str">
        <f t="shared" si="48"/>
        <v/>
      </c>
      <c r="I1374" s="13"/>
      <c r="J1374" s="13"/>
      <c r="K1374" s="13" t="s">
        <v>3424</v>
      </c>
      <c r="L1374" s="13"/>
      <c r="M1374" s="13" t="s">
        <v>266</v>
      </c>
      <c r="N1374" s="13"/>
      <c r="O1374" s="13" t="s">
        <v>320</v>
      </c>
      <c r="P1374" s="42" t="e">
        <f>6&amp;#REF!&amp;A1374</f>
        <v>#REF!</v>
      </c>
      <c r="Q1374" s="13" t="s">
        <v>320</v>
      </c>
      <c r="R1374" s="42" t="str">
        <f t="shared" si="44"/>
        <v>66402431</v>
      </c>
      <c r="S1374" s="13" t="s">
        <v>3403</v>
      </c>
    </row>
    <row r="1375" spans="1:19" x14ac:dyDescent="0.2">
      <c r="A1375" s="41" t="str">
        <f t="shared" si="36"/>
        <v>640244,1</v>
      </c>
      <c r="B1375" s="14">
        <f t="shared" si="49"/>
        <v>640244</v>
      </c>
      <c r="C1375" s="41">
        <f t="shared" si="47"/>
        <v>40244</v>
      </c>
      <c r="D1375" s="13">
        <v>1</v>
      </c>
      <c r="E1375" s="13">
        <v>1</v>
      </c>
      <c r="F1375" s="13"/>
      <c r="G1375" s="13" t="str">
        <f t="shared" si="50"/>
        <v/>
      </c>
      <c r="H1375" s="13" t="str">
        <f t="shared" si="48"/>
        <v/>
      </c>
      <c r="I1375" s="13"/>
      <c r="J1375" s="13"/>
      <c r="K1375" s="13" t="s">
        <v>266</v>
      </c>
      <c r="L1375" s="13"/>
      <c r="M1375" s="13" t="s">
        <v>3425</v>
      </c>
      <c r="N1375" s="13"/>
      <c r="O1375" s="13" t="s">
        <v>320</v>
      </c>
      <c r="P1375" s="42" t="e">
        <f>6&amp;#REF!&amp;A1375</f>
        <v>#REF!</v>
      </c>
      <c r="Q1375" s="13" t="s">
        <v>320</v>
      </c>
      <c r="R1375" s="42" t="str">
        <f t="shared" si="44"/>
        <v>66402441</v>
      </c>
      <c r="S1375" s="13" t="s">
        <v>3403</v>
      </c>
    </row>
    <row r="1376" spans="1:19" x14ac:dyDescent="0.2">
      <c r="A1376" s="41" t="str">
        <f t="shared" si="36"/>
        <v>640251,1</v>
      </c>
      <c r="B1376" s="14">
        <f>640251</f>
        <v>640251</v>
      </c>
      <c r="C1376" s="41">
        <f t="shared" si="47"/>
        <v>40251</v>
      </c>
      <c r="D1376" s="13">
        <v>1</v>
      </c>
      <c r="E1376" s="13">
        <v>1</v>
      </c>
      <c r="F1376" s="13"/>
      <c r="G1376" s="13" t="str">
        <f t="shared" si="50"/>
        <v/>
      </c>
      <c r="H1376" s="13" t="str">
        <f t="shared" si="48"/>
        <v/>
      </c>
      <c r="I1376" s="13"/>
      <c r="J1376" s="13"/>
      <c r="K1376" s="13" t="s">
        <v>256</v>
      </c>
      <c r="L1376" s="13"/>
      <c r="M1376" s="13" t="s">
        <v>266</v>
      </c>
      <c r="N1376" s="13"/>
      <c r="O1376" s="13" t="s">
        <v>320</v>
      </c>
      <c r="P1376" s="42" t="e">
        <f>6&amp;#REF!&amp;A1376</f>
        <v>#REF!</v>
      </c>
      <c r="Q1376" s="13" t="s">
        <v>320</v>
      </c>
      <c r="R1376" s="42" t="str">
        <f t="shared" si="44"/>
        <v>66402511</v>
      </c>
      <c r="S1376" s="13" t="s">
        <v>3403</v>
      </c>
    </row>
    <row r="1377" spans="1:19" x14ac:dyDescent="0.2">
      <c r="A1377" s="41" t="str">
        <f t="shared" si="36"/>
        <v>640252,1</v>
      </c>
      <c r="B1377" s="14">
        <f>B1376+1</f>
        <v>640252</v>
      </c>
      <c r="C1377" s="41">
        <f t="shared" si="47"/>
        <v>40252</v>
      </c>
      <c r="D1377" s="13">
        <v>1</v>
      </c>
      <c r="E1377" s="13">
        <v>1</v>
      </c>
      <c r="F1377" s="13"/>
      <c r="G1377" s="13" t="str">
        <f t="shared" si="50"/>
        <v/>
      </c>
      <c r="H1377" s="13">
        <f t="shared" si="48"/>
        <v>80</v>
      </c>
      <c r="I1377" s="13"/>
      <c r="J1377" s="13"/>
      <c r="K1377" s="13" t="s">
        <v>3426</v>
      </c>
      <c r="L1377" s="13"/>
      <c r="M1377" s="13" t="s">
        <v>266</v>
      </c>
      <c r="N1377" s="13"/>
      <c r="O1377" s="13" t="s">
        <v>320</v>
      </c>
      <c r="P1377" s="42" t="e">
        <f>6&amp;#REF!&amp;A1377</f>
        <v>#REF!</v>
      </c>
      <c r="Q1377" s="13" t="s">
        <v>320</v>
      </c>
      <c r="R1377" s="42" t="str">
        <f t="shared" si="44"/>
        <v>66402521</v>
      </c>
      <c r="S1377" s="13" t="s">
        <v>3403</v>
      </c>
    </row>
    <row r="1378" spans="1:19" x14ac:dyDescent="0.2">
      <c r="A1378" s="41" t="str">
        <f t="shared" si="36"/>
        <v>640253,1</v>
      </c>
      <c r="B1378" s="14">
        <f t="shared" ref="B1378:B1379" si="51">B1377+1</f>
        <v>640253</v>
      </c>
      <c r="C1378" s="41">
        <f t="shared" si="47"/>
        <v>40253</v>
      </c>
      <c r="D1378" s="13">
        <v>1</v>
      </c>
      <c r="E1378" s="13">
        <v>1</v>
      </c>
      <c r="F1378" s="13"/>
      <c r="G1378" s="13" t="str">
        <f t="shared" si="50"/>
        <v/>
      </c>
      <c r="H1378" s="13" t="str">
        <f t="shared" si="48"/>
        <v/>
      </c>
      <c r="I1378" s="13"/>
      <c r="J1378" s="13"/>
      <c r="K1378" s="13" t="s">
        <v>266</v>
      </c>
      <c r="L1378" s="13"/>
      <c r="M1378" s="13" t="s">
        <v>3427</v>
      </c>
      <c r="N1378" s="13"/>
      <c r="O1378" s="13" t="s">
        <v>320</v>
      </c>
      <c r="P1378" s="42" t="e">
        <f>6&amp;#REF!&amp;A1378</f>
        <v>#REF!</v>
      </c>
      <c r="Q1378" s="13" t="s">
        <v>320</v>
      </c>
      <c r="R1378" s="42" t="str">
        <f t="shared" si="44"/>
        <v>66402531</v>
      </c>
      <c r="S1378" s="13" t="s">
        <v>3403</v>
      </c>
    </row>
    <row r="1379" spans="1:19" x14ac:dyDescent="0.2">
      <c r="A1379" s="41" t="str">
        <f t="shared" si="36"/>
        <v>640254,1</v>
      </c>
      <c r="B1379" s="14">
        <f t="shared" si="51"/>
        <v>640254</v>
      </c>
      <c r="C1379" s="41">
        <f t="shared" si="47"/>
        <v>40254</v>
      </c>
      <c r="D1379" s="13">
        <v>1</v>
      </c>
      <c r="E1379" s="13">
        <v>1</v>
      </c>
      <c r="F1379" s="13"/>
      <c r="G1379" s="13" t="str">
        <f t="shared" si="50"/>
        <v/>
      </c>
      <c r="H1379" s="13" t="str">
        <f t="shared" si="48"/>
        <v/>
      </c>
      <c r="I1379" s="13"/>
      <c r="J1379" s="13"/>
      <c r="K1379" s="13" t="s">
        <v>3428</v>
      </c>
      <c r="L1379" s="13"/>
      <c r="M1379" s="13" t="s">
        <v>266</v>
      </c>
      <c r="N1379" s="13"/>
      <c r="O1379" s="13" t="s">
        <v>320</v>
      </c>
      <c r="P1379" s="42" t="e">
        <f>6&amp;#REF!&amp;A1379</f>
        <v>#REF!</v>
      </c>
      <c r="Q1379" s="13" t="s">
        <v>320</v>
      </c>
      <c r="R1379" s="42" t="str">
        <f t="shared" si="44"/>
        <v>66402541</v>
      </c>
      <c r="S1379" s="13" t="s">
        <v>3403</v>
      </c>
    </row>
    <row r="1380" spans="1:19" x14ac:dyDescent="0.2">
      <c r="A1380" s="41" t="str">
        <f t="shared" si="36"/>
        <v>640161,1</v>
      </c>
      <c r="B1380" s="14">
        <f>640161</f>
        <v>640161</v>
      </c>
      <c r="C1380" s="41">
        <f t="shared" si="47"/>
        <v>40161</v>
      </c>
      <c r="D1380" s="13">
        <v>1</v>
      </c>
      <c r="E1380" s="13">
        <v>1</v>
      </c>
      <c r="F1380" s="13"/>
      <c r="G1380" s="13" t="str">
        <f t="shared" si="50"/>
        <v/>
      </c>
      <c r="H1380" s="13" t="str">
        <f t="shared" si="48"/>
        <v/>
      </c>
      <c r="I1380" s="13"/>
      <c r="J1380" s="13"/>
      <c r="K1380" s="13" t="s">
        <v>256</v>
      </c>
      <c r="L1380" s="13"/>
      <c r="M1380" s="13" t="s">
        <v>266</v>
      </c>
      <c r="N1380" s="13"/>
      <c r="O1380" s="13" t="s">
        <v>320</v>
      </c>
      <c r="P1380" s="42" t="e">
        <f>6&amp;#REF!&amp;A1380</f>
        <v>#REF!</v>
      </c>
      <c r="Q1380" s="13" t="s">
        <v>320</v>
      </c>
      <c r="R1380" s="42" t="str">
        <f t="shared" si="44"/>
        <v>66401611</v>
      </c>
      <c r="S1380" s="13" t="s">
        <v>3403</v>
      </c>
    </row>
    <row r="1381" spans="1:19" x14ac:dyDescent="0.2">
      <c r="A1381" s="41" t="str">
        <f t="shared" si="36"/>
        <v>640162,1</v>
      </c>
      <c r="B1381" s="14">
        <f>B1380+1</f>
        <v>640162</v>
      </c>
      <c r="C1381" s="41">
        <f t="shared" si="47"/>
        <v>40162</v>
      </c>
      <c r="D1381" s="13">
        <v>1</v>
      </c>
      <c r="E1381" s="13">
        <v>1</v>
      </c>
      <c r="F1381" s="13"/>
      <c r="G1381" s="13" t="str">
        <f t="shared" si="50"/>
        <v/>
      </c>
      <c r="H1381" s="13">
        <f t="shared" si="48"/>
        <v>80</v>
      </c>
      <c r="I1381" s="13"/>
      <c r="J1381" s="13"/>
      <c r="K1381" s="13" t="s">
        <v>3429</v>
      </c>
      <c r="L1381" s="13"/>
      <c r="M1381" s="13" t="s">
        <v>266</v>
      </c>
      <c r="N1381" s="13"/>
      <c r="O1381" s="13" t="s">
        <v>320</v>
      </c>
      <c r="P1381" s="42" t="e">
        <f>6&amp;#REF!&amp;A1381</f>
        <v>#REF!</v>
      </c>
      <c r="Q1381" s="13" t="s">
        <v>320</v>
      </c>
      <c r="R1381" s="42" t="str">
        <f t="shared" si="44"/>
        <v>66401621</v>
      </c>
      <c r="S1381" s="13" t="s">
        <v>3403</v>
      </c>
    </row>
    <row r="1382" spans="1:19" x14ac:dyDescent="0.2">
      <c r="A1382" s="41" t="str">
        <f t="shared" si="36"/>
        <v>640163,1</v>
      </c>
      <c r="B1382" s="14">
        <f t="shared" ref="B1382:B1383" si="52">B1381+1</f>
        <v>640163</v>
      </c>
      <c r="C1382" s="41">
        <f t="shared" si="47"/>
        <v>40163</v>
      </c>
      <c r="D1382" s="13">
        <v>1</v>
      </c>
      <c r="E1382" s="13">
        <v>1</v>
      </c>
      <c r="F1382" s="13"/>
      <c r="G1382" s="13" t="str">
        <f t="shared" si="50"/>
        <v/>
      </c>
      <c r="H1382" s="13" t="str">
        <f t="shared" si="48"/>
        <v/>
      </c>
      <c r="I1382" s="13"/>
      <c r="J1382" s="13"/>
      <c r="K1382" s="13" t="s">
        <v>3430</v>
      </c>
      <c r="L1382" s="13"/>
      <c r="M1382" s="13" t="s">
        <v>266</v>
      </c>
      <c r="N1382" s="13"/>
      <c r="O1382" s="13" t="s">
        <v>320</v>
      </c>
      <c r="P1382" s="42" t="e">
        <f>6&amp;#REF!&amp;A1382</f>
        <v>#REF!</v>
      </c>
      <c r="Q1382" s="13" t="s">
        <v>320</v>
      </c>
      <c r="R1382" s="42" t="str">
        <f t="shared" si="44"/>
        <v>66401631</v>
      </c>
      <c r="S1382" s="13" t="s">
        <v>3403</v>
      </c>
    </row>
    <row r="1383" spans="1:19" x14ac:dyDescent="0.2">
      <c r="A1383" s="41" t="str">
        <f t="shared" si="36"/>
        <v>640164,1</v>
      </c>
      <c r="B1383" s="14">
        <f t="shared" si="52"/>
        <v>640164</v>
      </c>
      <c r="C1383" s="41">
        <f t="shared" si="47"/>
        <v>40164</v>
      </c>
      <c r="D1383" s="13">
        <v>1</v>
      </c>
      <c r="E1383" s="13">
        <v>1</v>
      </c>
      <c r="F1383" s="13"/>
      <c r="G1383" s="13" t="str">
        <f t="shared" si="50"/>
        <v/>
      </c>
      <c r="H1383" s="13">
        <f t="shared" si="48"/>
        <v>8</v>
      </c>
      <c r="I1383" s="13"/>
      <c r="J1383" s="13"/>
      <c r="K1383" s="13" t="s">
        <v>266</v>
      </c>
      <c r="L1383" s="13"/>
      <c r="M1383" s="13" t="s">
        <v>2155</v>
      </c>
      <c r="N1383" s="13"/>
      <c r="O1383" s="13" t="s">
        <v>320</v>
      </c>
      <c r="P1383" s="42" t="e">
        <f>6&amp;#REF!&amp;A1383</f>
        <v>#REF!</v>
      </c>
      <c r="Q1383" s="13" t="s">
        <v>320</v>
      </c>
      <c r="R1383" s="42" t="str">
        <f t="shared" si="44"/>
        <v>66401641</v>
      </c>
      <c r="S1383" s="13" t="s">
        <v>3403</v>
      </c>
    </row>
    <row r="1384" spans="1:19" x14ac:dyDescent="0.2">
      <c r="A1384" s="41" t="str">
        <f t="shared" si="36"/>
        <v>640021,1</v>
      </c>
      <c r="B1384" s="14">
        <f>640021</f>
        <v>640021</v>
      </c>
      <c r="C1384" s="41">
        <f t="shared" si="47"/>
        <v>40021</v>
      </c>
      <c r="D1384" s="13">
        <v>1</v>
      </c>
      <c r="E1384" s="13">
        <v>1</v>
      </c>
      <c r="F1384" s="13"/>
      <c r="G1384" s="13" t="str">
        <f t="shared" si="50"/>
        <v/>
      </c>
      <c r="H1384" s="13" t="str">
        <f t="shared" si="48"/>
        <v/>
      </c>
      <c r="I1384" s="13"/>
      <c r="J1384" s="13"/>
      <c r="K1384" s="13" t="s">
        <v>256</v>
      </c>
      <c r="L1384" s="13"/>
      <c r="M1384" s="13" t="s">
        <v>266</v>
      </c>
      <c r="N1384" s="13"/>
      <c r="O1384" s="13" t="s">
        <v>320</v>
      </c>
      <c r="P1384" s="42" t="e">
        <f>6&amp;#REF!&amp;A1384</f>
        <v>#REF!</v>
      </c>
      <c r="Q1384" s="13" t="s">
        <v>320</v>
      </c>
      <c r="R1384" s="42" t="str">
        <f t="shared" si="44"/>
        <v>66400211</v>
      </c>
      <c r="S1384" s="13" t="s">
        <v>3403</v>
      </c>
    </row>
    <row r="1385" spans="1:19" x14ac:dyDescent="0.2">
      <c r="A1385" s="41" t="str">
        <f t="shared" si="36"/>
        <v>640022,1</v>
      </c>
      <c r="B1385" s="14">
        <f>B1384+1</f>
        <v>640022</v>
      </c>
      <c r="C1385" s="41">
        <f t="shared" si="47"/>
        <v>40022</v>
      </c>
      <c r="D1385" s="13">
        <v>1</v>
      </c>
      <c r="E1385" s="13">
        <v>1</v>
      </c>
      <c r="F1385" s="13"/>
      <c r="G1385" s="13" t="str">
        <f t="shared" si="50"/>
        <v/>
      </c>
      <c r="H1385" s="13">
        <f t="shared" si="48"/>
        <v>80</v>
      </c>
      <c r="I1385" s="13"/>
      <c r="J1385" s="13"/>
      <c r="K1385" s="13" t="s">
        <v>3431</v>
      </c>
      <c r="L1385" s="13"/>
      <c r="M1385" s="13" t="s">
        <v>266</v>
      </c>
      <c r="N1385" s="13"/>
      <c r="O1385" s="13" t="s">
        <v>320</v>
      </c>
      <c r="P1385" s="42" t="e">
        <f>6&amp;#REF!&amp;A1385</f>
        <v>#REF!</v>
      </c>
      <c r="Q1385" s="13" t="s">
        <v>320</v>
      </c>
      <c r="R1385" s="42" t="str">
        <f t="shared" si="44"/>
        <v>66400221</v>
      </c>
      <c r="S1385" s="13" t="s">
        <v>3403</v>
      </c>
    </row>
    <row r="1386" spans="1:19" x14ac:dyDescent="0.2">
      <c r="A1386" s="41" t="str">
        <f t="shared" si="36"/>
        <v>640023,1</v>
      </c>
      <c r="B1386" s="14">
        <f>B1385+1</f>
        <v>640023</v>
      </c>
      <c r="C1386" s="41">
        <f t="shared" si="47"/>
        <v>40023</v>
      </c>
      <c r="D1386" s="13">
        <v>1</v>
      </c>
      <c r="E1386" s="13">
        <v>1</v>
      </c>
      <c r="F1386" s="13"/>
      <c r="G1386" s="13" t="str">
        <f t="shared" si="50"/>
        <v/>
      </c>
      <c r="H1386" s="13" t="str">
        <f t="shared" si="48"/>
        <v/>
      </c>
      <c r="I1386" s="13"/>
      <c r="J1386" s="13"/>
      <c r="K1386" s="13" t="s">
        <v>3432</v>
      </c>
      <c r="L1386" s="13"/>
      <c r="M1386" s="13" t="s">
        <v>266</v>
      </c>
      <c r="N1386" s="13"/>
      <c r="O1386" s="13" t="s">
        <v>320</v>
      </c>
      <c r="P1386" s="42" t="e">
        <f>6&amp;#REF!&amp;A1386</f>
        <v>#REF!</v>
      </c>
      <c r="Q1386" s="13" t="s">
        <v>320</v>
      </c>
      <c r="R1386" s="42" t="str">
        <f t="shared" si="44"/>
        <v>66400231</v>
      </c>
      <c r="S1386" s="13" t="s">
        <v>3403</v>
      </c>
    </row>
    <row r="1387" spans="1:19" x14ac:dyDescent="0.2">
      <c r="A1387" s="41" t="str">
        <f t="shared" si="36"/>
        <v>640024,1</v>
      </c>
      <c r="B1387" s="14">
        <f>B1386+1</f>
        <v>640024</v>
      </c>
      <c r="C1387" s="41">
        <f t="shared" si="47"/>
        <v>40024</v>
      </c>
      <c r="D1387" s="13">
        <v>1</v>
      </c>
      <c r="E1387" s="13">
        <v>1</v>
      </c>
      <c r="F1387" s="13"/>
      <c r="G1387" s="13" t="str">
        <f t="shared" si="50"/>
        <v/>
      </c>
      <c r="H1387" s="13">
        <f t="shared" si="48"/>
        <v>8</v>
      </c>
      <c r="I1387" s="13"/>
      <c r="J1387" s="13"/>
      <c r="K1387" s="13" t="s">
        <v>3433</v>
      </c>
      <c r="L1387" s="13"/>
      <c r="M1387" s="13" t="s">
        <v>266</v>
      </c>
      <c r="N1387" s="13"/>
      <c r="O1387" s="13" t="s">
        <v>320</v>
      </c>
      <c r="P1387" s="42" t="e">
        <f>6&amp;#REF!&amp;A1387</f>
        <v>#REF!</v>
      </c>
      <c r="Q1387" s="13" t="s">
        <v>320</v>
      </c>
      <c r="R1387" s="42" t="str">
        <f t="shared" si="44"/>
        <v>66400241</v>
      </c>
      <c r="S1387" s="13" t="s">
        <v>3403</v>
      </c>
    </row>
    <row r="1388" spans="1:19" x14ac:dyDescent="0.2">
      <c r="A1388" s="41" t="str">
        <f t="shared" si="36"/>
        <v>640181,1</v>
      </c>
      <c r="B1388" s="14">
        <f>640181</f>
        <v>640181</v>
      </c>
      <c r="C1388" s="41">
        <f t="shared" si="47"/>
        <v>40181</v>
      </c>
      <c r="D1388" s="13">
        <v>1</v>
      </c>
      <c r="E1388" s="13">
        <v>1</v>
      </c>
      <c r="F1388" s="13"/>
      <c r="G1388" s="13" t="str">
        <f t="shared" si="50"/>
        <v/>
      </c>
      <c r="H1388" s="13" t="str">
        <f t="shared" si="48"/>
        <v/>
      </c>
      <c r="I1388" s="13"/>
      <c r="J1388" s="13"/>
      <c r="K1388" s="13" t="s">
        <v>256</v>
      </c>
      <c r="L1388" s="13"/>
      <c r="M1388" s="13" t="s">
        <v>266</v>
      </c>
      <c r="N1388" s="13"/>
      <c r="O1388" s="13" t="s">
        <v>320</v>
      </c>
      <c r="P1388" s="42" t="e">
        <f>6&amp;#REF!&amp;A1388</f>
        <v>#REF!</v>
      </c>
      <c r="Q1388" s="13" t="s">
        <v>320</v>
      </c>
      <c r="R1388" s="42" t="str">
        <f t="shared" si="44"/>
        <v>66401811</v>
      </c>
      <c r="S1388" s="13" t="s">
        <v>3403</v>
      </c>
    </row>
    <row r="1389" spans="1:19" x14ac:dyDescent="0.2">
      <c r="A1389" s="41" t="str">
        <f t="shared" si="36"/>
        <v>640182,1</v>
      </c>
      <c r="B1389" s="14">
        <f>B1388+1</f>
        <v>640182</v>
      </c>
      <c r="C1389" s="41">
        <f t="shared" si="47"/>
        <v>40182</v>
      </c>
      <c r="D1389" s="13">
        <v>1</v>
      </c>
      <c r="E1389" s="13">
        <v>1</v>
      </c>
      <c r="F1389" s="13"/>
      <c r="G1389" s="13" t="str">
        <f t="shared" si="50"/>
        <v/>
      </c>
      <c r="H1389" s="13">
        <f t="shared" si="48"/>
        <v>80</v>
      </c>
      <c r="I1389" s="13"/>
      <c r="J1389" s="13"/>
      <c r="K1389" s="13" t="s">
        <v>2244</v>
      </c>
      <c r="L1389" s="13"/>
      <c r="M1389" s="13" t="s">
        <v>266</v>
      </c>
      <c r="N1389" s="13"/>
      <c r="O1389" s="13" t="s">
        <v>320</v>
      </c>
      <c r="P1389" s="42" t="e">
        <f>6&amp;#REF!&amp;A1389</f>
        <v>#REF!</v>
      </c>
      <c r="Q1389" s="13" t="s">
        <v>320</v>
      </c>
      <c r="R1389" s="42" t="str">
        <f t="shared" si="44"/>
        <v>66401821</v>
      </c>
      <c r="S1389" s="13" t="s">
        <v>3403</v>
      </c>
    </row>
    <row r="1390" spans="1:19" x14ac:dyDescent="0.2">
      <c r="A1390" s="41" t="str">
        <f t="shared" si="36"/>
        <v>640183,1</v>
      </c>
      <c r="B1390" s="14">
        <f t="shared" ref="B1390:B1391" si="53">B1389+1</f>
        <v>640183</v>
      </c>
      <c r="C1390" s="41">
        <f t="shared" si="47"/>
        <v>40183</v>
      </c>
      <c r="D1390" s="13">
        <v>1</v>
      </c>
      <c r="E1390" s="13">
        <v>1</v>
      </c>
      <c r="F1390" s="13"/>
      <c r="G1390" s="13" t="str">
        <f t="shared" si="50"/>
        <v/>
      </c>
      <c r="H1390" s="13" t="str">
        <f t="shared" si="48"/>
        <v/>
      </c>
      <c r="I1390" s="13"/>
      <c r="J1390" s="13"/>
      <c r="K1390" s="13" t="s">
        <v>266</v>
      </c>
      <c r="L1390" s="13"/>
      <c r="M1390" s="13" t="s">
        <v>3434</v>
      </c>
      <c r="N1390" s="13"/>
      <c r="O1390" s="13" t="s">
        <v>320</v>
      </c>
      <c r="P1390" s="42" t="e">
        <f>6&amp;#REF!&amp;A1390</f>
        <v>#REF!</v>
      </c>
      <c r="Q1390" s="13" t="s">
        <v>320</v>
      </c>
      <c r="R1390" s="42" t="str">
        <f t="shared" si="44"/>
        <v>66401831</v>
      </c>
      <c r="S1390" s="13" t="s">
        <v>3403</v>
      </c>
    </row>
    <row r="1391" spans="1:19" x14ac:dyDescent="0.2">
      <c r="A1391" s="41" t="str">
        <f t="shared" si="36"/>
        <v>640184,1</v>
      </c>
      <c r="B1391" s="14">
        <f t="shared" si="53"/>
        <v>640184</v>
      </c>
      <c r="C1391" s="41">
        <f t="shared" si="47"/>
        <v>40184</v>
      </c>
      <c r="D1391" s="13">
        <v>1</v>
      </c>
      <c r="E1391" s="13">
        <v>1</v>
      </c>
      <c r="F1391" s="13"/>
      <c r="G1391" s="13" t="str">
        <f t="shared" si="50"/>
        <v/>
      </c>
      <c r="H1391" s="13" t="str">
        <f t="shared" si="48"/>
        <v/>
      </c>
      <c r="I1391" s="13"/>
      <c r="J1391" s="13"/>
      <c r="K1391" s="13" t="s">
        <v>266</v>
      </c>
      <c r="L1391" s="13"/>
      <c r="M1391" s="13" t="s">
        <v>2262</v>
      </c>
      <c r="N1391" s="13"/>
      <c r="O1391" s="13" t="s">
        <v>320</v>
      </c>
      <c r="P1391" s="42" t="e">
        <f>6&amp;#REF!&amp;A1391</f>
        <v>#REF!</v>
      </c>
      <c r="Q1391" s="13" t="s">
        <v>320</v>
      </c>
      <c r="R1391" s="42" t="str">
        <f t="shared" si="44"/>
        <v>66401841</v>
      </c>
      <c r="S1391" s="13" t="s">
        <v>3403</v>
      </c>
    </row>
    <row r="1392" spans="1:19" x14ac:dyDescent="0.2">
      <c r="A1392" s="41" t="str">
        <f t="shared" si="36"/>
        <v>630201,1</v>
      </c>
      <c r="B1392" s="14">
        <f>630201</f>
        <v>630201</v>
      </c>
      <c r="C1392" s="41">
        <f t="shared" si="47"/>
        <v>30201</v>
      </c>
      <c r="D1392" s="13">
        <v>1</v>
      </c>
      <c r="E1392" s="13">
        <v>1</v>
      </c>
      <c r="F1392" s="13"/>
      <c r="G1392" s="13" t="str">
        <f t="shared" si="50"/>
        <v/>
      </c>
      <c r="H1392" s="13" t="str">
        <f t="shared" si="48"/>
        <v/>
      </c>
      <c r="I1392" s="13"/>
      <c r="J1392" s="13"/>
      <c r="K1392" s="13" t="s">
        <v>256</v>
      </c>
      <c r="L1392" s="13"/>
      <c r="M1392" s="13" t="s">
        <v>266</v>
      </c>
      <c r="N1392" s="13"/>
      <c r="O1392" s="13" t="s">
        <v>320</v>
      </c>
      <c r="P1392" s="42" t="e">
        <f>6&amp;#REF!&amp;A1392</f>
        <v>#REF!</v>
      </c>
      <c r="Q1392" s="13" t="s">
        <v>320</v>
      </c>
      <c r="R1392" s="42" t="str">
        <f t="shared" si="44"/>
        <v>66302011</v>
      </c>
      <c r="S1392" s="13" t="s">
        <v>3403</v>
      </c>
    </row>
    <row r="1393" spans="1:21" x14ac:dyDescent="0.2">
      <c r="A1393" s="41" t="str">
        <f t="shared" ref="A1393:A1401" si="54">B1393&amp;","&amp;D1393</f>
        <v>630202,1</v>
      </c>
      <c r="B1393" s="14">
        <f>B1392+1</f>
        <v>630202</v>
      </c>
      <c r="C1393" s="41">
        <f t="shared" si="47"/>
        <v>30202</v>
      </c>
      <c r="D1393" s="13">
        <v>1</v>
      </c>
      <c r="E1393" s="13">
        <v>1</v>
      </c>
      <c r="F1393" s="13"/>
      <c r="G1393" s="13" t="str">
        <f t="shared" si="50"/>
        <v/>
      </c>
      <c r="H1393" s="13">
        <f t="shared" si="48"/>
        <v>80</v>
      </c>
      <c r="I1393" s="13"/>
      <c r="J1393" s="13"/>
      <c r="K1393" s="13" t="s">
        <v>1609</v>
      </c>
      <c r="L1393" s="13"/>
      <c r="M1393" s="13" t="s">
        <v>266</v>
      </c>
      <c r="N1393" s="13"/>
      <c r="O1393" s="13" t="s">
        <v>320</v>
      </c>
      <c r="P1393" s="42" t="e">
        <f>6&amp;#REF!&amp;A1393</f>
        <v>#REF!</v>
      </c>
      <c r="Q1393" s="13" t="s">
        <v>320</v>
      </c>
      <c r="R1393" s="42" t="str">
        <f t="shared" si="44"/>
        <v>66302021</v>
      </c>
      <c r="S1393" s="13" t="s">
        <v>3403</v>
      </c>
    </row>
    <row r="1394" spans="1:21" x14ac:dyDescent="0.2">
      <c r="A1394" s="41" t="str">
        <f t="shared" si="54"/>
        <v>630203,1</v>
      </c>
      <c r="B1394" s="14">
        <f>B1393+1</f>
        <v>630203</v>
      </c>
      <c r="C1394" s="41">
        <f t="shared" si="47"/>
        <v>30203</v>
      </c>
      <c r="D1394" s="13">
        <v>1</v>
      </c>
      <c r="E1394" s="13">
        <v>1</v>
      </c>
      <c r="F1394" s="13"/>
      <c r="G1394" s="13" t="str">
        <f t="shared" si="50"/>
        <v/>
      </c>
      <c r="H1394" s="13" t="str">
        <f t="shared" si="48"/>
        <v/>
      </c>
      <c r="I1394" s="13"/>
      <c r="J1394" s="13"/>
      <c r="K1394" s="13" t="s">
        <v>1618</v>
      </c>
      <c r="L1394" s="13"/>
      <c r="M1394" s="13" t="s">
        <v>266</v>
      </c>
      <c r="N1394" s="13"/>
      <c r="O1394" s="13" t="s">
        <v>320</v>
      </c>
      <c r="P1394" s="42" t="e">
        <f>6&amp;#REF!&amp;A1394</f>
        <v>#REF!</v>
      </c>
      <c r="Q1394" s="13" t="s">
        <v>320</v>
      </c>
      <c r="R1394" s="42" t="str">
        <f t="shared" ref="R1394:R1401" si="55">6&amp;B1394&amp;D1394</f>
        <v>66302031</v>
      </c>
      <c r="S1394" s="13" t="s">
        <v>3403</v>
      </c>
    </row>
    <row r="1395" spans="1:21" x14ac:dyDescent="0.2">
      <c r="A1395" s="41" t="str">
        <f t="shared" si="54"/>
        <v>640051,1</v>
      </c>
      <c r="B1395" s="14">
        <v>640051</v>
      </c>
      <c r="C1395" s="41">
        <f t="shared" si="47"/>
        <v>40051</v>
      </c>
      <c r="D1395" s="13">
        <v>1</v>
      </c>
      <c r="E1395" s="13">
        <v>1</v>
      </c>
      <c r="F1395" s="13"/>
      <c r="G1395" s="13" t="str">
        <f t="shared" si="50"/>
        <v/>
      </c>
      <c r="H1395" s="13" t="str">
        <f t="shared" si="48"/>
        <v/>
      </c>
      <c r="I1395" s="13"/>
      <c r="J1395" s="13"/>
      <c r="K1395" s="13" t="s">
        <v>256</v>
      </c>
      <c r="L1395" s="13"/>
      <c r="M1395" s="13" t="s">
        <v>266</v>
      </c>
      <c r="N1395" s="13"/>
      <c r="O1395" s="13" t="s">
        <v>320</v>
      </c>
      <c r="P1395" s="42" t="e">
        <f>6&amp;#REF!&amp;A1395</f>
        <v>#REF!</v>
      </c>
      <c r="Q1395" s="13" t="s">
        <v>320</v>
      </c>
      <c r="R1395" s="42" t="str">
        <f t="shared" si="55"/>
        <v>66400511</v>
      </c>
      <c r="S1395" s="13" t="s">
        <v>3403</v>
      </c>
    </row>
    <row r="1396" spans="1:21" x14ac:dyDescent="0.2">
      <c r="A1396" s="41" t="str">
        <f t="shared" si="54"/>
        <v>640052,1</v>
      </c>
      <c r="B1396" s="14">
        <f>B1395+1</f>
        <v>640052</v>
      </c>
      <c r="C1396" s="41">
        <f t="shared" si="47"/>
        <v>40052</v>
      </c>
      <c r="D1396" s="13">
        <v>1</v>
      </c>
      <c r="E1396" s="13">
        <v>1</v>
      </c>
      <c r="F1396" s="13"/>
      <c r="G1396" s="13" t="str">
        <f t="shared" si="50"/>
        <v/>
      </c>
      <c r="H1396" s="13">
        <f t="shared" si="48"/>
        <v>80</v>
      </c>
      <c r="I1396" s="13"/>
      <c r="J1396" s="13"/>
      <c r="K1396" s="13" t="s">
        <v>3435</v>
      </c>
      <c r="L1396" s="13"/>
      <c r="M1396" s="13" t="s">
        <v>266</v>
      </c>
      <c r="N1396" s="13"/>
      <c r="O1396" s="13" t="s">
        <v>320</v>
      </c>
      <c r="P1396" s="42" t="e">
        <f>6&amp;#REF!&amp;A1396</f>
        <v>#REF!</v>
      </c>
      <c r="Q1396" s="13" t="s">
        <v>320</v>
      </c>
      <c r="R1396" s="42" t="str">
        <f t="shared" si="55"/>
        <v>66400521</v>
      </c>
      <c r="S1396" s="13" t="s">
        <v>3403</v>
      </c>
    </row>
    <row r="1397" spans="1:21" x14ac:dyDescent="0.2">
      <c r="A1397" s="41" t="str">
        <f t="shared" si="54"/>
        <v>640053,1</v>
      </c>
      <c r="B1397" s="14">
        <f t="shared" ref="B1397:B1398" si="56">B1396+1</f>
        <v>640053</v>
      </c>
      <c r="C1397" s="41">
        <f t="shared" si="47"/>
        <v>40053</v>
      </c>
      <c r="D1397" s="13">
        <v>1</v>
      </c>
      <c r="E1397" s="13">
        <v>1</v>
      </c>
      <c r="F1397" s="13"/>
      <c r="G1397" s="13" t="str">
        <f t="shared" si="50"/>
        <v/>
      </c>
      <c r="H1397" s="13" t="str">
        <f t="shared" si="48"/>
        <v/>
      </c>
      <c r="I1397" s="13"/>
      <c r="J1397" s="13"/>
      <c r="K1397" s="13" t="s">
        <v>3436</v>
      </c>
      <c r="L1397" s="13"/>
      <c r="M1397" s="13" t="s">
        <v>266</v>
      </c>
      <c r="N1397" s="13"/>
      <c r="O1397" s="13" t="s">
        <v>320</v>
      </c>
      <c r="P1397" s="42" t="e">
        <f>6&amp;#REF!&amp;A1397</f>
        <v>#REF!</v>
      </c>
      <c r="Q1397" s="13" t="s">
        <v>320</v>
      </c>
      <c r="R1397" s="42" t="str">
        <f t="shared" si="55"/>
        <v>66400531</v>
      </c>
      <c r="S1397" s="13" t="s">
        <v>3403</v>
      </c>
    </row>
    <row r="1398" spans="1:21" x14ac:dyDescent="0.2">
      <c r="A1398" s="41" t="str">
        <f t="shared" si="54"/>
        <v>640054,1</v>
      </c>
      <c r="B1398" s="14">
        <f t="shared" si="56"/>
        <v>640054</v>
      </c>
      <c r="C1398" s="41">
        <f t="shared" si="47"/>
        <v>40054</v>
      </c>
      <c r="D1398" s="13">
        <v>1</v>
      </c>
      <c r="E1398" s="13">
        <v>1</v>
      </c>
      <c r="F1398" s="13"/>
      <c r="G1398" s="13" t="str">
        <f t="shared" si="50"/>
        <v/>
      </c>
      <c r="H1398" s="13" t="str">
        <f t="shared" si="48"/>
        <v/>
      </c>
      <c r="I1398" s="13"/>
      <c r="J1398" s="13"/>
      <c r="K1398" s="13" t="s">
        <v>266</v>
      </c>
      <c r="L1398" s="13"/>
      <c r="M1398" s="13" t="s">
        <v>3437</v>
      </c>
      <c r="N1398" s="13"/>
      <c r="O1398" s="13" t="s">
        <v>320</v>
      </c>
      <c r="P1398" s="42" t="e">
        <f>6&amp;#REF!&amp;A1398</f>
        <v>#REF!</v>
      </c>
      <c r="Q1398" s="13" t="s">
        <v>320</v>
      </c>
      <c r="R1398" s="42" t="str">
        <f t="shared" si="55"/>
        <v>66400541</v>
      </c>
      <c r="S1398" s="13" t="s">
        <v>3403</v>
      </c>
    </row>
    <row r="1399" spans="1:21" s="13" customFormat="1" x14ac:dyDescent="0.2">
      <c r="A1399" s="41" t="str">
        <f t="shared" si="54"/>
        <v>630161,1</v>
      </c>
      <c r="B1399" s="14">
        <v>630161</v>
      </c>
      <c r="C1399" s="41">
        <f t="shared" si="47"/>
        <v>30161</v>
      </c>
      <c r="D1399" s="13">
        <v>1</v>
      </c>
      <c r="E1399" s="13">
        <v>1</v>
      </c>
      <c r="K1399" s="13" t="s">
        <v>256</v>
      </c>
      <c r="O1399" s="13" t="s">
        <v>257</v>
      </c>
      <c r="P1399" s="42" t="e">
        <f>6&amp;#REF!&amp;A1399</f>
        <v>#REF!</v>
      </c>
      <c r="Q1399" s="13" t="s">
        <v>257</v>
      </c>
      <c r="R1399" s="42" t="str">
        <f t="shared" si="55"/>
        <v>66301611</v>
      </c>
      <c r="S1399" s="13" t="s">
        <v>259</v>
      </c>
      <c r="T1399" s="46"/>
      <c r="U1399" s="46"/>
    </row>
    <row r="1400" spans="1:21" s="13" customFormat="1" x14ac:dyDescent="0.2">
      <c r="A1400" s="41" t="str">
        <f t="shared" si="54"/>
        <v>630162,1</v>
      </c>
      <c r="B1400" s="14">
        <v>630162</v>
      </c>
      <c r="C1400" s="41">
        <f t="shared" si="47"/>
        <v>30162</v>
      </c>
      <c r="D1400" s="13">
        <v>1</v>
      </c>
      <c r="E1400" s="13">
        <v>1</v>
      </c>
      <c r="G1400" s="13">
        <v>4</v>
      </c>
      <c r="H1400" s="13">
        <v>8</v>
      </c>
      <c r="K1400" s="43" t="s">
        <v>3438</v>
      </c>
      <c r="L1400" s="43"/>
      <c r="O1400" s="43" t="s">
        <v>2595</v>
      </c>
      <c r="P1400" s="42" t="e">
        <f>6&amp;#REF!&amp;A1400</f>
        <v>#REF!</v>
      </c>
      <c r="Q1400" s="43" t="s">
        <v>2595</v>
      </c>
      <c r="R1400" s="42" t="str">
        <f t="shared" si="55"/>
        <v>66301621</v>
      </c>
      <c r="S1400" s="45" t="s">
        <v>3439</v>
      </c>
      <c r="T1400" s="46"/>
      <c r="U1400" s="46"/>
    </row>
    <row r="1401" spans="1:21" s="13" customFormat="1" x14ac:dyDescent="0.2">
      <c r="A1401" s="41" t="str">
        <f t="shared" si="54"/>
        <v>630163,1</v>
      </c>
      <c r="B1401" s="14">
        <v>630163</v>
      </c>
      <c r="C1401" s="41">
        <f t="shared" si="47"/>
        <v>30163</v>
      </c>
      <c r="D1401" s="13">
        <v>1</v>
      </c>
      <c r="E1401" s="13">
        <v>11</v>
      </c>
      <c r="K1401" s="13" t="s">
        <v>266</v>
      </c>
      <c r="M1401" s="44" t="s">
        <v>3440</v>
      </c>
      <c r="N1401" s="44"/>
      <c r="O1401" s="45" t="s">
        <v>1460</v>
      </c>
      <c r="P1401" s="42" t="e">
        <f>6&amp;#REF!&amp;A1401</f>
        <v>#REF!</v>
      </c>
      <c r="Q1401" s="45" t="s">
        <v>1460</v>
      </c>
      <c r="R1401" s="42" t="str">
        <f t="shared" si="55"/>
        <v>66301631</v>
      </c>
      <c r="S1401" s="43" t="s">
        <v>3441</v>
      </c>
      <c r="T1401" s="46"/>
      <c r="U1401" s="46"/>
    </row>
    <row r="1402" spans="1:21" x14ac:dyDescent="0.2">
      <c r="A1402" t="s">
        <v>3442</v>
      </c>
      <c r="B1402" s="14">
        <v>640381</v>
      </c>
      <c r="D1402">
        <v>1</v>
      </c>
      <c r="E1402">
        <v>1</v>
      </c>
      <c r="K1402" t="s">
        <v>256</v>
      </c>
      <c r="O1402" t="s">
        <v>257</v>
      </c>
      <c r="P1402" t="e">
        <v>#REF!</v>
      </c>
      <c r="Q1402" t="s">
        <v>257</v>
      </c>
      <c r="R1402" t="s">
        <v>3152</v>
      </c>
      <c r="S1402" t="s">
        <v>259</v>
      </c>
    </row>
    <row r="1403" spans="1:21" x14ac:dyDescent="0.2">
      <c r="A1403" t="s">
        <v>3443</v>
      </c>
      <c r="B1403" s="14">
        <v>640382</v>
      </c>
      <c r="D1403">
        <v>1</v>
      </c>
      <c r="E1403">
        <v>1</v>
      </c>
      <c r="G1403">
        <v>8</v>
      </c>
      <c r="H1403">
        <v>8</v>
      </c>
      <c r="K1403" t="s">
        <v>3444</v>
      </c>
      <c r="O1403" s="10" t="s">
        <v>3154</v>
      </c>
      <c r="P1403" s="24" t="e">
        <v>#REF!</v>
      </c>
      <c r="Q1403" s="10" t="s">
        <v>3154</v>
      </c>
      <c r="R1403" s="24">
        <v>6403821</v>
      </c>
      <c r="S1403" t="s">
        <v>3445</v>
      </c>
    </row>
    <row r="1404" spans="1:21" x14ac:dyDescent="0.2">
      <c r="A1404" t="s">
        <v>3446</v>
      </c>
      <c r="B1404" s="14">
        <v>640383</v>
      </c>
      <c r="D1404">
        <v>1</v>
      </c>
      <c r="E1404">
        <v>11</v>
      </c>
      <c r="G1404">
        <v>0</v>
      </c>
      <c r="H1404">
        <v>12</v>
      </c>
      <c r="K1404" t="s">
        <v>3447</v>
      </c>
      <c r="O1404" t="s">
        <v>544</v>
      </c>
      <c r="P1404" t="e">
        <v>#REF!</v>
      </c>
      <c r="Q1404" t="s">
        <v>544</v>
      </c>
      <c r="R1404" t="s">
        <v>3163</v>
      </c>
      <c r="S1404" t="s">
        <v>3448</v>
      </c>
    </row>
    <row r="1405" spans="1:21" x14ac:dyDescent="0.2">
      <c r="A1405" t="s">
        <v>3449</v>
      </c>
      <c r="B1405" s="14">
        <v>640384</v>
      </c>
      <c r="D1405">
        <v>1</v>
      </c>
      <c r="E1405">
        <v>41</v>
      </c>
      <c r="K1405" t="s">
        <v>266</v>
      </c>
      <c r="M1405" t="s">
        <v>3450</v>
      </c>
      <c r="O1405" t="s">
        <v>1653</v>
      </c>
      <c r="P1405" t="e">
        <v>#REF!</v>
      </c>
      <c r="Q1405" t="s">
        <v>1653</v>
      </c>
      <c r="R1405">
        <v>64038411</v>
      </c>
      <c r="S1405" t="s">
        <v>3451</v>
      </c>
    </row>
  </sheetData>
  <sheetProtection formatCells="0" insertHyperlinks="0" autoFilter="0"/>
  <autoFilter ref="A1:T1405" xr:uid="{00000000-0009-0000-0000-000000000000}"/>
  <sortState xmlns:xlrd2="http://schemas.microsoft.com/office/spreadsheetml/2017/richdata2" ref="A76:R1229">
    <sortCondition ref="A79:A1229"/>
  </sortState>
  <phoneticPr fontId="12" type="noConversion"/>
  <conditionalFormatting sqref="A6">
    <cfRule type="duplicateValues" dxfId="7738" priority="12082"/>
    <cfRule type="duplicateValues" dxfId="7737" priority="12083"/>
  </conditionalFormatting>
  <conditionalFormatting sqref="O6">
    <cfRule type="cellIs" dxfId="7736" priority="6821" operator="equal">
      <formula>"红"</formula>
    </cfRule>
    <cfRule type="cellIs" dxfId="7735" priority="6822" operator="equal">
      <formula>"橙"</formula>
    </cfRule>
    <cfRule type="cellIs" dxfId="7734" priority="6823" operator="equal">
      <formula>"紫"</formula>
    </cfRule>
    <cfRule type="cellIs" dxfId="7733" priority="6824" operator="equal">
      <formula>"蓝"</formula>
    </cfRule>
  </conditionalFormatting>
  <conditionalFormatting sqref="Q6">
    <cfRule type="cellIs" dxfId="7732" priority="12084" operator="equal">
      <formula>"红"</formula>
    </cfRule>
    <cfRule type="cellIs" dxfId="7731" priority="12085" operator="equal">
      <formula>"橙"</formula>
    </cfRule>
    <cfRule type="cellIs" dxfId="7730" priority="12086" operator="equal">
      <formula>"紫"</formula>
    </cfRule>
    <cfRule type="cellIs" dxfId="7729" priority="12087" operator="equal">
      <formula>"蓝"</formula>
    </cfRule>
  </conditionalFormatting>
  <conditionalFormatting sqref="A7">
    <cfRule type="duplicateValues" dxfId="7728" priority="9685"/>
    <cfRule type="duplicateValues" dxfId="7727" priority="9690"/>
    <cfRule type="duplicateValues" dxfId="7726" priority="9691"/>
    <cfRule type="duplicateValues" dxfId="7725" priority="9692"/>
    <cfRule type="duplicateValues" dxfId="7724" priority="9697"/>
  </conditionalFormatting>
  <conditionalFormatting sqref="O7">
    <cfRule type="cellIs" dxfId="7723" priority="6817" operator="equal">
      <formula>"红"</formula>
    </cfRule>
    <cfRule type="cellIs" dxfId="7722" priority="6818" operator="equal">
      <formula>"橙"</formula>
    </cfRule>
    <cfRule type="cellIs" dxfId="7721" priority="6819" operator="equal">
      <formula>"紫"</formula>
    </cfRule>
    <cfRule type="cellIs" dxfId="7720" priority="6820" operator="equal">
      <formula>"蓝"</formula>
    </cfRule>
  </conditionalFormatting>
  <conditionalFormatting sqref="Q7">
    <cfRule type="cellIs" dxfId="7719" priority="9693" operator="equal">
      <formula>"红"</formula>
    </cfRule>
    <cfRule type="cellIs" dxfId="7718" priority="9694" operator="equal">
      <formula>"橙"</formula>
    </cfRule>
    <cfRule type="cellIs" dxfId="7717" priority="9695" operator="equal">
      <formula>"紫"</formula>
    </cfRule>
    <cfRule type="cellIs" dxfId="7716" priority="9696" operator="equal">
      <formula>"蓝"</formula>
    </cfRule>
  </conditionalFormatting>
  <conditionalFormatting sqref="A8">
    <cfRule type="duplicateValues" dxfId="7715" priority="9672"/>
    <cfRule type="duplicateValues" dxfId="7714" priority="9677"/>
    <cfRule type="duplicateValues" dxfId="7713" priority="9678"/>
    <cfRule type="duplicateValues" dxfId="7712" priority="9679"/>
    <cfRule type="duplicateValues" dxfId="7711" priority="9684"/>
  </conditionalFormatting>
  <conditionalFormatting sqref="O8">
    <cfRule type="cellIs" dxfId="7710" priority="6813" operator="equal">
      <formula>"红"</formula>
    </cfRule>
    <cfRule type="cellIs" dxfId="7709" priority="6814" operator="equal">
      <formula>"橙"</formula>
    </cfRule>
    <cfRule type="cellIs" dxfId="7708" priority="6815" operator="equal">
      <formula>"紫"</formula>
    </cfRule>
    <cfRule type="cellIs" dxfId="7707" priority="6816" operator="equal">
      <formula>"蓝"</formula>
    </cfRule>
  </conditionalFormatting>
  <conditionalFormatting sqref="P8">
    <cfRule type="cellIs" dxfId="7706" priority="7470" operator="equal">
      <formula>"红"</formula>
    </cfRule>
    <cfRule type="cellIs" dxfId="7705" priority="7471" operator="equal">
      <formula>"橙"</formula>
    </cfRule>
    <cfRule type="cellIs" dxfId="7704" priority="7472" operator="equal">
      <formula>"紫"</formula>
    </cfRule>
    <cfRule type="cellIs" dxfId="7703" priority="7473" operator="equal">
      <formula>"蓝"</formula>
    </cfRule>
  </conditionalFormatting>
  <conditionalFormatting sqref="Q8">
    <cfRule type="cellIs" dxfId="7702" priority="9680" operator="equal">
      <formula>"红"</formula>
    </cfRule>
    <cfRule type="cellIs" dxfId="7701" priority="9681" operator="equal">
      <formula>"橙"</formula>
    </cfRule>
    <cfRule type="cellIs" dxfId="7700" priority="9682" operator="equal">
      <formula>"紫"</formula>
    </cfRule>
    <cfRule type="cellIs" dxfId="7699" priority="9683" operator="equal">
      <formula>"蓝"</formula>
    </cfRule>
  </conditionalFormatting>
  <conditionalFormatting sqref="A9">
    <cfRule type="duplicateValues" dxfId="7698" priority="9659"/>
    <cfRule type="duplicateValues" dxfId="7697" priority="9664"/>
    <cfRule type="duplicateValues" dxfId="7696" priority="9665"/>
    <cfRule type="duplicateValues" dxfId="7695" priority="9666"/>
    <cfRule type="duplicateValues" dxfId="7694" priority="9671"/>
  </conditionalFormatting>
  <conditionalFormatting sqref="O9">
    <cfRule type="cellIs" dxfId="7693" priority="6809" operator="equal">
      <formula>"红"</formula>
    </cfRule>
    <cfRule type="cellIs" dxfId="7692" priority="6810" operator="equal">
      <formula>"橙"</formula>
    </cfRule>
    <cfRule type="cellIs" dxfId="7691" priority="6811" operator="equal">
      <formula>"紫"</formula>
    </cfRule>
    <cfRule type="cellIs" dxfId="7690" priority="6812" operator="equal">
      <formula>"蓝"</formula>
    </cfRule>
  </conditionalFormatting>
  <conditionalFormatting sqref="P9">
    <cfRule type="cellIs" dxfId="7689" priority="7462" operator="equal">
      <formula>"红"</formula>
    </cfRule>
    <cfRule type="cellIs" dxfId="7688" priority="7463" operator="equal">
      <formula>"橙"</formula>
    </cfRule>
    <cfRule type="cellIs" dxfId="7687" priority="7464" operator="equal">
      <formula>"紫"</formula>
    </cfRule>
    <cfRule type="cellIs" dxfId="7686" priority="7465" operator="equal">
      <formula>"蓝"</formula>
    </cfRule>
  </conditionalFormatting>
  <conditionalFormatting sqref="Q9">
    <cfRule type="cellIs" dxfId="7685" priority="6861" operator="equal">
      <formula>"红"</formula>
    </cfRule>
    <cfRule type="cellIs" dxfId="7684" priority="6862" operator="equal">
      <formula>"橙"</formula>
    </cfRule>
    <cfRule type="cellIs" dxfId="7683" priority="6863" operator="equal">
      <formula>"紫"</formula>
    </cfRule>
    <cfRule type="cellIs" dxfId="7682" priority="6864" operator="equal">
      <formula>"蓝"</formula>
    </cfRule>
  </conditionalFormatting>
  <conditionalFormatting sqref="O10">
    <cfRule type="cellIs" dxfId="7681" priority="6805" operator="equal">
      <formula>"红"</formula>
    </cfRule>
    <cfRule type="cellIs" dxfId="7680" priority="6806" operator="equal">
      <formula>"橙"</formula>
    </cfRule>
    <cfRule type="cellIs" dxfId="7679" priority="6807" operator="equal">
      <formula>"紫"</formula>
    </cfRule>
    <cfRule type="cellIs" dxfId="7678" priority="6808" operator="equal">
      <formula>"蓝"</formula>
    </cfRule>
  </conditionalFormatting>
  <conditionalFormatting sqref="P10">
    <cfRule type="cellIs" dxfId="7677" priority="7454" operator="equal">
      <formula>"红"</formula>
    </cfRule>
    <cfRule type="cellIs" dxfId="7676" priority="7455" operator="equal">
      <formula>"橙"</formula>
    </cfRule>
    <cfRule type="cellIs" dxfId="7675" priority="7456" operator="equal">
      <formula>"紫"</formula>
    </cfRule>
    <cfRule type="cellIs" dxfId="7674" priority="7457" operator="equal">
      <formula>"蓝"</formula>
    </cfRule>
  </conditionalFormatting>
  <conditionalFormatting sqref="Q10">
    <cfRule type="cellIs" dxfId="7673" priority="6857" operator="equal">
      <formula>"红"</formula>
    </cfRule>
    <cfRule type="cellIs" dxfId="7672" priority="6858" operator="equal">
      <formula>"橙"</formula>
    </cfRule>
    <cfRule type="cellIs" dxfId="7671" priority="6859" operator="equal">
      <formula>"紫"</formula>
    </cfRule>
    <cfRule type="cellIs" dxfId="7670" priority="6860" operator="equal">
      <formula>"蓝"</formula>
    </cfRule>
  </conditionalFormatting>
  <conditionalFormatting sqref="O11">
    <cfRule type="cellIs" dxfId="7669" priority="6801" operator="equal">
      <formula>"红"</formula>
    </cfRule>
    <cfRule type="cellIs" dxfId="7668" priority="6802" operator="equal">
      <formula>"橙"</formula>
    </cfRule>
    <cfRule type="cellIs" dxfId="7667" priority="6803" operator="equal">
      <formula>"紫"</formula>
    </cfRule>
    <cfRule type="cellIs" dxfId="7666" priority="6804" operator="equal">
      <formula>"蓝"</formula>
    </cfRule>
  </conditionalFormatting>
  <conditionalFormatting sqref="Q11">
    <cfRule type="cellIs" dxfId="7665" priority="6853" operator="equal">
      <formula>"红"</formula>
    </cfRule>
    <cfRule type="cellIs" dxfId="7664" priority="6854" operator="equal">
      <formula>"橙"</formula>
    </cfRule>
    <cfRule type="cellIs" dxfId="7663" priority="6855" operator="equal">
      <formula>"紫"</formula>
    </cfRule>
    <cfRule type="cellIs" dxfId="7662" priority="6856" operator="equal">
      <formula>"蓝"</formula>
    </cfRule>
  </conditionalFormatting>
  <conditionalFormatting sqref="O12">
    <cfRule type="cellIs" dxfId="7661" priority="6797" operator="equal">
      <formula>"红"</formula>
    </cfRule>
    <cfRule type="cellIs" dxfId="7660" priority="6798" operator="equal">
      <formula>"橙"</formula>
    </cfRule>
    <cfRule type="cellIs" dxfId="7659" priority="6799" operator="equal">
      <formula>"紫"</formula>
    </cfRule>
    <cfRule type="cellIs" dxfId="7658" priority="6800" operator="equal">
      <formula>"蓝"</formula>
    </cfRule>
  </conditionalFormatting>
  <conditionalFormatting sqref="Q12">
    <cfRule type="cellIs" dxfId="7657" priority="6849" operator="equal">
      <formula>"红"</formula>
    </cfRule>
    <cfRule type="cellIs" dxfId="7656" priority="6850" operator="equal">
      <formula>"橙"</formula>
    </cfRule>
    <cfRule type="cellIs" dxfId="7655" priority="6851" operator="equal">
      <formula>"紫"</formula>
    </cfRule>
    <cfRule type="cellIs" dxfId="7654" priority="6852" operator="equal">
      <formula>"蓝"</formula>
    </cfRule>
  </conditionalFormatting>
  <conditionalFormatting sqref="Q13">
    <cfRule type="cellIs" dxfId="7653" priority="7117" operator="equal">
      <formula>"红"</formula>
    </cfRule>
    <cfRule type="cellIs" dxfId="7652" priority="7118" operator="equal">
      <formula>"橙"</formula>
    </cfRule>
    <cfRule type="cellIs" dxfId="7651" priority="7119" operator="equal">
      <formula>"紫"</formula>
    </cfRule>
    <cfRule type="cellIs" dxfId="7650" priority="7120" operator="equal">
      <formula>"蓝"</formula>
    </cfRule>
  </conditionalFormatting>
  <conditionalFormatting sqref="Q14">
    <cfRule type="cellIs" dxfId="7649" priority="7109" operator="equal">
      <formula>"红"</formula>
    </cfRule>
    <cfRule type="cellIs" dxfId="7648" priority="7110" operator="equal">
      <formula>"橙"</formula>
    </cfRule>
    <cfRule type="cellIs" dxfId="7647" priority="7111" operator="equal">
      <formula>"紫"</formula>
    </cfRule>
    <cfRule type="cellIs" dxfId="7646" priority="7112" operator="equal">
      <formula>"蓝"</formula>
    </cfRule>
  </conditionalFormatting>
  <conditionalFormatting sqref="Q15">
    <cfRule type="cellIs" dxfId="7645" priority="7101" operator="equal">
      <formula>"红"</formula>
    </cfRule>
    <cfRule type="cellIs" dxfId="7644" priority="7102" operator="equal">
      <formula>"橙"</formula>
    </cfRule>
    <cfRule type="cellIs" dxfId="7643" priority="7103" operator="equal">
      <formula>"紫"</formula>
    </cfRule>
    <cfRule type="cellIs" dxfId="7642" priority="7104" operator="equal">
      <formula>"蓝"</formula>
    </cfRule>
  </conditionalFormatting>
  <conditionalFormatting sqref="O16">
    <cfRule type="cellIs" dxfId="7641" priority="7061" operator="equal">
      <formula>"红"</formula>
    </cfRule>
    <cfRule type="cellIs" dxfId="7640" priority="7062" operator="equal">
      <formula>"橙"</formula>
    </cfRule>
    <cfRule type="cellIs" dxfId="7639" priority="7063" operator="equal">
      <formula>"紫"</formula>
    </cfRule>
    <cfRule type="cellIs" dxfId="7638" priority="7064" operator="equal">
      <formula>"蓝"</formula>
    </cfRule>
  </conditionalFormatting>
  <conditionalFormatting sqref="P16">
    <cfRule type="cellIs" dxfId="7637" priority="7057" operator="equal">
      <formula>"红"</formula>
    </cfRule>
    <cfRule type="cellIs" dxfId="7636" priority="7058" operator="equal">
      <formula>"橙"</formula>
    </cfRule>
    <cfRule type="cellIs" dxfId="7635" priority="7059" operator="equal">
      <formula>"紫"</formula>
    </cfRule>
    <cfRule type="cellIs" dxfId="7634" priority="7060" operator="equal">
      <formula>"蓝"</formula>
    </cfRule>
  </conditionalFormatting>
  <conditionalFormatting sqref="Q16">
    <cfRule type="cellIs" dxfId="7633" priority="6845" operator="equal">
      <formula>"红"</formula>
    </cfRule>
    <cfRule type="cellIs" dxfId="7632" priority="6846" operator="equal">
      <formula>"橙"</formula>
    </cfRule>
    <cfRule type="cellIs" dxfId="7631" priority="6847" operator="equal">
      <formula>"紫"</formula>
    </cfRule>
    <cfRule type="cellIs" dxfId="7630" priority="6848" operator="equal">
      <formula>"蓝"</formula>
    </cfRule>
  </conditionalFormatting>
  <conditionalFormatting sqref="Q17">
    <cfRule type="cellIs" dxfId="7629" priority="6841" operator="equal">
      <formula>"红"</formula>
    </cfRule>
    <cfRule type="cellIs" dxfId="7628" priority="6842" operator="equal">
      <formula>"橙"</formula>
    </cfRule>
    <cfRule type="cellIs" dxfId="7627" priority="6843" operator="equal">
      <formula>"紫"</formula>
    </cfRule>
    <cfRule type="cellIs" dxfId="7626" priority="6844" operator="equal">
      <formula>"蓝"</formula>
    </cfRule>
  </conditionalFormatting>
  <conditionalFormatting sqref="Q18">
    <cfRule type="cellIs" dxfId="7625" priority="6829" operator="equal">
      <formula>"红"</formula>
    </cfRule>
    <cfRule type="cellIs" dxfId="7624" priority="6830" operator="equal">
      <formula>"橙"</formula>
    </cfRule>
    <cfRule type="cellIs" dxfId="7623" priority="6831" operator="equal">
      <formula>"紫"</formula>
    </cfRule>
    <cfRule type="cellIs" dxfId="7622" priority="6832" operator="equal">
      <formula>"蓝"</formula>
    </cfRule>
  </conditionalFormatting>
  <conditionalFormatting sqref="Q19">
    <cfRule type="cellIs" dxfId="7621" priority="6825" operator="equal">
      <formula>"红"</formula>
    </cfRule>
    <cfRule type="cellIs" dxfId="7620" priority="6826" operator="equal">
      <formula>"橙"</formula>
    </cfRule>
    <cfRule type="cellIs" dxfId="7619" priority="6827" operator="equal">
      <formula>"紫"</formula>
    </cfRule>
    <cfRule type="cellIs" dxfId="7618" priority="6828" operator="equal">
      <formula>"蓝"</formula>
    </cfRule>
  </conditionalFormatting>
  <conditionalFormatting sqref="Q52">
    <cfRule type="cellIs" dxfId="7617" priority="6787" operator="equal">
      <formula>"红"</formula>
    </cfRule>
    <cfRule type="cellIs" dxfId="7616" priority="6788" operator="equal">
      <formula>"橙"</formula>
    </cfRule>
    <cfRule type="cellIs" dxfId="7615" priority="6789" operator="equal">
      <formula>"紫"</formula>
    </cfRule>
    <cfRule type="cellIs" dxfId="7614" priority="6790" operator="equal">
      <formula>"蓝"</formula>
    </cfRule>
  </conditionalFormatting>
  <conditionalFormatting sqref="Q53">
    <cfRule type="cellIs" dxfId="7613" priority="6779" operator="equal">
      <formula>"红"</formula>
    </cfRule>
    <cfRule type="cellIs" dxfId="7612" priority="6780" operator="equal">
      <formula>"橙"</formula>
    </cfRule>
    <cfRule type="cellIs" dxfId="7611" priority="6781" operator="equal">
      <formula>"紫"</formula>
    </cfRule>
    <cfRule type="cellIs" dxfId="7610" priority="6782" operator="equal">
      <formula>"蓝"</formula>
    </cfRule>
  </conditionalFormatting>
  <conditionalFormatting sqref="Q54">
    <cfRule type="cellIs" dxfId="7609" priority="6771" operator="equal">
      <formula>"红"</formula>
    </cfRule>
    <cfRule type="cellIs" dxfId="7608" priority="6772" operator="equal">
      <formula>"橙"</formula>
    </cfRule>
    <cfRule type="cellIs" dxfId="7607" priority="6773" operator="equal">
      <formula>"紫"</formula>
    </cfRule>
    <cfRule type="cellIs" dxfId="7606" priority="6774" operator="equal">
      <formula>"蓝"</formula>
    </cfRule>
  </conditionalFormatting>
  <conditionalFormatting sqref="O55">
    <cfRule type="cellIs" dxfId="7605" priority="6735" operator="equal">
      <formula>"红"</formula>
    </cfRule>
    <cfRule type="cellIs" dxfId="7604" priority="6736" operator="equal">
      <formula>"橙"</formula>
    </cfRule>
    <cfRule type="cellIs" dxfId="7603" priority="6737" operator="equal">
      <formula>"紫"</formula>
    </cfRule>
    <cfRule type="cellIs" dxfId="7602" priority="6738" operator="equal">
      <formula>"蓝"</formula>
    </cfRule>
  </conditionalFormatting>
  <conditionalFormatting sqref="P55">
    <cfRule type="cellIs" dxfId="7601" priority="6731" operator="equal">
      <formula>"红"</formula>
    </cfRule>
    <cfRule type="cellIs" dxfId="7600" priority="6732" operator="equal">
      <formula>"橙"</formula>
    </cfRule>
    <cfRule type="cellIs" dxfId="7599" priority="6733" operator="equal">
      <formula>"紫"</formula>
    </cfRule>
    <cfRule type="cellIs" dxfId="7598" priority="6734" operator="equal">
      <formula>"蓝"</formula>
    </cfRule>
  </conditionalFormatting>
  <conditionalFormatting sqref="Q55">
    <cfRule type="cellIs" dxfId="7597" priority="6727" operator="equal">
      <formula>"红"</formula>
    </cfRule>
    <cfRule type="cellIs" dxfId="7596" priority="6728" operator="equal">
      <formula>"橙"</formula>
    </cfRule>
    <cfRule type="cellIs" dxfId="7595" priority="6729" operator="equal">
      <formula>"紫"</formula>
    </cfRule>
    <cfRule type="cellIs" dxfId="7594" priority="6730" operator="equal">
      <formula>"蓝"</formula>
    </cfRule>
  </conditionalFormatting>
  <conditionalFormatting sqref="R55">
    <cfRule type="cellIs" dxfId="7593" priority="6763" operator="equal">
      <formula>"红"</formula>
    </cfRule>
    <cfRule type="cellIs" dxfId="7592" priority="6764" operator="equal">
      <formula>"橙"</formula>
    </cfRule>
    <cfRule type="cellIs" dxfId="7591" priority="6765" operator="equal">
      <formula>"紫"</formula>
    </cfRule>
    <cfRule type="cellIs" dxfId="7590" priority="6766" operator="equal">
      <formula>"蓝"</formula>
    </cfRule>
  </conditionalFormatting>
  <conditionalFormatting sqref="Q56">
    <cfRule type="cellIs" dxfId="7589" priority="6723" operator="equal">
      <formula>"红"</formula>
    </cfRule>
    <cfRule type="cellIs" dxfId="7588" priority="6724" operator="equal">
      <formula>"橙"</formula>
    </cfRule>
    <cfRule type="cellIs" dxfId="7587" priority="6725" operator="equal">
      <formula>"紫"</formula>
    </cfRule>
    <cfRule type="cellIs" dxfId="7586" priority="6726" operator="equal">
      <formula>"蓝"</formula>
    </cfRule>
  </conditionalFormatting>
  <conditionalFormatting sqref="Q57">
    <cfRule type="cellIs" dxfId="7585" priority="6719" operator="equal">
      <formula>"红"</formula>
    </cfRule>
    <cfRule type="cellIs" dxfId="7584" priority="6720" operator="equal">
      <formula>"橙"</formula>
    </cfRule>
    <cfRule type="cellIs" dxfId="7583" priority="6721" operator="equal">
      <formula>"紫"</formula>
    </cfRule>
    <cfRule type="cellIs" dxfId="7582" priority="6722" operator="equal">
      <formula>"蓝"</formula>
    </cfRule>
  </conditionalFormatting>
  <conditionalFormatting sqref="Q58">
    <cfRule type="cellIs" dxfId="7581" priority="6715" operator="equal">
      <formula>"红"</formula>
    </cfRule>
    <cfRule type="cellIs" dxfId="7580" priority="6716" operator="equal">
      <formula>"橙"</formula>
    </cfRule>
    <cfRule type="cellIs" dxfId="7579" priority="6717" operator="equal">
      <formula>"紫"</formula>
    </cfRule>
    <cfRule type="cellIs" dxfId="7578" priority="6718" operator="equal">
      <formula>"蓝"</formula>
    </cfRule>
  </conditionalFormatting>
  <conditionalFormatting sqref="O66">
    <cfRule type="cellIs" dxfId="7577" priority="6567" operator="equal">
      <formula>"红"</formula>
    </cfRule>
    <cfRule type="cellIs" dxfId="7576" priority="6568" operator="equal">
      <formula>"橙"</formula>
    </cfRule>
    <cfRule type="cellIs" dxfId="7575" priority="6569" operator="equal">
      <formula>"紫"</formula>
    </cfRule>
    <cfRule type="cellIs" dxfId="7574" priority="6570" operator="equal">
      <formula>"蓝"</formula>
    </cfRule>
  </conditionalFormatting>
  <conditionalFormatting sqref="P66">
    <cfRule type="cellIs" dxfId="7573" priority="6571" operator="equal">
      <formula>"红"</formula>
    </cfRule>
    <cfRule type="cellIs" dxfId="7572" priority="6572" operator="equal">
      <formula>"橙"</formula>
    </cfRule>
    <cfRule type="cellIs" dxfId="7571" priority="6573" operator="equal">
      <formula>"紫"</formula>
    </cfRule>
    <cfRule type="cellIs" dxfId="7570" priority="6574" operator="equal">
      <formula>"蓝"</formula>
    </cfRule>
  </conditionalFormatting>
  <conditionalFormatting sqref="Q66">
    <cfRule type="cellIs" dxfId="7569" priority="6575" operator="equal">
      <formula>"红"</formula>
    </cfRule>
    <cfRule type="cellIs" dxfId="7568" priority="6576" operator="equal">
      <formula>"橙"</formula>
    </cfRule>
    <cfRule type="cellIs" dxfId="7567" priority="6577" operator="equal">
      <formula>"紫"</formula>
    </cfRule>
    <cfRule type="cellIs" dxfId="7566" priority="6578" operator="equal">
      <formula>"蓝"</formula>
    </cfRule>
  </conditionalFormatting>
  <conditionalFormatting sqref="R66">
    <cfRule type="cellIs" dxfId="7565" priority="6579" operator="equal">
      <formula>"红"</formula>
    </cfRule>
    <cfRule type="cellIs" dxfId="7564" priority="6580" operator="equal">
      <formula>"橙"</formula>
    </cfRule>
    <cfRule type="cellIs" dxfId="7563" priority="6581" operator="equal">
      <formula>"紫"</formula>
    </cfRule>
    <cfRule type="cellIs" dxfId="7562" priority="6582" operator="equal">
      <formula>"蓝"</formula>
    </cfRule>
  </conditionalFormatting>
  <conditionalFormatting sqref="O67">
    <cfRule type="cellIs" dxfId="7561" priority="6583" operator="equal">
      <formula>"红"</formula>
    </cfRule>
    <cfRule type="cellIs" dxfId="7560" priority="6584" operator="equal">
      <formula>"橙"</formula>
    </cfRule>
    <cfRule type="cellIs" dxfId="7559" priority="6585" operator="equal">
      <formula>"紫"</formula>
    </cfRule>
    <cfRule type="cellIs" dxfId="7558" priority="6586" operator="equal">
      <formula>"蓝"</formula>
    </cfRule>
  </conditionalFormatting>
  <conditionalFormatting sqref="P67">
    <cfRule type="cellIs" dxfId="7557" priority="6587" operator="equal">
      <formula>"红"</formula>
    </cfRule>
    <cfRule type="cellIs" dxfId="7556" priority="6588" operator="equal">
      <formula>"橙"</formula>
    </cfRule>
    <cfRule type="cellIs" dxfId="7555" priority="6589" operator="equal">
      <formula>"紫"</formula>
    </cfRule>
    <cfRule type="cellIs" dxfId="7554" priority="6590" operator="equal">
      <formula>"蓝"</formula>
    </cfRule>
  </conditionalFormatting>
  <conditionalFormatting sqref="Q67">
    <cfRule type="cellIs" dxfId="7553" priority="6591" operator="equal">
      <formula>"红"</formula>
    </cfRule>
    <cfRule type="cellIs" dxfId="7552" priority="6592" operator="equal">
      <formula>"橙"</formula>
    </cfRule>
    <cfRule type="cellIs" dxfId="7551" priority="6593" operator="equal">
      <formula>"紫"</formula>
    </cfRule>
    <cfRule type="cellIs" dxfId="7550" priority="6594" operator="equal">
      <formula>"蓝"</formula>
    </cfRule>
  </conditionalFormatting>
  <conditionalFormatting sqref="R67">
    <cfRule type="cellIs" dxfId="7549" priority="6595" operator="equal">
      <formula>"红"</formula>
    </cfRule>
    <cfRule type="cellIs" dxfId="7548" priority="6596" operator="equal">
      <formula>"橙"</formula>
    </cfRule>
    <cfRule type="cellIs" dxfId="7547" priority="6597" operator="equal">
      <formula>"紫"</formula>
    </cfRule>
    <cfRule type="cellIs" dxfId="7546" priority="6598" operator="equal">
      <formula>"蓝"</formula>
    </cfRule>
  </conditionalFormatting>
  <conditionalFormatting sqref="O69">
    <cfRule type="cellIs" dxfId="7545" priority="6452" operator="equal">
      <formula>"红"</formula>
    </cfRule>
    <cfRule type="cellIs" dxfId="7544" priority="6453" operator="equal">
      <formula>"橙"</formula>
    </cfRule>
    <cfRule type="cellIs" dxfId="7543" priority="6454" operator="equal">
      <formula>"紫"</formula>
    </cfRule>
    <cfRule type="cellIs" dxfId="7542" priority="6455" operator="equal">
      <formula>"蓝"</formula>
    </cfRule>
  </conditionalFormatting>
  <conditionalFormatting sqref="Q69">
    <cfRule type="cellIs" dxfId="7541" priority="6456" operator="equal">
      <formula>"红"</formula>
    </cfRule>
    <cfRule type="cellIs" dxfId="7540" priority="6457" operator="equal">
      <formula>"橙"</formula>
    </cfRule>
    <cfRule type="cellIs" dxfId="7539" priority="6458" operator="equal">
      <formula>"紫"</formula>
    </cfRule>
    <cfRule type="cellIs" dxfId="7538" priority="6459" operator="equal">
      <formula>"蓝"</formula>
    </cfRule>
  </conditionalFormatting>
  <conditionalFormatting sqref="B72:C72">
    <cfRule type="duplicateValues" dxfId="7537" priority="5372"/>
  </conditionalFormatting>
  <conditionalFormatting sqref="O72">
    <cfRule type="cellIs" dxfId="7536" priority="5381" operator="equal">
      <formula>"红"</formula>
    </cfRule>
    <cfRule type="cellIs" dxfId="7535" priority="5382" operator="equal">
      <formula>"橙"</formula>
    </cfRule>
    <cfRule type="cellIs" dxfId="7534" priority="5383" operator="equal">
      <formula>"紫"</formula>
    </cfRule>
    <cfRule type="cellIs" dxfId="7533" priority="5384" operator="equal">
      <formula>"蓝"</formula>
    </cfRule>
  </conditionalFormatting>
  <conditionalFormatting sqref="P72">
    <cfRule type="cellIs" dxfId="7532" priority="5377" operator="equal">
      <formula>"红"</formula>
    </cfRule>
    <cfRule type="cellIs" dxfId="7531" priority="5378" operator="equal">
      <formula>"橙"</formula>
    </cfRule>
    <cfRule type="cellIs" dxfId="7530" priority="5379" operator="equal">
      <formula>"紫"</formula>
    </cfRule>
    <cfRule type="cellIs" dxfId="7529" priority="5380" operator="equal">
      <formula>"蓝"</formula>
    </cfRule>
  </conditionalFormatting>
  <conditionalFormatting sqref="Q72">
    <cfRule type="cellIs" dxfId="7528" priority="5385" operator="equal">
      <formula>"红"</formula>
    </cfRule>
    <cfRule type="cellIs" dxfId="7527" priority="5386" operator="equal">
      <formula>"橙"</formula>
    </cfRule>
    <cfRule type="cellIs" dxfId="7526" priority="5387" operator="equal">
      <formula>"紫"</formula>
    </cfRule>
    <cfRule type="cellIs" dxfId="7525" priority="5388" operator="equal">
      <formula>"蓝"</formula>
    </cfRule>
  </conditionalFormatting>
  <conditionalFormatting sqref="R72">
    <cfRule type="duplicateValues" dxfId="7524" priority="5373"/>
    <cfRule type="duplicateValues" dxfId="7523" priority="5374"/>
    <cfRule type="duplicateValues" dxfId="7522" priority="5375"/>
    <cfRule type="duplicateValues" dxfId="7521" priority="5376"/>
  </conditionalFormatting>
  <conditionalFormatting sqref="A73">
    <cfRule type="duplicateValues" dxfId="7520" priority="5367"/>
    <cfRule type="duplicateValues" dxfId="7519" priority="5368"/>
    <cfRule type="duplicateValues" dxfId="7518" priority="5369"/>
    <cfRule type="duplicateValues" dxfId="7517" priority="5370"/>
    <cfRule type="duplicateValues" dxfId="7516" priority="5371"/>
  </conditionalFormatting>
  <conditionalFormatting sqref="B73:C73">
    <cfRule type="duplicateValues" dxfId="7515" priority="5350"/>
  </conditionalFormatting>
  <conditionalFormatting sqref="O73">
    <cfRule type="cellIs" dxfId="7514" priority="5359" operator="equal">
      <formula>"红"</formula>
    </cfRule>
    <cfRule type="cellIs" dxfId="7513" priority="5360" operator="equal">
      <formula>"橙"</formula>
    </cfRule>
    <cfRule type="cellIs" dxfId="7512" priority="5361" operator="equal">
      <formula>"紫"</formula>
    </cfRule>
    <cfRule type="cellIs" dxfId="7511" priority="5362" operator="equal">
      <formula>"蓝"</formula>
    </cfRule>
  </conditionalFormatting>
  <conditionalFormatting sqref="P73">
    <cfRule type="cellIs" dxfId="7510" priority="5355" operator="equal">
      <formula>"红"</formula>
    </cfRule>
    <cfRule type="cellIs" dxfId="7509" priority="5356" operator="equal">
      <formula>"橙"</formula>
    </cfRule>
    <cfRule type="cellIs" dxfId="7508" priority="5357" operator="equal">
      <formula>"紫"</formula>
    </cfRule>
    <cfRule type="cellIs" dxfId="7507" priority="5358" operator="equal">
      <formula>"蓝"</formula>
    </cfRule>
  </conditionalFormatting>
  <conditionalFormatting sqref="Q73">
    <cfRule type="cellIs" dxfId="7506" priority="5363" operator="equal">
      <formula>"红"</formula>
    </cfRule>
    <cfRule type="cellIs" dxfId="7505" priority="5364" operator="equal">
      <formula>"橙"</formula>
    </cfRule>
    <cfRule type="cellIs" dxfId="7504" priority="5365" operator="equal">
      <formula>"紫"</formula>
    </cfRule>
    <cfRule type="cellIs" dxfId="7503" priority="5366" operator="equal">
      <formula>"蓝"</formula>
    </cfRule>
  </conditionalFormatting>
  <conditionalFormatting sqref="R73">
    <cfRule type="duplicateValues" dxfId="7502" priority="5351"/>
    <cfRule type="duplicateValues" dxfId="7501" priority="5352"/>
    <cfRule type="duplicateValues" dxfId="7500" priority="5353"/>
    <cfRule type="duplicateValues" dxfId="7499" priority="5354"/>
  </conditionalFormatting>
  <conditionalFormatting sqref="A74">
    <cfRule type="duplicateValues" dxfId="7498" priority="5345"/>
    <cfRule type="duplicateValues" dxfId="7497" priority="5346"/>
    <cfRule type="duplicateValues" dxfId="7496" priority="5347"/>
    <cfRule type="duplicateValues" dxfId="7495" priority="5348"/>
    <cfRule type="duplicateValues" dxfId="7494" priority="5349"/>
  </conditionalFormatting>
  <conditionalFormatting sqref="B74:C74">
    <cfRule type="duplicateValues" dxfId="7493" priority="5328"/>
  </conditionalFormatting>
  <conditionalFormatting sqref="O74">
    <cfRule type="cellIs" dxfId="7492" priority="5337" operator="equal">
      <formula>"红"</formula>
    </cfRule>
    <cfRule type="cellIs" dxfId="7491" priority="5338" operator="equal">
      <formula>"橙"</formula>
    </cfRule>
    <cfRule type="cellIs" dxfId="7490" priority="5339" operator="equal">
      <formula>"紫"</formula>
    </cfRule>
    <cfRule type="cellIs" dxfId="7489" priority="5340" operator="equal">
      <formula>"蓝"</formula>
    </cfRule>
  </conditionalFormatting>
  <conditionalFormatting sqref="P74">
    <cfRule type="cellIs" dxfId="7488" priority="5333" operator="equal">
      <formula>"红"</formula>
    </cfRule>
    <cfRule type="cellIs" dxfId="7487" priority="5334" operator="equal">
      <formula>"橙"</formula>
    </cfRule>
    <cfRule type="cellIs" dxfId="7486" priority="5335" operator="equal">
      <formula>"紫"</formula>
    </cfRule>
    <cfRule type="cellIs" dxfId="7485" priority="5336" operator="equal">
      <formula>"蓝"</formula>
    </cfRule>
  </conditionalFormatting>
  <conditionalFormatting sqref="Q74">
    <cfRule type="cellIs" dxfId="7484" priority="5341" operator="equal">
      <formula>"红"</formula>
    </cfRule>
    <cfRule type="cellIs" dxfId="7483" priority="5342" operator="equal">
      <formula>"橙"</formula>
    </cfRule>
    <cfRule type="cellIs" dxfId="7482" priority="5343" operator="equal">
      <formula>"紫"</formula>
    </cfRule>
    <cfRule type="cellIs" dxfId="7481" priority="5344" operator="equal">
      <formula>"蓝"</formula>
    </cfRule>
  </conditionalFormatting>
  <conditionalFormatting sqref="R74">
    <cfRule type="duplicateValues" dxfId="7480" priority="5329"/>
    <cfRule type="duplicateValues" dxfId="7479" priority="5330"/>
    <cfRule type="duplicateValues" dxfId="7478" priority="5331"/>
    <cfRule type="duplicateValues" dxfId="7477" priority="5332"/>
  </conditionalFormatting>
  <conditionalFormatting sqref="A75">
    <cfRule type="duplicateValues" dxfId="7476" priority="5323"/>
    <cfRule type="duplicateValues" dxfId="7475" priority="5324"/>
    <cfRule type="duplicateValues" dxfId="7474" priority="5325"/>
    <cfRule type="duplicateValues" dxfId="7473" priority="5326"/>
    <cfRule type="duplicateValues" dxfId="7472" priority="5327"/>
  </conditionalFormatting>
  <conditionalFormatting sqref="B75:C75">
    <cfRule type="duplicateValues" dxfId="7471" priority="5306"/>
  </conditionalFormatting>
  <conditionalFormatting sqref="O75">
    <cfRule type="cellIs" dxfId="7470" priority="5315" operator="equal">
      <formula>"红"</formula>
    </cfRule>
    <cfRule type="cellIs" dxfId="7469" priority="5316" operator="equal">
      <formula>"橙"</formula>
    </cfRule>
    <cfRule type="cellIs" dxfId="7468" priority="5317" operator="equal">
      <formula>"紫"</formula>
    </cfRule>
    <cfRule type="cellIs" dxfId="7467" priority="5318" operator="equal">
      <formula>"蓝"</formula>
    </cfRule>
  </conditionalFormatting>
  <conditionalFormatting sqref="P75">
    <cfRule type="cellIs" dxfId="7466" priority="5311" operator="equal">
      <formula>"红"</formula>
    </cfRule>
    <cfRule type="cellIs" dxfId="7465" priority="5312" operator="equal">
      <formula>"橙"</formula>
    </cfRule>
    <cfRule type="cellIs" dxfId="7464" priority="5313" operator="equal">
      <formula>"紫"</formula>
    </cfRule>
    <cfRule type="cellIs" dxfId="7463" priority="5314" operator="equal">
      <formula>"蓝"</formula>
    </cfRule>
  </conditionalFormatting>
  <conditionalFormatting sqref="Q75">
    <cfRule type="cellIs" dxfId="7462" priority="5319" operator="equal">
      <formula>"红"</formula>
    </cfRule>
    <cfRule type="cellIs" dxfId="7461" priority="5320" operator="equal">
      <formula>"橙"</formula>
    </cfRule>
    <cfRule type="cellIs" dxfId="7460" priority="5321" operator="equal">
      <formula>"紫"</formula>
    </cfRule>
    <cfRule type="cellIs" dxfId="7459" priority="5322" operator="equal">
      <formula>"蓝"</formula>
    </cfRule>
  </conditionalFormatting>
  <conditionalFormatting sqref="R75">
    <cfRule type="duplicateValues" dxfId="7458" priority="5307"/>
    <cfRule type="duplicateValues" dxfId="7457" priority="5308"/>
    <cfRule type="duplicateValues" dxfId="7456" priority="5309"/>
    <cfRule type="duplicateValues" dxfId="7455" priority="5310"/>
  </conditionalFormatting>
  <conditionalFormatting sqref="A76">
    <cfRule type="duplicateValues" dxfId="7454" priority="7153"/>
    <cfRule type="duplicateValues" dxfId="7453" priority="7154"/>
    <cfRule type="duplicateValues" dxfId="7452" priority="7155"/>
    <cfRule type="duplicateValues" dxfId="7451" priority="7156"/>
    <cfRule type="duplicateValues" dxfId="7450" priority="7157"/>
    <cfRule type="duplicateValues" dxfId="7449" priority="7158"/>
  </conditionalFormatting>
  <conditionalFormatting sqref="O76">
    <cfRule type="cellIs" dxfId="7448" priority="7137" operator="equal">
      <formula>"红"</formula>
    </cfRule>
    <cfRule type="cellIs" dxfId="7447" priority="7138" operator="equal">
      <formula>"橙"</formula>
    </cfRule>
    <cfRule type="cellIs" dxfId="7446" priority="7139" operator="equal">
      <formula>"紫"</formula>
    </cfRule>
    <cfRule type="cellIs" dxfId="7445" priority="7140" operator="equal">
      <formula>"蓝"</formula>
    </cfRule>
  </conditionalFormatting>
  <conditionalFormatting sqref="P76">
    <cfRule type="cellIs" dxfId="7444" priority="7141" operator="equal">
      <formula>"红"</formula>
    </cfRule>
    <cfRule type="cellIs" dxfId="7443" priority="7142" operator="equal">
      <formula>"橙"</formula>
    </cfRule>
    <cfRule type="cellIs" dxfId="7442" priority="7143" operator="equal">
      <formula>"紫"</formula>
    </cfRule>
    <cfRule type="cellIs" dxfId="7441" priority="7144" operator="equal">
      <formula>"蓝"</formula>
    </cfRule>
  </conditionalFormatting>
  <conditionalFormatting sqref="Q76">
    <cfRule type="cellIs" dxfId="7440" priority="7145" operator="equal">
      <formula>"红"</formula>
    </cfRule>
    <cfRule type="cellIs" dxfId="7439" priority="7146" operator="equal">
      <formula>"橙"</formula>
    </cfRule>
    <cfRule type="cellIs" dxfId="7438" priority="7147" operator="equal">
      <formula>"紫"</formula>
    </cfRule>
    <cfRule type="cellIs" dxfId="7437" priority="7148" operator="equal">
      <formula>"蓝"</formula>
    </cfRule>
  </conditionalFormatting>
  <conditionalFormatting sqref="R76">
    <cfRule type="cellIs" dxfId="7436" priority="7149" operator="equal">
      <formula>"红"</formula>
    </cfRule>
    <cfRule type="cellIs" dxfId="7435" priority="7150" operator="equal">
      <formula>"橙"</formula>
    </cfRule>
    <cfRule type="cellIs" dxfId="7434" priority="7151" operator="equal">
      <formula>"紫"</formula>
    </cfRule>
    <cfRule type="cellIs" dxfId="7433" priority="7152" operator="equal">
      <formula>"蓝"</formula>
    </cfRule>
  </conditionalFormatting>
  <conditionalFormatting sqref="Q80">
    <cfRule type="cellIs" dxfId="7432" priority="1283" operator="equal">
      <formula>"红"</formula>
    </cfRule>
    <cfRule type="cellIs" dxfId="7431" priority="1284" operator="equal">
      <formula>"橙"</formula>
    </cfRule>
    <cfRule type="cellIs" dxfId="7430" priority="1285" operator="equal">
      <formula>"紫"</formula>
    </cfRule>
    <cfRule type="cellIs" dxfId="7429" priority="1286" operator="equal">
      <formula>"蓝"</formula>
    </cfRule>
  </conditionalFormatting>
  <conditionalFormatting sqref="Q83">
    <cfRule type="cellIs" dxfId="7428" priority="1279" operator="equal">
      <formula>"红"</formula>
    </cfRule>
    <cfRule type="cellIs" dxfId="7427" priority="1280" operator="equal">
      <formula>"橙"</formula>
    </cfRule>
    <cfRule type="cellIs" dxfId="7426" priority="1281" operator="equal">
      <formula>"紫"</formula>
    </cfRule>
    <cfRule type="cellIs" dxfId="7425" priority="1282" operator="equal">
      <formula>"蓝"</formula>
    </cfRule>
  </conditionalFormatting>
  <conditionalFormatting sqref="R83">
    <cfRule type="cellIs" dxfId="7424" priority="5199" operator="equal">
      <formula>"红"</formula>
    </cfRule>
    <cfRule type="cellIs" dxfId="7423" priority="5200" operator="equal">
      <formula>"橙"</formula>
    </cfRule>
    <cfRule type="cellIs" dxfId="7422" priority="5201" operator="equal">
      <formula>"紫"</formula>
    </cfRule>
    <cfRule type="cellIs" dxfId="7421" priority="5202" operator="equal">
      <formula>"蓝"</formula>
    </cfRule>
  </conditionalFormatting>
  <conditionalFormatting sqref="A86">
    <cfRule type="duplicateValues" dxfId="7420" priority="5193"/>
    <cfRule type="duplicateValues" dxfId="7419" priority="5194"/>
    <cfRule type="duplicateValues" dxfId="7418" priority="5195"/>
    <cfRule type="duplicateValues" dxfId="7417" priority="5196"/>
    <cfRule type="duplicateValues" dxfId="7416" priority="5197"/>
    <cfRule type="duplicateValues" dxfId="7415" priority="5198"/>
  </conditionalFormatting>
  <conditionalFormatting sqref="B86:C86">
    <cfRule type="duplicateValues" dxfId="7414" priority="26681"/>
  </conditionalFormatting>
  <conditionalFormatting sqref="O86">
    <cfRule type="cellIs" dxfId="7413" priority="1275" operator="equal">
      <formula>"红"</formula>
    </cfRule>
    <cfRule type="cellIs" dxfId="7412" priority="1276" operator="equal">
      <formula>"橙"</formula>
    </cfRule>
    <cfRule type="cellIs" dxfId="7411" priority="1277" operator="equal">
      <formula>"紫"</formula>
    </cfRule>
    <cfRule type="cellIs" dxfId="7410" priority="1278" operator="equal">
      <formula>"蓝"</formula>
    </cfRule>
  </conditionalFormatting>
  <conditionalFormatting sqref="P86">
    <cfRule type="cellIs" dxfId="7409" priority="5189" operator="equal">
      <formula>"红"</formula>
    </cfRule>
    <cfRule type="cellIs" dxfId="7408" priority="5190" operator="equal">
      <formula>"橙"</formula>
    </cfRule>
    <cfRule type="cellIs" dxfId="7407" priority="5191" operator="equal">
      <formula>"紫"</formula>
    </cfRule>
    <cfRule type="cellIs" dxfId="7406" priority="5192" operator="equal">
      <formula>"蓝"</formula>
    </cfRule>
  </conditionalFormatting>
  <conditionalFormatting sqref="Q86">
    <cfRule type="cellIs" dxfId="7405" priority="1271" operator="equal">
      <formula>"红"</formula>
    </cfRule>
    <cfRule type="cellIs" dxfId="7404" priority="1272" operator="equal">
      <formula>"橙"</formula>
    </cfRule>
    <cfRule type="cellIs" dxfId="7403" priority="1273" operator="equal">
      <formula>"紫"</formula>
    </cfRule>
    <cfRule type="cellIs" dxfId="7402" priority="1274" operator="equal">
      <formula>"蓝"</formula>
    </cfRule>
  </conditionalFormatting>
  <conditionalFormatting sqref="R86">
    <cfRule type="cellIs" dxfId="7401" priority="5184" operator="equal">
      <formula>"红"</formula>
    </cfRule>
    <cfRule type="cellIs" dxfId="7400" priority="5185" operator="equal">
      <formula>"橙"</formula>
    </cfRule>
    <cfRule type="cellIs" dxfId="7399" priority="5186" operator="equal">
      <formula>"紫"</formula>
    </cfRule>
    <cfRule type="cellIs" dxfId="7398" priority="5187" operator="equal">
      <formula>"蓝"</formula>
    </cfRule>
  </conditionalFormatting>
  <conditionalFormatting sqref="A88">
    <cfRule type="duplicateValues" dxfId="7397" priority="12454"/>
  </conditionalFormatting>
  <conditionalFormatting sqref="O88:P88">
    <cfRule type="cellIs" dxfId="7396" priority="8922" operator="equal">
      <formula>"红"</formula>
    </cfRule>
    <cfRule type="cellIs" dxfId="7395" priority="8923" operator="equal">
      <formula>"橙"</formula>
    </cfRule>
    <cfRule type="cellIs" dxfId="7394" priority="8924" operator="equal">
      <formula>"紫"</formula>
    </cfRule>
    <cfRule type="cellIs" dxfId="7393" priority="8925" operator="equal">
      <formula>"蓝"</formula>
    </cfRule>
  </conditionalFormatting>
  <conditionalFormatting sqref="Q88">
    <cfRule type="cellIs" dxfId="7392" priority="1911" operator="equal">
      <formula>"红"</formula>
    </cfRule>
    <cfRule type="cellIs" dxfId="7391" priority="1912" operator="equal">
      <formula>"橙"</formula>
    </cfRule>
    <cfRule type="cellIs" dxfId="7390" priority="1913" operator="equal">
      <formula>"紫"</formula>
    </cfRule>
    <cfRule type="cellIs" dxfId="7389" priority="1914" operator="equal">
      <formula>"蓝"</formula>
    </cfRule>
  </conditionalFormatting>
  <conditionalFormatting sqref="R88">
    <cfRule type="cellIs" dxfId="7388" priority="12455" operator="equal">
      <formula>"红"</formula>
    </cfRule>
    <cfRule type="cellIs" dxfId="7387" priority="12456" operator="equal">
      <formula>"橙"</formula>
    </cfRule>
    <cfRule type="cellIs" dxfId="7386" priority="12457" operator="equal">
      <formula>"紫"</formula>
    </cfRule>
    <cfRule type="cellIs" dxfId="7385" priority="12458" operator="equal">
      <formula>"蓝"</formula>
    </cfRule>
  </conditionalFormatting>
  <conditionalFormatting sqref="A89">
    <cfRule type="duplicateValues" dxfId="7384" priority="5178"/>
    <cfRule type="duplicateValues" dxfId="7383" priority="5179"/>
    <cfRule type="duplicateValues" dxfId="7382" priority="5180"/>
    <cfRule type="duplicateValues" dxfId="7381" priority="5181"/>
    <cfRule type="duplicateValues" dxfId="7380" priority="5182"/>
    <cfRule type="duplicateValues" dxfId="7379" priority="5183"/>
  </conditionalFormatting>
  <conditionalFormatting sqref="B89:C89">
    <cfRule type="duplicateValues" dxfId="7378" priority="26683"/>
  </conditionalFormatting>
  <conditionalFormatting sqref="O89">
    <cfRule type="cellIs" dxfId="7377" priority="1267" operator="equal">
      <formula>"红"</formula>
    </cfRule>
    <cfRule type="cellIs" dxfId="7376" priority="1268" operator="equal">
      <formula>"橙"</formula>
    </cfRule>
    <cfRule type="cellIs" dxfId="7375" priority="1269" operator="equal">
      <formula>"紫"</formula>
    </cfRule>
    <cfRule type="cellIs" dxfId="7374" priority="1270" operator="equal">
      <formula>"蓝"</formula>
    </cfRule>
  </conditionalFormatting>
  <conditionalFormatting sqref="P89">
    <cfRule type="cellIs" dxfId="7373" priority="5174" operator="equal">
      <formula>"红"</formula>
    </cfRule>
    <cfRule type="cellIs" dxfId="7372" priority="5175" operator="equal">
      <formula>"橙"</formula>
    </cfRule>
    <cfRule type="cellIs" dxfId="7371" priority="5176" operator="equal">
      <formula>"紫"</formula>
    </cfRule>
    <cfRule type="cellIs" dxfId="7370" priority="5177" operator="equal">
      <formula>"蓝"</formula>
    </cfRule>
  </conditionalFormatting>
  <conditionalFormatting sqref="Q89">
    <cfRule type="cellIs" dxfId="7369" priority="1263" operator="equal">
      <formula>"红"</formula>
    </cfRule>
    <cfRule type="cellIs" dxfId="7368" priority="1264" operator="equal">
      <formula>"橙"</formula>
    </cfRule>
    <cfRule type="cellIs" dxfId="7367" priority="1265" operator="equal">
      <formula>"紫"</formula>
    </cfRule>
    <cfRule type="cellIs" dxfId="7366" priority="1266" operator="equal">
      <formula>"蓝"</formula>
    </cfRule>
  </conditionalFormatting>
  <conditionalFormatting sqref="R89">
    <cfRule type="cellIs" dxfId="7365" priority="5169" operator="equal">
      <formula>"红"</formula>
    </cfRule>
    <cfRule type="cellIs" dxfId="7364" priority="5170" operator="equal">
      <formula>"橙"</formula>
    </cfRule>
    <cfRule type="cellIs" dxfId="7363" priority="5171" operator="equal">
      <formula>"紫"</formula>
    </cfRule>
    <cfRule type="cellIs" dxfId="7362" priority="5172" operator="equal">
      <formula>"蓝"</formula>
    </cfRule>
  </conditionalFormatting>
  <conditionalFormatting sqref="A92">
    <cfRule type="duplicateValues" dxfId="7361" priority="5163"/>
    <cfRule type="duplicateValues" dxfId="7360" priority="5164"/>
    <cfRule type="duplicateValues" dxfId="7359" priority="5165"/>
    <cfRule type="duplicateValues" dxfId="7358" priority="5166"/>
    <cfRule type="duplicateValues" dxfId="7357" priority="5167"/>
    <cfRule type="duplicateValues" dxfId="7356" priority="5168"/>
  </conditionalFormatting>
  <conditionalFormatting sqref="B92:C92">
    <cfRule type="duplicateValues" dxfId="7355" priority="26685"/>
  </conditionalFormatting>
  <conditionalFormatting sqref="O92">
    <cfRule type="cellIs" dxfId="7354" priority="1259" operator="equal">
      <formula>"红"</formula>
    </cfRule>
    <cfRule type="cellIs" dxfId="7353" priority="1260" operator="equal">
      <formula>"橙"</formula>
    </cfRule>
    <cfRule type="cellIs" dxfId="7352" priority="1261" operator="equal">
      <formula>"紫"</formula>
    </cfRule>
    <cfRule type="cellIs" dxfId="7351" priority="1262" operator="equal">
      <formula>"蓝"</formula>
    </cfRule>
  </conditionalFormatting>
  <conditionalFormatting sqref="P92">
    <cfRule type="cellIs" dxfId="7350" priority="5159" operator="equal">
      <formula>"红"</formula>
    </cfRule>
    <cfRule type="cellIs" dxfId="7349" priority="5160" operator="equal">
      <formula>"橙"</formula>
    </cfRule>
    <cfRule type="cellIs" dxfId="7348" priority="5161" operator="equal">
      <formula>"紫"</formula>
    </cfRule>
    <cfRule type="cellIs" dxfId="7347" priority="5162" operator="equal">
      <formula>"蓝"</formula>
    </cfRule>
  </conditionalFormatting>
  <conditionalFormatting sqref="Q92">
    <cfRule type="cellIs" dxfId="7346" priority="1255" operator="equal">
      <formula>"红"</formula>
    </cfRule>
    <cfRule type="cellIs" dxfId="7345" priority="1256" operator="equal">
      <formula>"橙"</formula>
    </cfRule>
    <cfRule type="cellIs" dxfId="7344" priority="1257" operator="equal">
      <formula>"紫"</formula>
    </cfRule>
    <cfRule type="cellIs" dxfId="7343" priority="1258" operator="equal">
      <formula>"蓝"</formula>
    </cfRule>
  </conditionalFormatting>
  <conditionalFormatting sqref="R92">
    <cfRule type="cellIs" dxfId="7342" priority="5154" operator="equal">
      <formula>"红"</formula>
    </cfRule>
    <cfRule type="cellIs" dxfId="7341" priority="5155" operator="equal">
      <formula>"橙"</formula>
    </cfRule>
    <cfRule type="cellIs" dxfId="7340" priority="5156" operator="equal">
      <formula>"紫"</formula>
    </cfRule>
    <cfRule type="cellIs" dxfId="7339" priority="5157" operator="equal">
      <formula>"蓝"</formula>
    </cfRule>
  </conditionalFormatting>
  <conditionalFormatting sqref="A95">
    <cfRule type="duplicateValues" dxfId="7338" priority="5148"/>
    <cfRule type="duplicateValues" dxfId="7337" priority="5149"/>
    <cfRule type="duplicateValues" dxfId="7336" priority="5150"/>
    <cfRule type="duplicateValues" dxfId="7335" priority="5151"/>
    <cfRule type="duplicateValues" dxfId="7334" priority="5152"/>
    <cfRule type="duplicateValues" dxfId="7333" priority="5153"/>
  </conditionalFormatting>
  <conditionalFormatting sqref="B95:C95">
    <cfRule type="duplicateValues" dxfId="7332" priority="26687"/>
  </conditionalFormatting>
  <conditionalFormatting sqref="O95">
    <cfRule type="cellIs" dxfId="7331" priority="1251" operator="equal">
      <formula>"红"</formula>
    </cfRule>
    <cfRule type="cellIs" dxfId="7330" priority="1252" operator="equal">
      <formula>"橙"</formula>
    </cfRule>
    <cfRule type="cellIs" dxfId="7329" priority="1253" operator="equal">
      <formula>"紫"</formula>
    </cfRule>
    <cfRule type="cellIs" dxfId="7328" priority="1254" operator="equal">
      <formula>"蓝"</formula>
    </cfRule>
  </conditionalFormatting>
  <conditionalFormatting sqref="P95">
    <cfRule type="cellIs" dxfId="7327" priority="5144" operator="equal">
      <formula>"红"</formula>
    </cfRule>
    <cfRule type="cellIs" dxfId="7326" priority="5145" operator="equal">
      <formula>"橙"</formula>
    </cfRule>
    <cfRule type="cellIs" dxfId="7325" priority="5146" operator="equal">
      <formula>"紫"</formula>
    </cfRule>
    <cfRule type="cellIs" dxfId="7324" priority="5147" operator="equal">
      <formula>"蓝"</formula>
    </cfRule>
  </conditionalFormatting>
  <conditionalFormatting sqref="Q95">
    <cfRule type="cellIs" dxfId="7323" priority="1247" operator="equal">
      <formula>"红"</formula>
    </cfRule>
    <cfRule type="cellIs" dxfId="7322" priority="1248" operator="equal">
      <formula>"橙"</formula>
    </cfRule>
    <cfRule type="cellIs" dxfId="7321" priority="1249" operator="equal">
      <formula>"紫"</formula>
    </cfRule>
    <cfRule type="cellIs" dxfId="7320" priority="1250" operator="equal">
      <formula>"蓝"</formula>
    </cfRule>
  </conditionalFormatting>
  <conditionalFormatting sqref="R95">
    <cfRule type="cellIs" dxfId="7319" priority="5139" operator="equal">
      <formula>"红"</formula>
    </cfRule>
    <cfRule type="cellIs" dxfId="7318" priority="5140" operator="equal">
      <formula>"橙"</formula>
    </cfRule>
    <cfRule type="cellIs" dxfId="7317" priority="5141" operator="equal">
      <formula>"紫"</formula>
    </cfRule>
    <cfRule type="cellIs" dxfId="7316" priority="5142" operator="equal">
      <formula>"蓝"</formula>
    </cfRule>
  </conditionalFormatting>
  <conditionalFormatting sqref="A98">
    <cfRule type="duplicateValues" dxfId="7315" priority="5133"/>
    <cfRule type="duplicateValues" dxfId="7314" priority="5134"/>
    <cfRule type="duplicateValues" dxfId="7313" priority="5135"/>
    <cfRule type="duplicateValues" dxfId="7312" priority="5136"/>
    <cfRule type="duplicateValues" dxfId="7311" priority="5137"/>
    <cfRule type="duplicateValues" dxfId="7310" priority="5138"/>
  </conditionalFormatting>
  <conditionalFormatting sqref="B98:C98">
    <cfRule type="duplicateValues" dxfId="7309" priority="26689"/>
  </conditionalFormatting>
  <conditionalFormatting sqref="O98">
    <cfRule type="cellIs" dxfId="7308" priority="1243" operator="equal">
      <formula>"红"</formula>
    </cfRule>
    <cfRule type="cellIs" dxfId="7307" priority="1244" operator="equal">
      <formula>"橙"</formula>
    </cfRule>
    <cfRule type="cellIs" dxfId="7306" priority="1245" operator="equal">
      <formula>"紫"</formula>
    </cfRule>
    <cfRule type="cellIs" dxfId="7305" priority="1246" operator="equal">
      <formula>"蓝"</formula>
    </cfRule>
  </conditionalFormatting>
  <conditionalFormatting sqref="P98">
    <cfRule type="cellIs" dxfId="7304" priority="5129" operator="equal">
      <formula>"红"</formula>
    </cfRule>
    <cfRule type="cellIs" dxfId="7303" priority="5130" operator="equal">
      <formula>"橙"</formula>
    </cfRule>
    <cfRule type="cellIs" dxfId="7302" priority="5131" operator="equal">
      <formula>"紫"</formula>
    </cfRule>
    <cfRule type="cellIs" dxfId="7301" priority="5132" operator="equal">
      <formula>"蓝"</formula>
    </cfRule>
  </conditionalFormatting>
  <conditionalFormatting sqref="Q98">
    <cfRule type="cellIs" dxfId="7300" priority="1239" operator="equal">
      <formula>"红"</formula>
    </cfRule>
    <cfRule type="cellIs" dxfId="7299" priority="1240" operator="equal">
      <formula>"橙"</formula>
    </cfRule>
    <cfRule type="cellIs" dxfId="7298" priority="1241" operator="equal">
      <formula>"紫"</formula>
    </cfRule>
    <cfRule type="cellIs" dxfId="7297" priority="1242" operator="equal">
      <formula>"蓝"</formula>
    </cfRule>
  </conditionalFormatting>
  <conditionalFormatting sqref="R98">
    <cfRule type="cellIs" dxfId="7296" priority="5124" operator="equal">
      <formula>"红"</formula>
    </cfRule>
    <cfRule type="cellIs" dxfId="7295" priority="5125" operator="equal">
      <formula>"橙"</formula>
    </cfRule>
    <cfRule type="cellIs" dxfId="7294" priority="5126" operator="equal">
      <formula>"紫"</formula>
    </cfRule>
    <cfRule type="cellIs" dxfId="7293" priority="5127" operator="equal">
      <formula>"蓝"</formula>
    </cfRule>
  </conditionalFormatting>
  <conditionalFormatting sqref="A101">
    <cfRule type="duplicateValues" dxfId="7292" priority="5118"/>
    <cfRule type="duplicateValues" dxfId="7291" priority="5119"/>
    <cfRule type="duplicateValues" dxfId="7290" priority="5120"/>
    <cfRule type="duplicateValues" dxfId="7289" priority="5121"/>
    <cfRule type="duplicateValues" dxfId="7288" priority="5122"/>
    <cfRule type="duplicateValues" dxfId="7287" priority="5123"/>
  </conditionalFormatting>
  <conditionalFormatting sqref="B101:C101">
    <cfRule type="duplicateValues" dxfId="7286" priority="26691"/>
  </conditionalFormatting>
  <conditionalFormatting sqref="O101">
    <cfRule type="cellIs" dxfId="7285" priority="1235" operator="equal">
      <formula>"红"</formula>
    </cfRule>
    <cfRule type="cellIs" dxfId="7284" priority="1236" operator="equal">
      <formula>"橙"</formula>
    </cfRule>
    <cfRule type="cellIs" dxfId="7283" priority="1237" operator="equal">
      <formula>"紫"</formula>
    </cfRule>
    <cfRule type="cellIs" dxfId="7282" priority="1238" operator="equal">
      <formula>"蓝"</formula>
    </cfRule>
  </conditionalFormatting>
  <conditionalFormatting sqref="P101">
    <cfRule type="cellIs" dxfId="7281" priority="5114" operator="equal">
      <formula>"红"</formula>
    </cfRule>
    <cfRule type="cellIs" dxfId="7280" priority="5115" operator="equal">
      <formula>"橙"</formula>
    </cfRule>
    <cfRule type="cellIs" dxfId="7279" priority="5116" operator="equal">
      <formula>"紫"</formula>
    </cfRule>
    <cfRule type="cellIs" dxfId="7278" priority="5117" operator="equal">
      <formula>"蓝"</formula>
    </cfRule>
  </conditionalFormatting>
  <conditionalFormatting sqref="Q101">
    <cfRule type="cellIs" dxfId="7277" priority="1231" operator="equal">
      <formula>"红"</formula>
    </cfRule>
    <cfRule type="cellIs" dxfId="7276" priority="1232" operator="equal">
      <formula>"橙"</formula>
    </cfRule>
    <cfRule type="cellIs" dxfId="7275" priority="1233" operator="equal">
      <formula>"紫"</formula>
    </cfRule>
    <cfRule type="cellIs" dxfId="7274" priority="1234" operator="equal">
      <formula>"蓝"</formula>
    </cfRule>
  </conditionalFormatting>
  <conditionalFormatting sqref="R101">
    <cfRule type="cellIs" dxfId="7273" priority="5109" operator="equal">
      <formula>"红"</formula>
    </cfRule>
    <cfRule type="cellIs" dxfId="7272" priority="5110" operator="equal">
      <formula>"橙"</formula>
    </cfRule>
    <cfRule type="cellIs" dxfId="7271" priority="5111" operator="equal">
      <formula>"紫"</formula>
    </cfRule>
    <cfRule type="cellIs" dxfId="7270" priority="5112" operator="equal">
      <formula>"蓝"</formula>
    </cfRule>
  </conditionalFormatting>
  <conditionalFormatting sqref="Q103">
    <cfRule type="cellIs" dxfId="7269" priority="1287" operator="equal">
      <formula>"红"</formula>
    </cfRule>
    <cfRule type="cellIs" dxfId="7268" priority="1288" operator="equal">
      <formula>"橙"</formula>
    </cfRule>
    <cfRule type="cellIs" dxfId="7267" priority="1289" operator="equal">
      <formula>"紫"</formula>
    </cfRule>
    <cfRule type="cellIs" dxfId="7266" priority="1290" operator="equal">
      <formula>"蓝"</formula>
    </cfRule>
  </conditionalFormatting>
  <conditionalFormatting sqref="A104">
    <cfRule type="duplicateValues" dxfId="7265" priority="13047"/>
  </conditionalFormatting>
  <conditionalFormatting sqref="A105">
    <cfRule type="duplicateValues" dxfId="7264" priority="13042"/>
  </conditionalFormatting>
  <conditionalFormatting sqref="A108">
    <cfRule type="duplicateValues" dxfId="7263" priority="12494"/>
  </conditionalFormatting>
  <conditionalFormatting sqref="O108:P108">
    <cfRule type="cellIs" dxfId="7262" priority="8954" operator="equal">
      <formula>"红"</formula>
    </cfRule>
    <cfRule type="cellIs" dxfId="7261" priority="8955" operator="equal">
      <formula>"橙"</formula>
    </cfRule>
    <cfRule type="cellIs" dxfId="7260" priority="8956" operator="equal">
      <formula>"紫"</formula>
    </cfRule>
    <cfRule type="cellIs" dxfId="7259" priority="8957" operator="equal">
      <formula>"蓝"</formula>
    </cfRule>
  </conditionalFormatting>
  <conditionalFormatting sqref="Q108">
    <cfRule type="cellIs" dxfId="7258" priority="1919" operator="equal">
      <formula>"红"</formula>
    </cfRule>
    <cfRule type="cellIs" dxfId="7257" priority="1920" operator="equal">
      <formula>"橙"</formula>
    </cfRule>
    <cfRule type="cellIs" dxfId="7256" priority="1921" operator="equal">
      <formula>"紫"</formula>
    </cfRule>
    <cfRule type="cellIs" dxfId="7255" priority="1922" operator="equal">
      <formula>"蓝"</formula>
    </cfRule>
  </conditionalFormatting>
  <conditionalFormatting sqref="R108">
    <cfRule type="cellIs" dxfId="7254" priority="12495" operator="equal">
      <formula>"红"</formula>
    </cfRule>
    <cfRule type="cellIs" dxfId="7253" priority="12496" operator="equal">
      <formula>"橙"</formula>
    </cfRule>
    <cfRule type="cellIs" dxfId="7252" priority="12497" operator="equal">
      <formula>"紫"</formula>
    </cfRule>
    <cfRule type="cellIs" dxfId="7251" priority="12498" operator="equal">
      <formula>"蓝"</formula>
    </cfRule>
  </conditionalFormatting>
  <conditionalFormatting sqref="A109">
    <cfRule type="duplicateValues" dxfId="7250" priority="12489"/>
  </conditionalFormatting>
  <conditionalFormatting sqref="Q109">
    <cfRule type="cellIs" dxfId="7249" priority="1915" operator="equal">
      <formula>"红"</formula>
    </cfRule>
    <cfRule type="cellIs" dxfId="7248" priority="1916" operator="equal">
      <formula>"橙"</formula>
    </cfRule>
    <cfRule type="cellIs" dxfId="7247" priority="1917" operator="equal">
      <formula>"紫"</formula>
    </cfRule>
    <cfRule type="cellIs" dxfId="7246" priority="1918" operator="equal">
      <formula>"蓝"</formula>
    </cfRule>
  </conditionalFormatting>
  <conditionalFormatting sqref="R109">
    <cfRule type="cellIs" dxfId="7245" priority="12490" operator="equal">
      <formula>"红"</formula>
    </cfRule>
    <cfRule type="cellIs" dxfId="7244" priority="12491" operator="equal">
      <formula>"橙"</formula>
    </cfRule>
    <cfRule type="cellIs" dxfId="7243" priority="12492" operator="equal">
      <formula>"紫"</formula>
    </cfRule>
    <cfRule type="cellIs" dxfId="7242" priority="12493" operator="equal">
      <formula>"蓝"</formula>
    </cfRule>
  </conditionalFormatting>
  <conditionalFormatting sqref="A110">
    <cfRule type="duplicateValues" dxfId="7241" priority="218"/>
    <cfRule type="duplicateValues" dxfId="7240" priority="219"/>
    <cfRule type="duplicateValues" dxfId="7239" priority="220"/>
    <cfRule type="duplicateValues" dxfId="7238" priority="225"/>
    <cfRule type="duplicateValues" dxfId="7237" priority="226"/>
    <cfRule type="duplicateValues" dxfId="7236" priority="227"/>
  </conditionalFormatting>
  <conditionalFormatting sqref="B110:C110">
    <cfRule type="duplicateValues" dxfId="7235" priority="213"/>
  </conditionalFormatting>
  <conditionalFormatting sqref="O110:P110">
    <cfRule type="cellIs" dxfId="7234" priority="214" operator="equal">
      <formula>"红"</formula>
    </cfRule>
    <cfRule type="cellIs" dxfId="7233" priority="215" operator="equal">
      <formula>"橙"</formula>
    </cfRule>
    <cfRule type="cellIs" dxfId="7232" priority="216" operator="equal">
      <formula>"紫"</formula>
    </cfRule>
    <cfRule type="cellIs" dxfId="7231" priority="217" operator="equal">
      <formula>"蓝"</formula>
    </cfRule>
  </conditionalFormatting>
  <conditionalFormatting sqref="Q110">
    <cfRule type="cellIs" dxfId="7230" priority="209" operator="equal">
      <formula>"红"</formula>
    </cfRule>
    <cfRule type="cellIs" dxfId="7229" priority="210" operator="equal">
      <formula>"橙"</formula>
    </cfRule>
    <cfRule type="cellIs" dxfId="7228" priority="211" operator="equal">
      <formula>"紫"</formula>
    </cfRule>
    <cfRule type="cellIs" dxfId="7227" priority="212" operator="equal">
      <formula>"蓝"</formula>
    </cfRule>
  </conditionalFormatting>
  <conditionalFormatting sqref="R110">
    <cfRule type="cellIs" dxfId="7226" priority="221" operator="equal">
      <formula>"红"</formula>
    </cfRule>
    <cfRule type="cellIs" dxfId="7225" priority="222" operator="equal">
      <formula>"橙"</formula>
    </cfRule>
    <cfRule type="cellIs" dxfId="7224" priority="223" operator="equal">
      <formula>"紫"</formula>
    </cfRule>
    <cfRule type="cellIs" dxfId="7223" priority="224" operator="equal">
      <formula>"蓝"</formula>
    </cfRule>
  </conditionalFormatting>
  <conditionalFormatting sqref="A111">
    <cfRule type="duplicateValues" dxfId="7222" priority="199"/>
    <cfRule type="duplicateValues" dxfId="7221" priority="200"/>
    <cfRule type="duplicateValues" dxfId="7220" priority="201"/>
    <cfRule type="duplicateValues" dxfId="7219" priority="206"/>
    <cfRule type="duplicateValues" dxfId="7218" priority="207"/>
    <cfRule type="duplicateValues" dxfId="7217" priority="208"/>
  </conditionalFormatting>
  <conditionalFormatting sqref="B111:C111">
    <cfRule type="duplicateValues" dxfId="7216" priority="194"/>
  </conditionalFormatting>
  <conditionalFormatting sqref="O111:P111">
    <cfRule type="cellIs" dxfId="7215" priority="195" operator="equal">
      <formula>"红"</formula>
    </cfRule>
    <cfRule type="cellIs" dxfId="7214" priority="196" operator="equal">
      <formula>"橙"</formula>
    </cfRule>
    <cfRule type="cellIs" dxfId="7213" priority="197" operator="equal">
      <formula>"紫"</formula>
    </cfRule>
    <cfRule type="cellIs" dxfId="7212" priority="198" operator="equal">
      <formula>"蓝"</formula>
    </cfRule>
  </conditionalFormatting>
  <conditionalFormatting sqref="Q111">
    <cfRule type="cellIs" dxfId="7211" priority="190" operator="equal">
      <formula>"红"</formula>
    </cfRule>
    <cfRule type="cellIs" dxfId="7210" priority="191" operator="equal">
      <formula>"橙"</formula>
    </cfRule>
    <cfRule type="cellIs" dxfId="7209" priority="192" operator="equal">
      <formula>"紫"</formula>
    </cfRule>
    <cfRule type="cellIs" dxfId="7208" priority="193" operator="equal">
      <formula>"蓝"</formula>
    </cfRule>
  </conditionalFormatting>
  <conditionalFormatting sqref="R111">
    <cfRule type="cellIs" dxfId="7207" priority="202" operator="equal">
      <formula>"红"</formula>
    </cfRule>
    <cfRule type="cellIs" dxfId="7206" priority="203" operator="equal">
      <formula>"橙"</formula>
    </cfRule>
    <cfRule type="cellIs" dxfId="7205" priority="204" operator="equal">
      <formula>"紫"</formula>
    </cfRule>
    <cfRule type="cellIs" dxfId="7204" priority="205" operator="equal">
      <formula>"蓝"</formula>
    </cfRule>
  </conditionalFormatting>
  <conditionalFormatting sqref="Q114">
    <cfRule type="cellIs" dxfId="7203" priority="1955" operator="equal">
      <formula>"红"</formula>
    </cfRule>
    <cfRule type="cellIs" dxfId="7202" priority="1956" operator="equal">
      <formula>"橙"</formula>
    </cfRule>
    <cfRule type="cellIs" dxfId="7201" priority="1957" operator="equal">
      <formula>"紫"</formula>
    </cfRule>
    <cfRule type="cellIs" dxfId="7200" priority="1958" operator="equal">
      <formula>"蓝"</formula>
    </cfRule>
  </conditionalFormatting>
  <conditionalFormatting sqref="R114">
    <cfRule type="cellIs" dxfId="7199" priority="13038" operator="equal">
      <formula>"红"</formula>
    </cfRule>
    <cfRule type="cellIs" dxfId="7198" priority="13039" operator="equal">
      <formula>"橙"</formula>
    </cfRule>
    <cfRule type="cellIs" dxfId="7197" priority="13040" operator="equal">
      <formula>"紫"</formula>
    </cfRule>
    <cfRule type="cellIs" dxfId="7196" priority="13041" operator="equal">
      <formula>"蓝"</formula>
    </cfRule>
  </conditionalFormatting>
  <conditionalFormatting sqref="O116">
    <cfRule type="cellIs" dxfId="7195" priority="1227" operator="equal">
      <formula>"红"</formula>
    </cfRule>
    <cfRule type="cellIs" dxfId="7194" priority="1228" operator="equal">
      <formula>"橙"</formula>
    </cfRule>
    <cfRule type="cellIs" dxfId="7193" priority="1229" operator="equal">
      <formula>"紫"</formula>
    </cfRule>
    <cfRule type="cellIs" dxfId="7192" priority="1230" operator="equal">
      <formula>"蓝"</formula>
    </cfRule>
  </conditionalFormatting>
  <conditionalFormatting sqref="Q116">
    <cfRule type="cellIs" dxfId="7191" priority="1219" operator="equal">
      <formula>"红"</formula>
    </cfRule>
    <cfRule type="cellIs" dxfId="7190" priority="1220" operator="equal">
      <formula>"橙"</formula>
    </cfRule>
    <cfRule type="cellIs" dxfId="7189" priority="1221" operator="equal">
      <formula>"紫"</formula>
    </cfRule>
    <cfRule type="cellIs" dxfId="7188" priority="1222" operator="equal">
      <formula>"蓝"</formula>
    </cfRule>
  </conditionalFormatting>
  <conditionalFormatting sqref="O117">
    <cfRule type="cellIs" dxfId="7187" priority="5074" operator="equal">
      <formula>"红"</formula>
    </cfRule>
    <cfRule type="cellIs" dxfId="7186" priority="5075" operator="equal">
      <formula>"橙"</formula>
    </cfRule>
    <cfRule type="cellIs" dxfId="7185" priority="5076" operator="equal">
      <formula>"紫"</formula>
    </cfRule>
    <cfRule type="cellIs" dxfId="7184" priority="5077" operator="equal">
      <formula>"蓝"</formula>
    </cfRule>
  </conditionalFormatting>
  <conditionalFormatting sqref="Q117">
    <cfRule type="cellIs" dxfId="7183" priority="1223" operator="equal">
      <formula>"红"</formula>
    </cfRule>
    <cfRule type="cellIs" dxfId="7182" priority="1224" operator="equal">
      <formula>"橙"</formula>
    </cfRule>
    <cfRule type="cellIs" dxfId="7181" priority="1225" operator="equal">
      <formula>"紫"</formula>
    </cfRule>
    <cfRule type="cellIs" dxfId="7180" priority="1226" operator="equal">
      <formula>"蓝"</formula>
    </cfRule>
  </conditionalFormatting>
  <conditionalFormatting sqref="O122:P122">
    <cfRule type="cellIs" dxfId="7179" priority="8994" operator="equal">
      <formula>"红"</formula>
    </cfRule>
    <cfRule type="cellIs" dxfId="7178" priority="8995" operator="equal">
      <formula>"橙"</formula>
    </cfRule>
    <cfRule type="cellIs" dxfId="7177" priority="8996" operator="equal">
      <formula>"紫"</formula>
    </cfRule>
    <cfRule type="cellIs" dxfId="7176" priority="8997" operator="equal">
      <formula>"蓝"</formula>
    </cfRule>
  </conditionalFormatting>
  <conditionalFormatting sqref="Q122">
    <cfRule type="cellIs" dxfId="7175" priority="1931" operator="equal">
      <formula>"红"</formula>
    </cfRule>
    <cfRule type="cellIs" dxfId="7174" priority="1932" operator="equal">
      <formula>"橙"</formula>
    </cfRule>
    <cfRule type="cellIs" dxfId="7173" priority="1933" operator="equal">
      <formula>"紫"</formula>
    </cfRule>
    <cfRule type="cellIs" dxfId="7172" priority="1934" operator="equal">
      <formula>"蓝"</formula>
    </cfRule>
  </conditionalFormatting>
  <conditionalFormatting sqref="R122">
    <cfRule type="cellIs" dxfId="7171" priority="12555" operator="equal">
      <formula>"红"</formula>
    </cfRule>
    <cfRule type="cellIs" dxfId="7170" priority="12556" operator="equal">
      <formula>"橙"</formula>
    </cfRule>
    <cfRule type="cellIs" dxfId="7169" priority="12557" operator="equal">
      <formula>"紫"</formula>
    </cfRule>
    <cfRule type="cellIs" dxfId="7168" priority="12558" operator="equal">
      <formula>"蓝"</formula>
    </cfRule>
  </conditionalFormatting>
  <conditionalFormatting sqref="O123:P123">
    <cfRule type="cellIs" dxfId="7167" priority="8990" operator="equal">
      <formula>"红"</formula>
    </cfRule>
    <cfRule type="cellIs" dxfId="7166" priority="8991" operator="equal">
      <formula>"橙"</formula>
    </cfRule>
    <cfRule type="cellIs" dxfId="7165" priority="8992" operator="equal">
      <formula>"紫"</formula>
    </cfRule>
    <cfRule type="cellIs" dxfId="7164" priority="8993" operator="equal">
      <formula>"蓝"</formula>
    </cfRule>
  </conditionalFormatting>
  <conditionalFormatting sqref="Q123">
    <cfRule type="cellIs" dxfId="7163" priority="1927" operator="equal">
      <formula>"红"</formula>
    </cfRule>
    <cfRule type="cellIs" dxfId="7162" priority="1928" operator="equal">
      <formula>"橙"</formula>
    </cfRule>
    <cfRule type="cellIs" dxfId="7161" priority="1929" operator="equal">
      <formula>"紫"</formula>
    </cfRule>
    <cfRule type="cellIs" dxfId="7160" priority="1930" operator="equal">
      <formula>"蓝"</formula>
    </cfRule>
  </conditionalFormatting>
  <conditionalFormatting sqref="R123">
    <cfRule type="cellIs" dxfId="7159" priority="12550" operator="equal">
      <formula>"红"</formula>
    </cfRule>
    <cfRule type="cellIs" dxfId="7158" priority="12551" operator="equal">
      <formula>"橙"</formula>
    </cfRule>
    <cfRule type="cellIs" dxfId="7157" priority="12552" operator="equal">
      <formula>"紫"</formula>
    </cfRule>
    <cfRule type="cellIs" dxfId="7156" priority="12553" operator="equal">
      <formula>"蓝"</formula>
    </cfRule>
  </conditionalFormatting>
  <conditionalFormatting sqref="Q124">
    <cfRule type="cellIs" dxfId="7155" priority="1923" operator="equal">
      <formula>"红"</formula>
    </cfRule>
    <cfRule type="cellIs" dxfId="7154" priority="1924" operator="equal">
      <formula>"橙"</formula>
    </cfRule>
    <cfRule type="cellIs" dxfId="7153" priority="1925" operator="equal">
      <formula>"紫"</formula>
    </cfRule>
    <cfRule type="cellIs" dxfId="7152" priority="1926" operator="equal">
      <formula>"蓝"</formula>
    </cfRule>
  </conditionalFormatting>
  <conditionalFormatting sqref="R124">
    <cfRule type="cellIs" dxfId="7151" priority="12545" operator="equal">
      <formula>"红"</formula>
    </cfRule>
    <cfRule type="cellIs" dxfId="7150" priority="12546" operator="equal">
      <formula>"橙"</formula>
    </cfRule>
    <cfRule type="cellIs" dxfId="7149" priority="12547" operator="equal">
      <formula>"紫"</formula>
    </cfRule>
    <cfRule type="cellIs" dxfId="7148" priority="12548" operator="equal">
      <formula>"蓝"</formula>
    </cfRule>
  </conditionalFormatting>
  <conditionalFormatting sqref="O125">
    <cfRule type="cellIs" dxfId="7147" priority="1211" operator="equal">
      <formula>"红"</formula>
    </cfRule>
    <cfRule type="cellIs" dxfId="7146" priority="1212" operator="equal">
      <formula>"橙"</formula>
    </cfRule>
    <cfRule type="cellIs" dxfId="7145" priority="1213" operator="equal">
      <formula>"紫"</formula>
    </cfRule>
    <cfRule type="cellIs" dxfId="7144" priority="1214" operator="equal">
      <formula>"蓝"</formula>
    </cfRule>
  </conditionalFormatting>
  <conditionalFormatting sqref="Q125">
    <cfRule type="cellIs" dxfId="7143" priority="1203" operator="equal">
      <formula>"红"</formula>
    </cfRule>
    <cfRule type="cellIs" dxfId="7142" priority="1204" operator="equal">
      <formula>"橙"</formula>
    </cfRule>
    <cfRule type="cellIs" dxfId="7141" priority="1205" operator="equal">
      <formula>"紫"</formula>
    </cfRule>
    <cfRule type="cellIs" dxfId="7140" priority="1206" operator="equal">
      <formula>"蓝"</formula>
    </cfRule>
  </conditionalFormatting>
  <conditionalFormatting sqref="O126">
    <cfRule type="cellIs" dxfId="7139" priority="1215" operator="equal">
      <formula>"红"</formula>
    </cfRule>
    <cfRule type="cellIs" dxfId="7138" priority="1216" operator="equal">
      <formula>"橙"</formula>
    </cfRule>
    <cfRule type="cellIs" dxfId="7137" priority="1217" operator="equal">
      <formula>"紫"</formula>
    </cfRule>
    <cfRule type="cellIs" dxfId="7136" priority="1218" operator="equal">
      <formula>"蓝"</formula>
    </cfRule>
  </conditionalFormatting>
  <conditionalFormatting sqref="Q126">
    <cfRule type="cellIs" dxfId="7135" priority="1207" operator="equal">
      <formula>"红"</formula>
    </cfRule>
    <cfRule type="cellIs" dxfId="7134" priority="1208" operator="equal">
      <formula>"橙"</formula>
    </cfRule>
    <cfRule type="cellIs" dxfId="7133" priority="1209" operator="equal">
      <formula>"紫"</formula>
    </cfRule>
    <cfRule type="cellIs" dxfId="7132" priority="1210" operator="equal">
      <formula>"蓝"</formula>
    </cfRule>
  </conditionalFormatting>
  <conditionalFormatting sqref="O127">
    <cfRule type="cellIs" dxfId="7131" priority="5042" operator="equal">
      <formula>"红"</formula>
    </cfRule>
    <cfRule type="cellIs" dxfId="7130" priority="5043" operator="equal">
      <formula>"橙"</formula>
    </cfRule>
    <cfRule type="cellIs" dxfId="7129" priority="5044" operator="equal">
      <formula>"紫"</formula>
    </cfRule>
    <cfRule type="cellIs" dxfId="7128" priority="5045" operator="equal">
      <formula>"蓝"</formula>
    </cfRule>
  </conditionalFormatting>
  <conditionalFormatting sqref="Q127">
    <cfRule type="cellIs" dxfId="7127" priority="1847" operator="equal">
      <formula>"红"</formula>
    </cfRule>
    <cfRule type="cellIs" dxfId="7126" priority="1848" operator="equal">
      <formula>"橙"</formula>
    </cfRule>
    <cfRule type="cellIs" dxfId="7125" priority="1849" operator="equal">
      <formula>"紫"</formula>
    </cfRule>
    <cfRule type="cellIs" dxfId="7124" priority="1850" operator="equal">
      <formula>"蓝"</formula>
    </cfRule>
  </conditionalFormatting>
  <conditionalFormatting sqref="O128">
    <cfRule type="cellIs" dxfId="7123" priority="5038" operator="equal">
      <formula>"红"</formula>
    </cfRule>
    <cfRule type="cellIs" dxfId="7122" priority="5039" operator="equal">
      <formula>"橙"</formula>
    </cfRule>
    <cfRule type="cellIs" dxfId="7121" priority="5040" operator="equal">
      <formula>"紫"</formula>
    </cfRule>
    <cfRule type="cellIs" dxfId="7120" priority="5041" operator="equal">
      <formula>"蓝"</formula>
    </cfRule>
  </conditionalFormatting>
  <conditionalFormatting sqref="Q128">
    <cfRule type="cellIs" dxfId="7119" priority="1843" operator="equal">
      <formula>"红"</formula>
    </cfRule>
    <cfRule type="cellIs" dxfId="7118" priority="1844" operator="equal">
      <formula>"橙"</formula>
    </cfRule>
    <cfRule type="cellIs" dxfId="7117" priority="1845" operator="equal">
      <formula>"紫"</formula>
    </cfRule>
    <cfRule type="cellIs" dxfId="7116" priority="1846" operator="equal">
      <formula>"蓝"</formula>
    </cfRule>
  </conditionalFormatting>
  <conditionalFormatting sqref="O129">
    <cfRule type="cellIs" dxfId="7115" priority="5034" operator="equal">
      <formula>"红"</formula>
    </cfRule>
    <cfRule type="cellIs" dxfId="7114" priority="5035" operator="equal">
      <formula>"橙"</formula>
    </cfRule>
    <cfRule type="cellIs" dxfId="7113" priority="5036" operator="equal">
      <formula>"紫"</formula>
    </cfRule>
    <cfRule type="cellIs" dxfId="7112" priority="5037" operator="equal">
      <formula>"蓝"</formula>
    </cfRule>
  </conditionalFormatting>
  <conditionalFormatting sqref="Q129">
    <cfRule type="cellIs" dxfId="7111" priority="1839" operator="equal">
      <formula>"红"</formula>
    </cfRule>
    <cfRule type="cellIs" dxfId="7110" priority="1840" operator="equal">
      <formula>"橙"</formula>
    </cfRule>
    <cfRule type="cellIs" dxfId="7109" priority="1841" operator="equal">
      <formula>"紫"</formula>
    </cfRule>
    <cfRule type="cellIs" dxfId="7108" priority="1842" operator="equal">
      <formula>"蓝"</formula>
    </cfRule>
  </conditionalFormatting>
  <conditionalFormatting sqref="O131:P131">
    <cfRule type="cellIs" dxfId="7107" priority="9334" operator="equal">
      <formula>"红"</formula>
    </cfRule>
    <cfRule type="cellIs" dxfId="7106" priority="9335" operator="equal">
      <formula>"橙"</formula>
    </cfRule>
    <cfRule type="cellIs" dxfId="7105" priority="9336" operator="equal">
      <formula>"紫"</formula>
    </cfRule>
    <cfRule type="cellIs" dxfId="7104" priority="9337" operator="equal">
      <formula>"蓝"</formula>
    </cfRule>
  </conditionalFormatting>
  <conditionalFormatting sqref="Q131">
    <cfRule type="cellIs" dxfId="7103" priority="1959" operator="equal">
      <formula>"红"</formula>
    </cfRule>
    <cfRule type="cellIs" dxfId="7102" priority="1960" operator="equal">
      <formula>"橙"</formula>
    </cfRule>
    <cfRule type="cellIs" dxfId="7101" priority="1961" operator="equal">
      <formula>"紫"</formula>
    </cfRule>
    <cfRule type="cellIs" dxfId="7100" priority="1962" operator="equal">
      <formula>"蓝"</formula>
    </cfRule>
  </conditionalFormatting>
  <conditionalFormatting sqref="R131">
    <cfRule type="cellIs" dxfId="7099" priority="13093" operator="equal">
      <formula>"红"</formula>
    </cfRule>
    <cfRule type="cellIs" dxfId="7098" priority="13094" operator="equal">
      <formula>"橙"</formula>
    </cfRule>
    <cfRule type="cellIs" dxfId="7097" priority="13095" operator="equal">
      <formula>"紫"</formula>
    </cfRule>
    <cfRule type="cellIs" dxfId="7096" priority="13096" operator="equal">
      <formula>"蓝"</formula>
    </cfRule>
  </conditionalFormatting>
  <conditionalFormatting sqref="O132:P132">
    <cfRule type="cellIs" dxfId="7095" priority="9322" operator="equal">
      <formula>"红"</formula>
    </cfRule>
    <cfRule type="cellIs" dxfId="7094" priority="9323" operator="equal">
      <formula>"橙"</formula>
    </cfRule>
    <cfRule type="cellIs" dxfId="7093" priority="9324" operator="equal">
      <formula>"紫"</formula>
    </cfRule>
    <cfRule type="cellIs" dxfId="7092" priority="9325" operator="equal">
      <formula>"蓝"</formula>
    </cfRule>
  </conditionalFormatting>
  <conditionalFormatting sqref="Q132">
    <cfRule type="cellIs" dxfId="7091" priority="1951" operator="equal">
      <formula>"红"</formula>
    </cfRule>
    <cfRule type="cellIs" dxfId="7090" priority="1952" operator="equal">
      <formula>"橙"</formula>
    </cfRule>
    <cfRule type="cellIs" dxfId="7089" priority="1953" operator="equal">
      <formula>"紫"</formula>
    </cfRule>
    <cfRule type="cellIs" dxfId="7088" priority="1954" operator="equal">
      <formula>"蓝"</formula>
    </cfRule>
  </conditionalFormatting>
  <conditionalFormatting sqref="R132">
    <cfRule type="cellIs" dxfId="7087" priority="13027" operator="equal">
      <formula>"红"</formula>
    </cfRule>
    <cfRule type="cellIs" dxfId="7086" priority="13028" operator="equal">
      <formula>"橙"</formula>
    </cfRule>
    <cfRule type="cellIs" dxfId="7085" priority="13029" operator="equal">
      <formula>"紫"</formula>
    </cfRule>
    <cfRule type="cellIs" dxfId="7084" priority="13030" operator="equal">
      <formula>"蓝"</formula>
    </cfRule>
  </conditionalFormatting>
  <conditionalFormatting sqref="O133:P133">
    <cfRule type="cellIs" dxfId="7083" priority="9318" operator="equal">
      <formula>"红"</formula>
    </cfRule>
    <cfRule type="cellIs" dxfId="7082" priority="9319" operator="equal">
      <formula>"橙"</formula>
    </cfRule>
    <cfRule type="cellIs" dxfId="7081" priority="9320" operator="equal">
      <formula>"紫"</formula>
    </cfRule>
    <cfRule type="cellIs" dxfId="7080" priority="9321" operator="equal">
      <formula>"蓝"</formula>
    </cfRule>
  </conditionalFormatting>
  <conditionalFormatting sqref="Q133">
    <cfRule type="cellIs" dxfId="7079" priority="1947" operator="equal">
      <formula>"红"</formula>
    </cfRule>
    <cfRule type="cellIs" dxfId="7078" priority="1948" operator="equal">
      <formula>"橙"</formula>
    </cfRule>
    <cfRule type="cellIs" dxfId="7077" priority="1949" operator="equal">
      <formula>"紫"</formula>
    </cfRule>
    <cfRule type="cellIs" dxfId="7076" priority="1950" operator="equal">
      <formula>"蓝"</formula>
    </cfRule>
  </conditionalFormatting>
  <conditionalFormatting sqref="R133">
    <cfRule type="cellIs" dxfId="7075" priority="13022" operator="equal">
      <formula>"红"</formula>
    </cfRule>
    <cfRule type="cellIs" dxfId="7074" priority="13023" operator="equal">
      <formula>"橙"</formula>
    </cfRule>
    <cfRule type="cellIs" dxfId="7073" priority="13024" operator="equal">
      <formula>"紫"</formula>
    </cfRule>
    <cfRule type="cellIs" dxfId="7072" priority="13025" operator="equal">
      <formula>"蓝"</formula>
    </cfRule>
  </conditionalFormatting>
  <conditionalFormatting sqref="O134">
    <cfRule type="cellIs" dxfId="7071" priority="1195" operator="equal">
      <formula>"红"</formula>
    </cfRule>
    <cfRule type="cellIs" dxfId="7070" priority="1196" operator="equal">
      <formula>"橙"</formula>
    </cfRule>
    <cfRule type="cellIs" dxfId="7069" priority="1197" operator="equal">
      <formula>"紫"</formula>
    </cfRule>
    <cfRule type="cellIs" dxfId="7068" priority="1198" operator="equal">
      <formula>"蓝"</formula>
    </cfRule>
  </conditionalFormatting>
  <conditionalFormatting sqref="P134">
    <cfRule type="cellIs" dxfId="7067" priority="5014" operator="equal">
      <formula>"红"</formula>
    </cfRule>
    <cfRule type="cellIs" dxfId="7066" priority="5015" operator="equal">
      <formula>"橙"</formula>
    </cfRule>
    <cfRule type="cellIs" dxfId="7065" priority="5016" operator="equal">
      <formula>"紫"</formula>
    </cfRule>
    <cfRule type="cellIs" dxfId="7064" priority="5017" operator="equal">
      <formula>"蓝"</formula>
    </cfRule>
  </conditionalFormatting>
  <conditionalFormatting sqref="Q134">
    <cfRule type="cellIs" dxfId="7063" priority="1187" operator="equal">
      <formula>"红"</formula>
    </cfRule>
    <cfRule type="cellIs" dxfId="7062" priority="1188" operator="equal">
      <formula>"橙"</formula>
    </cfRule>
    <cfRule type="cellIs" dxfId="7061" priority="1189" operator="equal">
      <formula>"紫"</formula>
    </cfRule>
    <cfRule type="cellIs" dxfId="7060" priority="1190" operator="equal">
      <formula>"蓝"</formula>
    </cfRule>
  </conditionalFormatting>
  <conditionalFormatting sqref="R134">
    <cfRule type="cellIs" dxfId="7059" priority="5010" operator="equal">
      <formula>"红"</formula>
    </cfRule>
    <cfRule type="cellIs" dxfId="7058" priority="5011" operator="equal">
      <formula>"橙"</formula>
    </cfRule>
    <cfRule type="cellIs" dxfId="7057" priority="5012" operator="equal">
      <formula>"紫"</formula>
    </cfRule>
    <cfRule type="cellIs" dxfId="7056" priority="5013" operator="equal">
      <formula>"蓝"</formula>
    </cfRule>
  </conditionalFormatting>
  <conditionalFormatting sqref="O135">
    <cfRule type="cellIs" dxfId="7055" priority="1199" operator="equal">
      <formula>"红"</formula>
    </cfRule>
    <cfRule type="cellIs" dxfId="7054" priority="1200" operator="equal">
      <formula>"橙"</formula>
    </cfRule>
    <cfRule type="cellIs" dxfId="7053" priority="1201" operator="equal">
      <formula>"紫"</formula>
    </cfRule>
    <cfRule type="cellIs" dxfId="7052" priority="1202" operator="equal">
      <formula>"蓝"</formula>
    </cfRule>
  </conditionalFormatting>
  <conditionalFormatting sqref="P135">
    <cfRule type="cellIs" dxfId="7051" priority="5018" operator="equal">
      <formula>"红"</formula>
    </cfRule>
    <cfRule type="cellIs" dxfId="7050" priority="5019" operator="equal">
      <formula>"橙"</formula>
    </cfRule>
    <cfRule type="cellIs" dxfId="7049" priority="5020" operator="equal">
      <formula>"紫"</formula>
    </cfRule>
    <cfRule type="cellIs" dxfId="7048" priority="5021" operator="equal">
      <formula>"蓝"</formula>
    </cfRule>
  </conditionalFormatting>
  <conditionalFormatting sqref="Q135">
    <cfRule type="cellIs" dxfId="7047" priority="1191" operator="equal">
      <formula>"红"</formula>
    </cfRule>
    <cfRule type="cellIs" dxfId="7046" priority="1192" operator="equal">
      <formula>"橙"</formula>
    </cfRule>
    <cfRule type="cellIs" dxfId="7045" priority="1193" operator="equal">
      <formula>"紫"</formula>
    </cfRule>
    <cfRule type="cellIs" dxfId="7044" priority="1194" operator="equal">
      <formula>"蓝"</formula>
    </cfRule>
  </conditionalFormatting>
  <conditionalFormatting sqref="R135">
    <cfRule type="cellIs" dxfId="7043" priority="5006" operator="equal">
      <formula>"红"</formula>
    </cfRule>
    <cfRule type="cellIs" dxfId="7042" priority="5007" operator="equal">
      <formula>"橙"</formula>
    </cfRule>
    <cfRule type="cellIs" dxfId="7041" priority="5008" operator="equal">
      <formula>"紫"</formula>
    </cfRule>
    <cfRule type="cellIs" dxfId="7040" priority="5009" operator="equal">
      <formula>"蓝"</formula>
    </cfRule>
  </conditionalFormatting>
  <conditionalFormatting sqref="O136">
    <cfRule type="cellIs" dxfId="7039" priority="4974" operator="equal">
      <formula>"红"</formula>
    </cfRule>
    <cfRule type="cellIs" dxfId="7038" priority="4975" operator="equal">
      <formula>"橙"</formula>
    </cfRule>
    <cfRule type="cellIs" dxfId="7037" priority="4976" operator="equal">
      <formula>"紫"</formula>
    </cfRule>
    <cfRule type="cellIs" dxfId="7036" priority="4977" operator="equal">
      <formula>"蓝"</formula>
    </cfRule>
  </conditionalFormatting>
  <conditionalFormatting sqref="P136">
    <cfRule type="cellIs" dxfId="7035" priority="4994" operator="equal">
      <formula>"红"</formula>
    </cfRule>
    <cfRule type="cellIs" dxfId="7034" priority="4995" operator="equal">
      <formula>"橙"</formula>
    </cfRule>
    <cfRule type="cellIs" dxfId="7033" priority="4996" operator="equal">
      <formula>"紫"</formula>
    </cfRule>
    <cfRule type="cellIs" dxfId="7032" priority="4997" operator="equal">
      <formula>"蓝"</formula>
    </cfRule>
  </conditionalFormatting>
  <conditionalFormatting sqref="Q136">
    <cfRule type="cellIs" dxfId="7031" priority="1827" operator="equal">
      <formula>"红"</formula>
    </cfRule>
    <cfRule type="cellIs" dxfId="7030" priority="1828" operator="equal">
      <formula>"橙"</formula>
    </cfRule>
    <cfRule type="cellIs" dxfId="7029" priority="1829" operator="equal">
      <formula>"紫"</formula>
    </cfRule>
    <cfRule type="cellIs" dxfId="7028" priority="1830" operator="equal">
      <formula>"蓝"</formula>
    </cfRule>
  </conditionalFormatting>
  <conditionalFormatting sqref="O137">
    <cfRule type="cellIs" dxfId="7027" priority="4950" operator="equal">
      <formula>"红"</formula>
    </cfRule>
    <cfRule type="cellIs" dxfId="7026" priority="4951" operator="equal">
      <formula>"橙"</formula>
    </cfRule>
    <cfRule type="cellIs" dxfId="7025" priority="4952" operator="equal">
      <formula>"紫"</formula>
    </cfRule>
    <cfRule type="cellIs" dxfId="7024" priority="4953" operator="equal">
      <formula>"蓝"</formula>
    </cfRule>
  </conditionalFormatting>
  <conditionalFormatting sqref="P137">
    <cfRule type="cellIs" dxfId="7023" priority="4986" operator="equal">
      <formula>"红"</formula>
    </cfRule>
    <cfRule type="cellIs" dxfId="7022" priority="4987" operator="equal">
      <formula>"橙"</formula>
    </cfRule>
    <cfRule type="cellIs" dxfId="7021" priority="4988" operator="equal">
      <formula>"紫"</formula>
    </cfRule>
    <cfRule type="cellIs" dxfId="7020" priority="4989" operator="equal">
      <formula>"蓝"</formula>
    </cfRule>
  </conditionalFormatting>
  <conditionalFormatting sqref="Q137">
    <cfRule type="cellIs" dxfId="7019" priority="1823" operator="equal">
      <formula>"红"</formula>
    </cfRule>
    <cfRule type="cellIs" dxfId="7018" priority="1824" operator="equal">
      <formula>"橙"</formula>
    </cfRule>
    <cfRule type="cellIs" dxfId="7017" priority="1825" operator="equal">
      <formula>"紫"</formula>
    </cfRule>
    <cfRule type="cellIs" dxfId="7016" priority="1826" operator="equal">
      <formula>"蓝"</formula>
    </cfRule>
  </conditionalFormatting>
  <conditionalFormatting sqref="R137">
    <cfRule type="cellIs" dxfId="7015" priority="4978" operator="equal">
      <formula>"红"</formula>
    </cfRule>
    <cfRule type="cellIs" dxfId="7014" priority="4979" operator="equal">
      <formula>"橙"</formula>
    </cfRule>
    <cfRule type="cellIs" dxfId="7013" priority="4980" operator="equal">
      <formula>"紫"</formula>
    </cfRule>
    <cfRule type="cellIs" dxfId="7012" priority="4981" operator="equal">
      <formula>"蓝"</formula>
    </cfRule>
  </conditionalFormatting>
  <conditionalFormatting sqref="O138">
    <cfRule type="cellIs" dxfId="7011" priority="4946" operator="equal">
      <formula>"红"</formula>
    </cfRule>
    <cfRule type="cellIs" dxfId="7010" priority="4947" operator="equal">
      <formula>"橙"</formula>
    </cfRule>
    <cfRule type="cellIs" dxfId="7009" priority="4948" operator="equal">
      <formula>"紫"</formula>
    </cfRule>
    <cfRule type="cellIs" dxfId="7008" priority="4949" operator="equal">
      <formula>"蓝"</formula>
    </cfRule>
  </conditionalFormatting>
  <conditionalFormatting sqref="P138">
    <cfRule type="cellIs" dxfId="7007" priority="4990" operator="equal">
      <formula>"红"</formula>
    </cfRule>
    <cfRule type="cellIs" dxfId="7006" priority="4991" operator="equal">
      <formula>"橙"</formula>
    </cfRule>
    <cfRule type="cellIs" dxfId="7005" priority="4992" operator="equal">
      <formula>"紫"</formula>
    </cfRule>
    <cfRule type="cellIs" dxfId="7004" priority="4993" operator="equal">
      <formula>"蓝"</formula>
    </cfRule>
  </conditionalFormatting>
  <conditionalFormatting sqref="Q138">
    <cfRule type="cellIs" dxfId="7003" priority="1819" operator="equal">
      <formula>"红"</formula>
    </cfRule>
    <cfRule type="cellIs" dxfId="7002" priority="1820" operator="equal">
      <formula>"橙"</formula>
    </cfRule>
    <cfRule type="cellIs" dxfId="7001" priority="1821" operator="equal">
      <formula>"紫"</formula>
    </cfRule>
    <cfRule type="cellIs" dxfId="7000" priority="1822" operator="equal">
      <formula>"蓝"</formula>
    </cfRule>
  </conditionalFormatting>
  <conditionalFormatting sqref="A141">
    <cfRule type="duplicateValues" dxfId="6999" priority="13017"/>
  </conditionalFormatting>
  <conditionalFormatting sqref="A142">
    <cfRule type="duplicateValues" dxfId="6998" priority="13012"/>
  </conditionalFormatting>
  <conditionalFormatting sqref="O143">
    <cfRule type="cellIs" dxfId="6997" priority="1179" operator="equal">
      <formula>"红"</formula>
    </cfRule>
    <cfRule type="cellIs" dxfId="6996" priority="1180" operator="equal">
      <formula>"橙"</formula>
    </cfRule>
    <cfRule type="cellIs" dxfId="6995" priority="1181" operator="equal">
      <formula>"紫"</formula>
    </cfRule>
    <cfRule type="cellIs" dxfId="6994" priority="1182" operator="equal">
      <formula>"蓝"</formula>
    </cfRule>
  </conditionalFormatting>
  <conditionalFormatting sqref="P143">
    <cfRule type="cellIs" dxfId="6993" priority="4905" operator="equal">
      <formula>"红"</formula>
    </cfRule>
    <cfRule type="cellIs" dxfId="6992" priority="4906" operator="equal">
      <formula>"橙"</formula>
    </cfRule>
    <cfRule type="cellIs" dxfId="6991" priority="4907" operator="equal">
      <formula>"紫"</formula>
    </cfRule>
    <cfRule type="cellIs" dxfId="6990" priority="4908" operator="equal">
      <formula>"蓝"</formula>
    </cfRule>
  </conditionalFormatting>
  <conditionalFormatting sqref="Q143">
    <cfRule type="cellIs" dxfId="6989" priority="1171" operator="equal">
      <formula>"红"</formula>
    </cfRule>
    <cfRule type="cellIs" dxfId="6988" priority="1172" operator="equal">
      <formula>"橙"</formula>
    </cfRule>
    <cfRule type="cellIs" dxfId="6987" priority="1173" operator="equal">
      <formula>"紫"</formula>
    </cfRule>
    <cfRule type="cellIs" dxfId="6986" priority="1174" operator="equal">
      <formula>"蓝"</formula>
    </cfRule>
  </conditionalFormatting>
  <conditionalFormatting sqref="R143">
    <cfRule type="cellIs" dxfId="6985" priority="4901" operator="equal">
      <formula>"红"</formula>
    </cfRule>
    <cfRule type="cellIs" dxfId="6984" priority="4902" operator="equal">
      <formula>"橙"</formula>
    </cfRule>
    <cfRule type="cellIs" dxfId="6983" priority="4903" operator="equal">
      <formula>"紫"</formula>
    </cfRule>
    <cfRule type="cellIs" dxfId="6982" priority="4904" operator="equal">
      <formula>"蓝"</formula>
    </cfRule>
  </conditionalFormatting>
  <conditionalFormatting sqref="O144">
    <cfRule type="cellIs" dxfId="6981" priority="1183" operator="equal">
      <formula>"红"</formula>
    </cfRule>
    <cfRule type="cellIs" dxfId="6980" priority="1184" operator="equal">
      <formula>"橙"</formula>
    </cfRule>
    <cfRule type="cellIs" dxfId="6979" priority="1185" operator="equal">
      <formula>"紫"</formula>
    </cfRule>
    <cfRule type="cellIs" dxfId="6978" priority="1186" operator="equal">
      <formula>"蓝"</formula>
    </cfRule>
  </conditionalFormatting>
  <conditionalFormatting sqref="P144">
    <cfRule type="cellIs" dxfId="6977" priority="4909" operator="equal">
      <formula>"红"</formula>
    </cfRule>
    <cfRule type="cellIs" dxfId="6976" priority="4910" operator="equal">
      <formula>"橙"</formula>
    </cfRule>
    <cfRule type="cellIs" dxfId="6975" priority="4911" operator="equal">
      <formula>"紫"</formula>
    </cfRule>
    <cfRule type="cellIs" dxfId="6974" priority="4912" operator="equal">
      <formula>"蓝"</formula>
    </cfRule>
  </conditionalFormatting>
  <conditionalFormatting sqref="Q144">
    <cfRule type="cellIs" dxfId="6973" priority="1175" operator="equal">
      <formula>"红"</formula>
    </cfRule>
    <cfRule type="cellIs" dxfId="6972" priority="1176" operator="equal">
      <formula>"橙"</formula>
    </cfRule>
    <cfRule type="cellIs" dxfId="6971" priority="1177" operator="equal">
      <formula>"紫"</formula>
    </cfRule>
    <cfRule type="cellIs" dxfId="6970" priority="1178" operator="equal">
      <formula>"蓝"</formula>
    </cfRule>
  </conditionalFormatting>
  <conditionalFormatting sqref="R144">
    <cfRule type="cellIs" dxfId="6969" priority="4897" operator="equal">
      <formula>"红"</formula>
    </cfRule>
    <cfRule type="cellIs" dxfId="6968" priority="4898" operator="equal">
      <formula>"橙"</formula>
    </cfRule>
    <cfRule type="cellIs" dxfId="6967" priority="4899" operator="equal">
      <formula>"紫"</formula>
    </cfRule>
    <cfRule type="cellIs" dxfId="6966" priority="4900" operator="equal">
      <formula>"蓝"</formula>
    </cfRule>
  </conditionalFormatting>
  <conditionalFormatting sqref="A145">
    <cfRule type="duplicateValues" dxfId="6965" priority="4917"/>
  </conditionalFormatting>
  <conditionalFormatting sqref="O145">
    <cfRule type="cellIs" dxfId="6964" priority="4865" operator="equal">
      <formula>"红"</formula>
    </cfRule>
    <cfRule type="cellIs" dxfId="6963" priority="4866" operator="equal">
      <formula>"橙"</formula>
    </cfRule>
    <cfRule type="cellIs" dxfId="6962" priority="4867" operator="equal">
      <formula>"紫"</formula>
    </cfRule>
    <cfRule type="cellIs" dxfId="6961" priority="4868" operator="equal">
      <formula>"蓝"</formula>
    </cfRule>
  </conditionalFormatting>
  <conditionalFormatting sqref="P145">
    <cfRule type="cellIs" dxfId="6960" priority="4885" operator="equal">
      <formula>"红"</formula>
    </cfRule>
    <cfRule type="cellIs" dxfId="6959" priority="4886" operator="equal">
      <formula>"橙"</formula>
    </cfRule>
    <cfRule type="cellIs" dxfId="6958" priority="4887" operator="equal">
      <formula>"紫"</formula>
    </cfRule>
    <cfRule type="cellIs" dxfId="6957" priority="4888" operator="equal">
      <formula>"蓝"</formula>
    </cfRule>
  </conditionalFormatting>
  <conditionalFormatting sqref="Q145">
    <cfRule type="cellIs" dxfId="6956" priority="1807" operator="equal">
      <formula>"红"</formula>
    </cfRule>
    <cfRule type="cellIs" dxfId="6955" priority="1808" operator="equal">
      <formula>"橙"</formula>
    </cfRule>
    <cfRule type="cellIs" dxfId="6954" priority="1809" operator="equal">
      <formula>"紫"</formula>
    </cfRule>
    <cfRule type="cellIs" dxfId="6953" priority="1810" operator="equal">
      <formula>"蓝"</formula>
    </cfRule>
  </conditionalFormatting>
  <conditionalFormatting sqref="O146">
    <cfRule type="cellIs" dxfId="6952" priority="4861" operator="equal">
      <formula>"红"</formula>
    </cfRule>
    <cfRule type="cellIs" dxfId="6951" priority="4862" operator="equal">
      <formula>"橙"</formula>
    </cfRule>
    <cfRule type="cellIs" dxfId="6950" priority="4863" operator="equal">
      <formula>"紫"</formula>
    </cfRule>
    <cfRule type="cellIs" dxfId="6949" priority="4864" operator="equal">
      <formula>"蓝"</formula>
    </cfRule>
  </conditionalFormatting>
  <conditionalFormatting sqref="P146">
    <cfRule type="cellIs" dxfId="6948" priority="4877" operator="equal">
      <formula>"红"</formula>
    </cfRule>
    <cfRule type="cellIs" dxfId="6947" priority="4878" operator="equal">
      <formula>"橙"</formula>
    </cfRule>
    <cfRule type="cellIs" dxfId="6946" priority="4879" operator="equal">
      <formula>"紫"</formula>
    </cfRule>
    <cfRule type="cellIs" dxfId="6945" priority="4880" operator="equal">
      <formula>"蓝"</formula>
    </cfRule>
  </conditionalFormatting>
  <conditionalFormatting sqref="Q146">
    <cfRule type="cellIs" dxfId="6944" priority="1803" operator="equal">
      <formula>"红"</formula>
    </cfRule>
    <cfRule type="cellIs" dxfId="6943" priority="1804" operator="equal">
      <formula>"橙"</formula>
    </cfRule>
    <cfRule type="cellIs" dxfId="6942" priority="1805" operator="equal">
      <formula>"紫"</formula>
    </cfRule>
    <cfRule type="cellIs" dxfId="6941" priority="1806" operator="equal">
      <formula>"蓝"</formula>
    </cfRule>
  </conditionalFormatting>
  <conditionalFormatting sqref="R146">
    <cfRule type="cellIs" dxfId="6940" priority="4869" operator="equal">
      <formula>"红"</formula>
    </cfRule>
    <cfRule type="cellIs" dxfId="6939" priority="4870" operator="equal">
      <formula>"橙"</formula>
    </cfRule>
    <cfRule type="cellIs" dxfId="6938" priority="4871" operator="equal">
      <formula>"紫"</formula>
    </cfRule>
    <cfRule type="cellIs" dxfId="6937" priority="4872" operator="equal">
      <formula>"蓝"</formula>
    </cfRule>
  </conditionalFormatting>
  <conditionalFormatting sqref="O147">
    <cfRule type="cellIs" dxfId="6936" priority="4857" operator="equal">
      <formula>"红"</formula>
    </cfRule>
    <cfRule type="cellIs" dxfId="6935" priority="4858" operator="equal">
      <formula>"橙"</formula>
    </cfRule>
    <cfRule type="cellIs" dxfId="6934" priority="4859" operator="equal">
      <formula>"紫"</formula>
    </cfRule>
    <cfRule type="cellIs" dxfId="6933" priority="4860" operator="equal">
      <formula>"蓝"</formula>
    </cfRule>
  </conditionalFormatting>
  <conditionalFormatting sqref="P147">
    <cfRule type="cellIs" dxfId="6932" priority="4881" operator="equal">
      <formula>"红"</formula>
    </cfRule>
    <cfRule type="cellIs" dxfId="6931" priority="4882" operator="equal">
      <formula>"橙"</formula>
    </cfRule>
    <cfRule type="cellIs" dxfId="6930" priority="4883" operator="equal">
      <formula>"紫"</formula>
    </cfRule>
    <cfRule type="cellIs" dxfId="6929" priority="4884" operator="equal">
      <formula>"蓝"</formula>
    </cfRule>
  </conditionalFormatting>
  <conditionalFormatting sqref="Q147">
    <cfRule type="cellIs" dxfId="6928" priority="1799" operator="equal">
      <formula>"红"</formula>
    </cfRule>
    <cfRule type="cellIs" dxfId="6927" priority="1800" operator="equal">
      <formula>"橙"</formula>
    </cfRule>
    <cfRule type="cellIs" dxfId="6926" priority="1801" operator="equal">
      <formula>"紫"</formula>
    </cfRule>
    <cfRule type="cellIs" dxfId="6925" priority="1802" operator="equal">
      <formula>"蓝"</formula>
    </cfRule>
  </conditionalFormatting>
  <conditionalFormatting sqref="O152">
    <cfRule type="cellIs" dxfId="6924" priority="1163" operator="equal">
      <formula>"红"</formula>
    </cfRule>
    <cfRule type="cellIs" dxfId="6923" priority="1164" operator="equal">
      <formula>"橙"</formula>
    </cfRule>
    <cfRule type="cellIs" dxfId="6922" priority="1165" operator="equal">
      <formula>"紫"</formula>
    </cfRule>
    <cfRule type="cellIs" dxfId="6921" priority="1166" operator="equal">
      <formula>"蓝"</formula>
    </cfRule>
  </conditionalFormatting>
  <conditionalFormatting sqref="P152">
    <cfRule type="cellIs" dxfId="6920" priority="4824" operator="equal">
      <formula>"红"</formula>
    </cfRule>
    <cfRule type="cellIs" dxfId="6919" priority="4825" operator="equal">
      <formula>"橙"</formula>
    </cfRule>
    <cfRule type="cellIs" dxfId="6918" priority="4826" operator="equal">
      <formula>"紫"</formula>
    </cfRule>
    <cfRule type="cellIs" dxfId="6917" priority="4827" operator="equal">
      <formula>"蓝"</formula>
    </cfRule>
  </conditionalFormatting>
  <conditionalFormatting sqref="Q152">
    <cfRule type="cellIs" dxfId="6916" priority="1155" operator="equal">
      <formula>"红"</formula>
    </cfRule>
    <cfRule type="cellIs" dxfId="6915" priority="1156" operator="equal">
      <formula>"橙"</formula>
    </cfRule>
    <cfRule type="cellIs" dxfId="6914" priority="1157" operator="equal">
      <formula>"紫"</formula>
    </cfRule>
    <cfRule type="cellIs" dxfId="6913" priority="1158" operator="equal">
      <formula>"蓝"</formula>
    </cfRule>
  </conditionalFormatting>
  <conditionalFormatting sqref="R152">
    <cfRule type="cellIs" dxfId="6912" priority="4820" operator="equal">
      <formula>"红"</formula>
    </cfRule>
    <cfRule type="cellIs" dxfId="6911" priority="4821" operator="equal">
      <formula>"橙"</formula>
    </cfRule>
    <cfRule type="cellIs" dxfId="6910" priority="4822" operator="equal">
      <formula>"紫"</formula>
    </cfRule>
    <cfRule type="cellIs" dxfId="6909" priority="4823" operator="equal">
      <formula>"蓝"</formula>
    </cfRule>
  </conditionalFormatting>
  <conditionalFormatting sqref="O153">
    <cfRule type="cellIs" dxfId="6908" priority="1167" operator="equal">
      <formula>"红"</formula>
    </cfRule>
    <cfRule type="cellIs" dxfId="6907" priority="1168" operator="equal">
      <formula>"橙"</formula>
    </cfRule>
    <cfRule type="cellIs" dxfId="6906" priority="1169" operator="equal">
      <formula>"紫"</formula>
    </cfRule>
    <cfRule type="cellIs" dxfId="6905" priority="1170" operator="equal">
      <formula>"蓝"</formula>
    </cfRule>
  </conditionalFormatting>
  <conditionalFormatting sqref="P153">
    <cfRule type="cellIs" dxfId="6904" priority="4828" operator="equal">
      <formula>"红"</formula>
    </cfRule>
    <cfRule type="cellIs" dxfId="6903" priority="4829" operator="equal">
      <formula>"橙"</formula>
    </cfRule>
    <cfRule type="cellIs" dxfId="6902" priority="4830" operator="equal">
      <formula>"紫"</formula>
    </cfRule>
    <cfRule type="cellIs" dxfId="6901" priority="4831" operator="equal">
      <formula>"蓝"</formula>
    </cfRule>
  </conditionalFormatting>
  <conditionalFormatting sqref="Q153">
    <cfRule type="cellIs" dxfId="6900" priority="1159" operator="equal">
      <formula>"红"</formula>
    </cfRule>
    <cfRule type="cellIs" dxfId="6899" priority="1160" operator="equal">
      <formula>"橙"</formula>
    </cfRule>
    <cfRule type="cellIs" dxfId="6898" priority="1161" operator="equal">
      <formula>"紫"</formula>
    </cfRule>
    <cfRule type="cellIs" dxfId="6897" priority="1162" operator="equal">
      <formula>"蓝"</formula>
    </cfRule>
  </conditionalFormatting>
  <conditionalFormatting sqref="R153">
    <cfRule type="cellIs" dxfId="6896" priority="4816" operator="equal">
      <formula>"红"</formula>
    </cfRule>
    <cfRule type="cellIs" dxfId="6895" priority="4817" operator="equal">
      <formula>"橙"</formula>
    </cfRule>
    <cfRule type="cellIs" dxfId="6894" priority="4818" operator="equal">
      <formula>"紫"</formula>
    </cfRule>
    <cfRule type="cellIs" dxfId="6893" priority="4819" operator="equal">
      <formula>"蓝"</formula>
    </cfRule>
  </conditionalFormatting>
  <conditionalFormatting sqref="O154">
    <cfRule type="cellIs" dxfId="6892" priority="4784" operator="equal">
      <formula>"红"</formula>
    </cfRule>
    <cfRule type="cellIs" dxfId="6891" priority="4785" operator="equal">
      <formula>"橙"</formula>
    </cfRule>
    <cfRule type="cellIs" dxfId="6890" priority="4786" operator="equal">
      <formula>"紫"</formula>
    </cfRule>
    <cfRule type="cellIs" dxfId="6889" priority="4787" operator="equal">
      <formula>"蓝"</formula>
    </cfRule>
  </conditionalFormatting>
  <conditionalFormatting sqref="P154">
    <cfRule type="cellIs" dxfId="6888" priority="4804" operator="equal">
      <formula>"红"</formula>
    </cfRule>
    <cfRule type="cellIs" dxfId="6887" priority="4805" operator="equal">
      <formula>"橙"</formula>
    </cfRule>
    <cfRule type="cellIs" dxfId="6886" priority="4806" operator="equal">
      <formula>"紫"</formula>
    </cfRule>
    <cfRule type="cellIs" dxfId="6885" priority="4807" operator="equal">
      <formula>"蓝"</formula>
    </cfRule>
  </conditionalFormatting>
  <conditionalFormatting sqref="Q154">
    <cfRule type="cellIs" dxfId="6884" priority="288" operator="equal">
      <formula>"红"</formula>
    </cfRule>
    <cfRule type="cellIs" dxfId="6883" priority="289" operator="equal">
      <formula>"橙"</formula>
    </cfRule>
    <cfRule type="cellIs" dxfId="6882" priority="290" operator="equal">
      <formula>"紫"</formula>
    </cfRule>
    <cfRule type="cellIs" dxfId="6881" priority="291" operator="equal">
      <formula>"蓝"</formula>
    </cfRule>
  </conditionalFormatting>
  <conditionalFormatting sqref="O155">
    <cfRule type="cellIs" dxfId="6880" priority="4780" operator="equal">
      <formula>"红"</formula>
    </cfRule>
    <cfRule type="cellIs" dxfId="6879" priority="4781" operator="equal">
      <formula>"橙"</formula>
    </cfRule>
    <cfRule type="cellIs" dxfId="6878" priority="4782" operator="equal">
      <formula>"紫"</formula>
    </cfRule>
    <cfRule type="cellIs" dxfId="6877" priority="4783" operator="equal">
      <formula>"蓝"</formula>
    </cfRule>
  </conditionalFormatting>
  <conditionalFormatting sqref="P155">
    <cfRule type="cellIs" dxfId="6876" priority="4796" operator="equal">
      <formula>"红"</formula>
    </cfRule>
    <cfRule type="cellIs" dxfId="6875" priority="4797" operator="equal">
      <formula>"橙"</formula>
    </cfRule>
    <cfRule type="cellIs" dxfId="6874" priority="4798" operator="equal">
      <formula>"紫"</formula>
    </cfRule>
    <cfRule type="cellIs" dxfId="6873" priority="4799" operator="equal">
      <formula>"蓝"</formula>
    </cfRule>
  </conditionalFormatting>
  <conditionalFormatting sqref="Q155">
    <cfRule type="cellIs" dxfId="6872" priority="284" operator="equal">
      <formula>"红"</formula>
    </cfRule>
    <cfRule type="cellIs" dxfId="6871" priority="285" operator="equal">
      <formula>"橙"</formula>
    </cfRule>
    <cfRule type="cellIs" dxfId="6870" priority="286" operator="equal">
      <formula>"紫"</formula>
    </cfRule>
    <cfRule type="cellIs" dxfId="6869" priority="287" operator="equal">
      <formula>"蓝"</formula>
    </cfRule>
  </conditionalFormatting>
  <conditionalFormatting sqref="R155">
    <cfRule type="cellIs" dxfId="6868" priority="4788" operator="equal">
      <formula>"红"</formula>
    </cfRule>
    <cfRule type="cellIs" dxfId="6867" priority="4789" operator="equal">
      <formula>"橙"</formula>
    </cfRule>
    <cfRule type="cellIs" dxfId="6866" priority="4790" operator="equal">
      <formula>"紫"</formula>
    </cfRule>
    <cfRule type="cellIs" dxfId="6865" priority="4791" operator="equal">
      <formula>"蓝"</formula>
    </cfRule>
  </conditionalFormatting>
  <conditionalFormatting sqref="O156">
    <cfRule type="cellIs" dxfId="6864" priority="4776" operator="equal">
      <formula>"红"</formula>
    </cfRule>
    <cfRule type="cellIs" dxfId="6863" priority="4777" operator="equal">
      <formula>"橙"</formula>
    </cfRule>
    <cfRule type="cellIs" dxfId="6862" priority="4778" operator="equal">
      <formula>"紫"</formula>
    </cfRule>
    <cfRule type="cellIs" dxfId="6861" priority="4779" operator="equal">
      <formula>"蓝"</formula>
    </cfRule>
  </conditionalFormatting>
  <conditionalFormatting sqref="P156">
    <cfRule type="cellIs" dxfId="6860" priority="4800" operator="equal">
      <formula>"红"</formula>
    </cfRule>
    <cfRule type="cellIs" dxfId="6859" priority="4801" operator="equal">
      <formula>"橙"</formula>
    </cfRule>
    <cfRule type="cellIs" dxfId="6858" priority="4802" operator="equal">
      <formula>"紫"</formula>
    </cfRule>
    <cfRule type="cellIs" dxfId="6857" priority="4803" operator="equal">
      <formula>"蓝"</formula>
    </cfRule>
  </conditionalFormatting>
  <conditionalFormatting sqref="Q156">
    <cfRule type="cellIs" dxfId="6856" priority="280" operator="equal">
      <formula>"红"</formula>
    </cfRule>
    <cfRule type="cellIs" dxfId="6855" priority="281" operator="equal">
      <formula>"橙"</formula>
    </cfRule>
    <cfRule type="cellIs" dxfId="6854" priority="282" operator="equal">
      <formula>"紫"</formula>
    </cfRule>
    <cfRule type="cellIs" dxfId="6853" priority="283" operator="equal">
      <formula>"蓝"</formula>
    </cfRule>
  </conditionalFormatting>
  <conditionalFormatting sqref="O161">
    <cfRule type="cellIs" dxfId="6852" priority="1147" operator="equal">
      <formula>"红"</formula>
    </cfRule>
    <cfRule type="cellIs" dxfId="6851" priority="1148" operator="equal">
      <formula>"橙"</formula>
    </cfRule>
    <cfRule type="cellIs" dxfId="6850" priority="1149" operator="equal">
      <formula>"紫"</formula>
    </cfRule>
    <cfRule type="cellIs" dxfId="6849" priority="1150" operator="equal">
      <formula>"蓝"</formula>
    </cfRule>
  </conditionalFormatting>
  <conditionalFormatting sqref="P161">
    <cfRule type="cellIs" dxfId="6848" priority="4744" operator="equal">
      <formula>"红"</formula>
    </cfRule>
    <cfRule type="cellIs" dxfId="6847" priority="4745" operator="equal">
      <formula>"橙"</formula>
    </cfRule>
    <cfRule type="cellIs" dxfId="6846" priority="4746" operator="equal">
      <formula>"紫"</formula>
    </cfRule>
    <cfRule type="cellIs" dxfId="6845" priority="4747" operator="equal">
      <formula>"蓝"</formula>
    </cfRule>
  </conditionalFormatting>
  <conditionalFormatting sqref="Q161">
    <cfRule type="cellIs" dxfId="6844" priority="1139" operator="equal">
      <formula>"红"</formula>
    </cfRule>
    <cfRule type="cellIs" dxfId="6843" priority="1140" operator="equal">
      <formula>"橙"</formula>
    </cfRule>
    <cfRule type="cellIs" dxfId="6842" priority="1141" operator="equal">
      <formula>"紫"</formula>
    </cfRule>
    <cfRule type="cellIs" dxfId="6841" priority="1142" operator="equal">
      <formula>"蓝"</formula>
    </cfRule>
  </conditionalFormatting>
  <conditionalFormatting sqref="R161">
    <cfRule type="cellIs" dxfId="6840" priority="4740" operator="equal">
      <formula>"红"</formula>
    </cfRule>
    <cfRule type="cellIs" dxfId="6839" priority="4741" operator="equal">
      <formula>"橙"</formula>
    </cfRule>
    <cfRule type="cellIs" dxfId="6838" priority="4742" operator="equal">
      <formula>"紫"</formula>
    </cfRule>
    <cfRule type="cellIs" dxfId="6837" priority="4743" operator="equal">
      <formula>"蓝"</formula>
    </cfRule>
  </conditionalFormatting>
  <conditionalFormatting sqref="O162">
    <cfRule type="cellIs" dxfId="6836" priority="1151" operator="equal">
      <formula>"红"</formula>
    </cfRule>
    <cfRule type="cellIs" dxfId="6835" priority="1152" operator="equal">
      <formula>"橙"</formula>
    </cfRule>
    <cfRule type="cellIs" dxfId="6834" priority="1153" operator="equal">
      <formula>"紫"</formula>
    </cfRule>
    <cfRule type="cellIs" dxfId="6833" priority="1154" operator="equal">
      <formula>"蓝"</formula>
    </cfRule>
  </conditionalFormatting>
  <conditionalFormatting sqref="P162">
    <cfRule type="cellIs" dxfId="6832" priority="4748" operator="equal">
      <formula>"红"</formula>
    </cfRule>
    <cfRule type="cellIs" dxfId="6831" priority="4749" operator="equal">
      <formula>"橙"</formula>
    </cfRule>
    <cfRule type="cellIs" dxfId="6830" priority="4750" operator="equal">
      <formula>"紫"</formula>
    </cfRule>
    <cfRule type="cellIs" dxfId="6829" priority="4751" operator="equal">
      <formula>"蓝"</formula>
    </cfRule>
  </conditionalFormatting>
  <conditionalFormatting sqref="Q162">
    <cfRule type="cellIs" dxfId="6828" priority="1143" operator="equal">
      <formula>"红"</formula>
    </cfRule>
    <cfRule type="cellIs" dxfId="6827" priority="1144" operator="equal">
      <formula>"橙"</formula>
    </cfRule>
    <cfRule type="cellIs" dxfId="6826" priority="1145" operator="equal">
      <formula>"紫"</formula>
    </cfRule>
    <cfRule type="cellIs" dxfId="6825" priority="1146" operator="equal">
      <formula>"蓝"</formula>
    </cfRule>
  </conditionalFormatting>
  <conditionalFormatting sqref="R162">
    <cfRule type="cellIs" dxfId="6824" priority="4736" operator="equal">
      <formula>"红"</formula>
    </cfRule>
    <cfRule type="cellIs" dxfId="6823" priority="4737" operator="equal">
      <formula>"橙"</formula>
    </cfRule>
    <cfRule type="cellIs" dxfId="6822" priority="4738" operator="equal">
      <formula>"紫"</formula>
    </cfRule>
    <cfRule type="cellIs" dxfId="6821" priority="4739" operator="equal">
      <formula>"蓝"</formula>
    </cfRule>
  </conditionalFormatting>
  <conditionalFormatting sqref="O163">
    <cfRule type="cellIs" dxfId="6820" priority="4704" operator="equal">
      <formula>"红"</formula>
    </cfRule>
    <cfRule type="cellIs" dxfId="6819" priority="4705" operator="equal">
      <formula>"橙"</formula>
    </cfRule>
    <cfRule type="cellIs" dxfId="6818" priority="4706" operator="equal">
      <formula>"紫"</formula>
    </cfRule>
    <cfRule type="cellIs" dxfId="6817" priority="4707" operator="equal">
      <formula>"蓝"</formula>
    </cfRule>
  </conditionalFormatting>
  <conditionalFormatting sqref="P163">
    <cfRule type="cellIs" dxfId="6816" priority="4724" operator="equal">
      <formula>"红"</formula>
    </cfRule>
    <cfRule type="cellIs" dxfId="6815" priority="4725" operator="equal">
      <formula>"橙"</formula>
    </cfRule>
    <cfRule type="cellIs" dxfId="6814" priority="4726" operator="equal">
      <formula>"紫"</formula>
    </cfRule>
    <cfRule type="cellIs" dxfId="6813" priority="4727" operator="equal">
      <formula>"蓝"</formula>
    </cfRule>
  </conditionalFormatting>
  <conditionalFormatting sqref="Q163">
    <cfRule type="cellIs" dxfId="6812" priority="1767" operator="equal">
      <formula>"红"</formula>
    </cfRule>
    <cfRule type="cellIs" dxfId="6811" priority="1768" operator="equal">
      <formula>"橙"</formula>
    </cfRule>
    <cfRule type="cellIs" dxfId="6810" priority="1769" operator="equal">
      <formula>"紫"</formula>
    </cfRule>
    <cfRule type="cellIs" dxfId="6809" priority="1770" operator="equal">
      <formula>"蓝"</formula>
    </cfRule>
  </conditionalFormatting>
  <conditionalFormatting sqref="O164">
    <cfRule type="cellIs" dxfId="6808" priority="4680" operator="equal">
      <formula>"红"</formula>
    </cfRule>
    <cfRule type="cellIs" dxfId="6807" priority="4681" operator="equal">
      <formula>"橙"</formula>
    </cfRule>
    <cfRule type="cellIs" dxfId="6806" priority="4682" operator="equal">
      <formula>"紫"</formula>
    </cfRule>
    <cfRule type="cellIs" dxfId="6805" priority="4683" operator="equal">
      <formula>"蓝"</formula>
    </cfRule>
  </conditionalFormatting>
  <conditionalFormatting sqref="P164">
    <cfRule type="cellIs" dxfId="6804" priority="4716" operator="equal">
      <formula>"红"</formula>
    </cfRule>
    <cfRule type="cellIs" dxfId="6803" priority="4717" operator="equal">
      <formula>"橙"</formula>
    </cfRule>
    <cfRule type="cellIs" dxfId="6802" priority="4718" operator="equal">
      <formula>"紫"</formula>
    </cfRule>
    <cfRule type="cellIs" dxfId="6801" priority="4719" operator="equal">
      <formula>"蓝"</formula>
    </cfRule>
  </conditionalFormatting>
  <conditionalFormatting sqref="Q164">
    <cfRule type="cellIs" dxfId="6800" priority="1763" operator="equal">
      <formula>"红"</formula>
    </cfRule>
    <cfRule type="cellIs" dxfId="6799" priority="1764" operator="equal">
      <formula>"橙"</formula>
    </cfRule>
    <cfRule type="cellIs" dxfId="6798" priority="1765" operator="equal">
      <formula>"紫"</formula>
    </cfRule>
    <cfRule type="cellIs" dxfId="6797" priority="1766" operator="equal">
      <formula>"蓝"</formula>
    </cfRule>
  </conditionalFormatting>
  <conditionalFormatting sqref="R164">
    <cfRule type="cellIs" dxfId="6796" priority="4708" operator="equal">
      <formula>"红"</formula>
    </cfRule>
    <cfRule type="cellIs" dxfId="6795" priority="4709" operator="equal">
      <formula>"橙"</formula>
    </cfRule>
    <cfRule type="cellIs" dxfId="6794" priority="4710" operator="equal">
      <formula>"紫"</formula>
    </cfRule>
    <cfRule type="cellIs" dxfId="6793" priority="4711" operator="equal">
      <formula>"蓝"</formula>
    </cfRule>
  </conditionalFormatting>
  <conditionalFormatting sqref="O165">
    <cfRule type="cellIs" dxfId="6792" priority="4676" operator="equal">
      <formula>"红"</formula>
    </cfRule>
    <cfRule type="cellIs" dxfId="6791" priority="4677" operator="equal">
      <formula>"橙"</formula>
    </cfRule>
    <cfRule type="cellIs" dxfId="6790" priority="4678" operator="equal">
      <formula>"紫"</formula>
    </cfRule>
    <cfRule type="cellIs" dxfId="6789" priority="4679" operator="equal">
      <formula>"蓝"</formula>
    </cfRule>
  </conditionalFormatting>
  <conditionalFormatting sqref="P165">
    <cfRule type="cellIs" dxfId="6788" priority="4720" operator="equal">
      <formula>"红"</formula>
    </cfRule>
    <cfRule type="cellIs" dxfId="6787" priority="4721" operator="equal">
      <formula>"橙"</formula>
    </cfRule>
    <cfRule type="cellIs" dxfId="6786" priority="4722" operator="equal">
      <formula>"紫"</formula>
    </cfRule>
    <cfRule type="cellIs" dxfId="6785" priority="4723" operator="equal">
      <formula>"蓝"</formula>
    </cfRule>
  </conditionalFormatting>
  <conditionalFormatting sqref="Q165">
    <cfRule type="cellIs" dxfId="6784" priority="1759" operator="equal">
      <formula>"红"</formula>
    </cfRule>
    <cfRule type="cellIs" dxfId="6783" priority="1760" operator="equal">
      <formula>"橙"</formula>
    </cfRule>
    <cfRule type="cellIs" dxfId="6782" priority="1761" operator="equal">
      <formula>"紫"</formula>
    </cfRule>
    <cfRule type="cellIs" dxfId="6781" priority="1762" operator="equal">
      <formula>"蓝"</formula>
    </cfRule>
  </conditionalFormatting>
  <conditionalFormatting sqref="A167">
    <cfRule type="duplicateValues" dxfId="6780" priority="12579"/>
  </conditionalFormatting>
  <conditionalFormatting sqref="O167:P167">
    <cfRule type="cellIs" dxfId="6779" priority="9014" operator="equal">
      <formula>"红"</formula>
    </cfRule>
    <cfRule type="cellIs" dxfId="6778" priority="9015" operator="equal">
      <formula>"橙"</formula>
    </cfRule>
    <cfRule type="cellIs" dxfId="6777" priority="9016" operator="equal">
      <formula>"紫"</formula>
    </cfRule>
    <cfRule type="cellIs" dxfId="6776" priority="9017" operator="equal">
      <formula>"蓝"</formula>
    </cfRule>
  </conditionalFormatting>
  <conditionalFormatting sqref="Q167">
    <cfRule type="cellIs" dxfId="6775" priority="1943" operator="equal">
      <formula>"红"</formula>
    </cfRule>
    <cfRule type="cellIs" dxfId="6774" priority="1944" operator="equal">
      <formula>"橙"</formula>
    </cfRule>
    <cfRule type="cellIs" dxfId="6773" priority="1945" operator="equal">
      <formula>"紫"</formula>
    </cfRule>
    <cfRule type="cellIs" dxfId="6772" priority="1946" operator="equal">
      <formula>"蓝"</formula>
    </cfRule>
  </conditionalFormatting>
  <conditionalFormatting sqref="R167">
    <cfRule type="cellIs" dxfId="6771" priority="12580" operator="equal">
      <formula>"红"</formula>
    </cfRule>
    <cfRule type="cellIs" dxfId="6770" priority="12581" operator="equal">
      <formula>"橙"</formula>
    </cfRule>
    <cfRule type="cellIs" dxfId="6769" priority="12582" operator="equal">
      <formula>"紫"</formula>
    </cfRule>
    <cfRule type="cellIs" dxfId="6768" priority="12583" operator="equal">
      <formula>"蓝"</formula>
    </cfRule>
  </conditionalFormatting>
  <conditionalFormatting sqref="A168">
    <cfRule type="duplicateValues" dxfId="6767" priority="12574"/>
  </conditionalFormatting>
  <conditionalFormatting sqref="O168:P168">
    <cfRule type="cellIs" dxfId="6766" priority="9010" operator="equal">
      <formula>"红"</formula>
    </cfRule>
    <cfRule type="cellIs" dxfId="6765" priority="9011" operator="equal">
      <formula>"橙"</formula>
    </cfRule>
    <cfRule type="cellIs" dxfId="6764" priority="9012" operator="equal">
      <formula>"紫"</formula>
    </cfRule>
    <cfRule type="cellIs" dxfId="6763" priority="9013" operator="equal">
      <formula>"蓝"</formula>
    </cfRule>
  </conditionalFormatting>
  <conditionalFormatting sqref="Q168">
    <cfRule type="cellIs" dxfId="6762" priority="1939" operator="equal">
      <formula>"红"</formula>
    </cfRule>
    <cfRule type="cellIs" dxfId="6761" priority="1940" operator="equal">
      <formula>"橙"</formula>
    </cfRule>
    <cfRule type="cellIs" dxfId="6760" priority="1941" operator="equal">
      <formula>"紫"</formula>
    </cfRule>
    <cfRule type="cellIs" dxfId="6759" priority="1942" operator="equal">
      <formula>"蓝"</formula>
    </cfRule>
  </conditionalFormatting>
  <conditionalFormatting sqref="R168">
    <cfRule type="cellIs" dxfId="6758" priority="12575" operator="equal">
      <formula>"红"</formula>
    </cfRule>
    <cfRule type="cellIs" dxfId="6757" priority="12576" operator="equal">
      <formula>"橙"</formula>
    </cfRule>
    <cfRule type="cellIs" dxfId="6756" priority="12577" operator="equal">
      <formula>"紫"</formula>
    </cfRule>
    <cfRule type="cellIs" dxfId="6755" priority="12578" operator="equal">
      <formula>"蓝"</formula>
    </cfRule>
  </conditionalFormatting>
  <conditionalFormatting sqref="A169">
    <cfRule type="duplicateValues" dxfId="6754" priority="12569"/>
  </conditionalFormatting>
  <conditionalFormatting sqref="O169:P169">
    <cfRule type="cellIs" dxfId="6753" priority="9006" operator="equal">
      <formula>"红"</formula>
    </cfRule>
    <cfRule type="cellIs" dxfId="6752" priority="9007" operator="equal">
      <formula>"橙"</formula>
    </cfRule>
    <cfRule type="cellIs" dxfId="6751" priority="9008" operator="equal">
      <formula>"紫"</formula>
    </cfRule>
    <cfRule type="cellIs" dxfId="6750" priority="9009" operator="equal">
      <formula>"蓝"</formula>
    </cfRule>
  </conditionalFormatting>
  <conditionalFormatting sqref="Q169">
    <cfRule type="cellIs" dxfId="6749" priority="1935" operator="equal">
      <formula>"红"</formula>
    </cfRule>
    <cfRule type="cellIs" dxfId="6748" priority="1936" operator="equal">
      <formula>"橙"</formula>
    </cfRule>
    <cfRule type="cellIs" dxfId="6747" priority="1937" operator="equal">
      <formula>"紫"</formula>
    </cfRule>
    <cfRule type="cellIs" dxfId="6746" priority="1938" operator="equal">
      <formula>"蓝"</formula>
    </cfRule>
  </conditionalFormatting>
  <conditionalFormatting sqref="R169">
    <cfRule type="cellIs" dxfId="6745" priority="12570" operator="equal">
      <formula>"红"</formula>
    </cfRule>
    <cfRule type="cellIs" dxfId="6744" priority="12571" operator="equal">
      <formula>"橙"</formula>
    </cfRule>
    <cfRule type="cellIs" dxfId="6743" priority="12572" operator="equal">
      <formula>"紫"</formula>
    </cfRule>
    <cfRule type="cellIs" dxfId="6742" priority="12573" operator="equal">
      <formula>"蓝"</formula>
    </cfRule>
  </conditionalFormatting>
  <conditionalFormatting sqref="A171">
    <cfRule type="duplicateValues" dxfId="6741" priority="9567"/>
    <cfRule type="duplicateValues" dxfId="6740" priority="9568"/>
    <cfRule type="duplicateValues" dxfId="6739" priority="9569"/>
    <cfRule type="duplicateValues" dxfId="6738" priority="9570"/>
    <cfRule type="duplicateValues" dxfId="6737" priority="9575"/>
  </conditionalFormatting>
  <conditionalFormatting sqref="O171:P171">
    <cfRule type="cellIs" dxfId="6736" priority="7426" operator="equal">
      <formula>"红"</formula>
    </cfRule>
    <cfRule type="cellIs" dxfId="6735" priority="7427" operator="equal">
      <formula>"橙"</formula>
    </cfRule>
    <cfRule type="cellIs" dxfId="6734" priority="7428" operator="equal">
      <formula>"紫"</formula>
    </cfRule>
    <cfRule type="cellIs" dxfId="6733" priority="7429" operator="equal">
      <formula>"蓝"</formula>
    </cfRule>
  </conditionalFormatting>
  <conditionalFormatting sqref="Q171">
    <cfRule type="cellIs" dxfId="6732" priority="1903" operator="equal">
      <formula>"红"</formula>
    </cfRule>
    <cfRule type="cellIs" dxfId="6731" priority="1904" operator="equal">
      <formula>"橙"</formula>
    </cfRule>
    <cfRule type="cellIs" dxfId="6730" priority="1905" operator="equal">
      <formula>"紫"</formula>
    </cfRule>
    <cfRule type="cellIs" dxfId="6729" priority="1906" operator="equal">
      <formula>"蓝"</formula>
    </cfRule>
  </conditionalFormatting>
  <conditionalFormatting sqref="R171">
    <cfRule type="cellIs" dxfId="6728" priority="9571" operator="equal">
      <formula>"红"</formula>
    </cfRule>
    <cfRule type="cellIs" dxfId="6727" priority="9572" operator="equal">
      <formula>"橙"</formula>
    </cfRule>
    <cfRule type="cellIs" dxfId="6726" priority="9573" operator="equal">
      <formula>"紫"</formula>
    </cfRule>
    <cfRule type="cellIs" dxfId="6725" priority="9574" operator="equal">
      <formula>"蓝"</formula>
    </cfRule>
  </conditionalFormatting>
  <conditionalFormatting sqref="A172">
    <cfRule type="duplicateValues" dxfId="6724" priority="5103"/>
    <cfRule type="duplicateValues" dxfId="6723" priority="5104"/>
    <cfRule type="duplicateValues" dxfId="6722" priority="5105"/>
    <cfRule type="duplicateValues" dxfId="6721" priority="5106"/>
    <cfRule type="duplicateValues" dxfId="6720" priority="5107"/>
    <cfRule type="duplicateValues" dxfId="6719" priority="5108"/>
  </conditionalFormatting>
  <conditionalFormatting sqref="B172:C172">
    <cfRule type="duplicateValues" dxfId="6718" priority="26693"/>
  </conditionalFormatting>
  <conditionalFormatting sqref="O172">
    <cfRule type="cellIs" dxfId="6717" priority="4275" operator="equal">
      <formula>"红"</formula>
    </cfRule>
    <cfRule type="cellIs" dxfId="6716" priority="4276" operator="equal">
      <formula>"橙"</formula>
    </cfRule>
    <cfRule type="cellIs" dxfId="6715" priority="4277" operator="equal">
      <formula>"紫"</formula>
    </cfRule>
    <cfRule type="cellIs" dxfId="6714" priority="4278" operator="equal">
      <formula>"蓝"</formula>
    </cfRule>
  </conditionalFormatting>
  <conditionalFormatting sqref="P172">
    <cfRule type="cellIs" dxfId="6713" priority="4279" operator="equal">
      <formula>"红"</formula>
    </cfRule>
    <cfRule type="cellIs" dxfId="6712" priority="4280" operator="equal">
      <formula>"橙"</formula>
    </cfRule>
    <cfRule type="cellIs" dxfId="6711" priority="4281" operator="equal">
      <formula>"紫"</formula>
    </cfRule>
    <cfRule type="cellIs" dxfId="6710" priority="4282" operator="equal">
      <formula>"蓝"</formula>
    </cfRule>
  </conditionalFormatting>
  <conditionalFormatting sqref="Q172">
    <cfRule type="cellIs" dxfId="6709" priority="1679" operator="equal">
      <formula>"红"</formula>
    </cfRule>
    <cfRule type="cellIs" dxfId="6708" priority="1680" operator="equal">
      <formula>"橙"</formula>
    </cfRule>
    <cfRule type="cellIs" dxfId="6707" priority="1681" operator="equal">
      <formula>"紫"</formula>
    </cfRule>
    <cfRule type="cellIs" dxfId="6706" priority="1682" operator="equal">
      <formula>"蓝"</formula>
    </cfRule>
  </conditionalFormatting>
  <conditionalFormatting sqref="R172">
    <cfRule type="cellIs" dxfId="6705" priority="5094" operator="equal">
      <formula>"红"</formula>
    </cfRule>
    <cfRule type="cellIs" dxfId="6704" priority="5095" operator="equal">
      <formula>"橙"</formula>
    </cfRule>
    <cfRule type="cellIs" dxfId="6703" priority="5096" operator="equal">
      <formula>"紫"</formula>
    </cfRule>
    <cfRule type="cellIs" dxfId="6702" priority="5097" operator="equal">
      <formula>"蓝"</formula>
    </cfRule>
  </conditionalFormatting>
  <conditionalFormatting sqref="P175">
    <cfRule type="cellIs" dxfId="6701" priority="9314" operator="equal">
      <formula>"红"</formula>
    </cfRule>
    <cfRule type="cellIs" dxfId="6700" priority="9315" operator="equal">
      <formula>"橙"</formula>
    </cfRule>
    <cfRule type="cellIs" dxfId="6699" priority="9316" operator="equal">
      <formula>"紫"</formula>
    </cfRule>
    <cfRule type="cellIs" dxfId="6698" priority="9317" operator="equal">
      <formula>"蓝"</formula>
    </cfRule>
  </conditionalFormatting>
  <conditionalFormatting sqref="R175">
    <cfRule type="cellIs" dxfId="6697" priority="12998" operator="equal">
      <formula>"红"</formula>
    </cfRule>
    <cfRule type="cellIs" dxfId="6696" priority="12999" operator="equal">
      <formula>"橙"</formula>
    </cfRule>
    <cfRule type="cellIs" dxfId="6695" priority="13000" operator="equal">
      <formula>"紫"</formula>
    </cfRule>
    <cfRule type="cellIs" dxfId="6694" priority="13001" operator="equal">
      <formula>"蓝"</formula>
    </cfRule>
  </conditionalFormatting>
  <conditionalFormatting sqref="P176">
    <cfRule type="cellIs" dxfId="6693" priority="9310" operator="equal">
      <formula>"红"</formula>
    </cfRule>
    <cfRule type="cellIs" dxfId="6692" priority="9311" operator="equal">
      <formula>"橙"</formula>
    </cfRule>
    <cfRule type="cellIs" dxfId="6691" priority="9312" operator="equal">
      <formula>"紫"</formula>
    </cfRule>
    <cfRule type="cellIs" dxfId="6690" priority="9313" operator="equal">
      <formula>"蓝"</formula>
    </cfRule>
  </conditionalFormatting>
  <conditionalFormatting sqref="R176">
    <cfRule type="cellIs" dxfId="6689" priority="12993" operator="equal">
      <formula>"红"</formula>
    </cfRule>
    <cfRule type="cellIs" dxfId="6688" priority="12994" operator="equal">
      <formula>"橙"</formula>
    </cfRule>
    <cfRule type="cellIs" dxfId="6687" priority="12995" operator="equal">
      <formula>"紫"</formula>
    </cfRule>
    <cfRule type="cellIs" dxfId="6686" priority="12996" operator="equal">
      <formula>"蓝"</formula>
    </cfRule>
  </conditionalFormatting>
  <conditionalFormatting sqref="O177">
    <cfRule type="cellIs" dxfId="6685" priority="1131" operator="equal">
      <formula>"红"</formula>
    </cfRule>
    <cfRule type="cellIs" dxfId="6684" priority="1132" operator="equal">
      <formula>"橙"</formula>
    </cfRule>
    <cfRule type="cellIs" dxfId="6683" priority="1133" operator="equal">
      <formula>"紫"</formula>
    </cfRule>
    <cfRule type="cellIs" dxfId="6682" priority="1134" operator="equal">
      <formula>"蓝"</formula>
    </cfRule>
  </conditionalFormatting>
  <conditionalFormatting sqref="P177">
    <cfRule type="cellIs" dxfId="6681" priority="4464" operator="equal">
      <formula>"红"</formula>
    </cfRule>
    <cfRule type="cellIs" dxfId="6680" priority="4465" operator="equal">
      <formula>"橙"</formula>
    </cfRule>
    <cfRule type="cellIs" dxfId="6679" priority="4466" operator="equal">
      <formula>"紫"</formula>
    </cfRule>
    <cfRule type="cellIs" dxfId="6678" priority="4467" operator="equal">
      <formula>"蓝"</formula>
    </cfRule>
  </conditionalFormatting>
  <conditionalFormatting sqref="Q177">
    <cfRule type="cellIs" dxfId="6677" priority="1123" operator="equal">
      <formula>"红"</formula>
    </cfRule>
    <cfRule type="cellIs" dxfId="6676" priority="1124" operator="equal">
      <formula>"橙"</formula>
    </cfRule>
    <cfRule type="cellIs" dxfId="6675" priority="1125" operator="equal">
      <formula>"紫"</formula>
    </cfRule>
    <cfRule type="cellIs" dxfId="6674" priority="1126" operator="equal">
      <formula>"蓝"</formula>
    </cfRule>
  </conditionalFormatting>
  <conditionalFormatting sqref="R177">
    <cfRule type="cellIs" dxfId="6673" priority="4460" operator="equal">
      <formula>"红"</formula>
    </cfRule>
    <cfRule type="cellIs" dxfId="6672" priority="4461" operator="equal">
      <formula>"橙"</formula>
    </cfRule>
    <cfRule type="cellIs" dxfId="6671" priority="4462" operator="equal">
      <formula>"紫"</formula>
    </cfRule>
    <cfRule type="cellIs" dxfId="6670" priority="4463" operator="equal">
      <formula>"蓝"</formula>
    </cfRule>
  </conditionalFormatting>
  <conditionalFormatting sqref="A178">
    <cfRule type="duplicateValues" dxfId="6669" priority="12987"/>
  </conditionalFormatting>
  <conditionalFormatting sqref="O178">
    <cfRule type="cellIs" dxfId="6668" priority="1135" operator="equal">
      <formula>"红"</formula>
    </cfRule>
    <cfRule type="cellIs" dxfId="6667" priority="1136" operator="equal">
      <formula>"橙"</formula>
    </cfRule>
    <cfRule type="cellIs" dxfId="6666" priority="1137" operator="equal">
      <formula>"紫"</formula>
    </cfRule>
    <cfRule type="cellIs" dxfId="6665" priority="1138" operator="equal">
      <formula>"蓝"</formula>
    </cfRule>
  </conditionalFormatting>
  <conditionalFormatting sqref="P178">
    <cfRule type="cellIs" dxfId="6664" priority="4468" operator="equal">
      <formula>"红"</formula>
    </cfRule>
    <cfRule type="cellIs" dxfId="6663" priority="4469" operator="equal">
      <formula>"橙"</formula>
    </cfRule>
    <cfRule type="cellIs" dxfId="6662" priority="4470" operator="equal">
      <formula>"紫"</formula>
    </cfRule>
    <cfRule type="cellIs" dxfId="6661" priority="4471" operator="equal">
      <formula>"蓝"</formula>
    </cfRule>
  </conditionalFormatting>
  <conditionalFormatting sqref="Q178">
    <cfRule type="cellIs" dxfId="6660" priority="1127" operator="equal">
      <formula>"红"</formula>
    </cfRule>
    <cfRule type="cellIs" dxfId="6659" priority="1128" operator="equal">
      <formula>"橙"</formula>
    </cfRule>
    <cfRule type="cellIs" dxfId="6658" priority="1129" operator="equal">
      <formula>"紫"</formula>
    </cfRule>
    <cfRule type="cellIs" dxfId="6657" priority="1130" operator="equal">
      <formula>"蓝"</formula>
    </cfRule>
  </conditionalFormatting>
  <conditionalFormatting sqref="R178">
    <cfRule type="cellIs" dxfId="6656" priority="4456" operator="equal">
      <formula>"红"</formula>
    </cfRule>
    <cfRule type="cellIs" dxfId="6655" priority="4457" operator="equal">
      <formula>"橙"</formula>
    </cfRule>
    <cfRule type="cellIs" dxfId="6654" priority="4458" operator="equal">
      <formula>"紫"</formula>
    </cfRule>
    <cfRule type="cellIs" dxfId="6653" priority="4459" operator="equal">
      <formula>"蓝"</formula>
    </cfRule>
  </conditionalFormatting>
  <conditionalFormatting sqref="P179">
    <cfRule type="cellIs" dxfId="6652" priority="4476" operator="equal">
      <formula>"红"</formula>
    </cfRule>
    <cfRule type="cellIs" dxfId="6651" priority="4477" operator="equal">
      <formula>"橙"</formula>
    </cfRule>
    <cfRule type="cellIs" dxfId="6650" priority="4478" operator="equal">
      <formula>"紫"</formula>
    </cfRule>
    <cfRule type="cellIs" dxfId="6649" priority="4479" operator="equal">
      <formula>"蓝"</formula>
    </cfRule>
  </conditionalFormatting>
  <conditionalFormatting sqref="R179">
    <cfRule type="cellIs" dxfId="6648" priority="4484" operator="equal">
      <formula>"红"</formula>
    </cfRule>
    <cfRule type="cellIs" dxfId="6647" priority="4485" operator="equal">
      <formula>"橙"</formula>
    </cfRule>
    <cfRule type="cellIs" dxfId="6646" priority="4486" operator="equal">
      <formula>"紫"</formula>
    </cfRule>
    <cfRule type="cellIs" dxfId="6645" priority="4487" operator="equal">
      <formula>"蓝"</formula>
    </cfRule>
  </conditionalFormatting>
  <conditionalFormatting sqref="P180">
    <cfRule type="cellIs" dxfId="6644" priority="4472" operator="equal">
      <formula>"红"</formula>
    </cfRule>
    <cfRule type="cellIs" dxfId="6643" priority="4473" operator="equal">
      <formula>"橙"</formula>
    </cfRule>
    <cfRule type="cellIs" dxfId="6642" priority="4474" operator="equal">
      <formula>"紫"</formula>
    </cfRule>
    <cfRule type="cellIs" dxfId="6641" priority="4475" operator="equal">
      <formula>"蓝"</formula>
    </cfRule>
  </conditionalFormatting>
  <conditionalFormatting sqref="R180">
    <cfRule type="cellIs" dxfId="6640" priority="4480" operator="equal">
      <formula>"红"</formula>
    </cfRule>
    <cfRule type="cellIs" dxfId="6639" priority="4481" operator="equal">
      <formula>"橙"</formula>
    </cfRule>
    <cfRule type="cellIs" dxfId="6638" priority="4482" operator="equal">
      <formula>"紫"</formula>
    </cfRule>
    <cfRule type="cellIs" dxfId="6637" priority="4483" operator="equal">
      <formula>"蓝"</formula>
    </cfRule>
  </conditionalFormatting>
  <conditionalFormatting sqref="O182">
    <cfRule type="cellIs" dxfId="6636" priority="4428" operator="equal">
      <formula>"红"</formula>
    </cfRule>
    <cfRule type="cellIs" dxfId="6635" priority="4429" operator="equal">
      <formula>"橙"</formula>
    </cfRule>
    <cfRule type="cellIs" dxfId="6634" priority="4430" operator="equal">
      <formula>"紫"</formula>
    </cfRule>
    <cfRule type="cellIs" dxfId="6633" priority="4431" operator="equal">
      <formula>"蓝"</formula>
    </cfRule>
  </conditionalFormatting>
  <conditionalFormatting sqref="P182">
    <cfRule type="cellIs" dxfId="6632" priority="4440" operator="equal">
      <formula>"红"</formula>
    </cfRule>
    <cfRule type="cellIs" dxfId="6631" priority="4441" operator="equal">
      <formula>"橙"</formula>
    </cfRule>
    <cfRule type="cellIs" dxfId="6630" priority="4442" operator="equal">
      <formula>"紫"</formula>
    </cfRule>
    <cfRule type="cellIs" dxfId="6629" priority="4443" operator="equal">
      <formula>"蓝"</formula>
    </cfRule>
  </conditionalFormatting>
  <conditionalFormatting sqref="Q182">
    <cfRule type="cellIs" dxfId="6628" priority="1299" operator="equal">
      <formula>"红"</formula>
    </cfRule>
    <cfRule type="cellIs" dxfId="6627" priority="1300" operator="equal">
      <formula>"橙"</formula>
    </cfRule>
    <cfRule type="cellIs" dxfId="6626" priority="1301" operator="equal">
      <formula>"紫"</formula>
    </cfRule>
    <cfRule type="cellIs" dxfId="6625" priority="1302" operator="equal">
      <formula>"蓝"</formula>
    </cfRule>
  </conditionalFormatting>
  <conditionalFormatting sqref="R182">
    <cfRule type="cellIs" dxfId="6624" priority="4436" operator="equal">
      <formula>"红"</formula>
    </cfRule>
    <cfRule type="cellIs" dxfId="6623" priority="4437" operator="equal">
      <formula>"橙"</formula>
    </cfRule>
    <cfRule type="cellIs" dxfId="6622" priority="4438" operator="equal">
      <formula>"紫"</formula>
    </cfRule>
    <cfRule type="cellIs" dxfId="6621" priority="4439" operator="equal">
      <formula>"蓝"</formula>
    </cfRule>
  </conditionalFormatting>
  <conditionalFormatting sqref="O183">
    <cfRule type="cellIs" dxfId="6620" priority="4404" operator="equal">
      <formula>"红"</formula>
    </cfRule>
    <cfRule type="cellIs" dxfId="6619" priority="4405" operator="equal">
      <formula>"橙"</formula>
    </cfRule>
    <cfRule type="cellIs" dxfId="6618" priority="4406" operator="equal">
      <formula>"紫"</formula>
    </cfRule>
    <cfRule type="cellIs" dxfId="6617" priority="4407" operator="equal">
      <formula>"蓝"</formula>
    </cfRule>
  </conditionalFormatting>
  <conditionalFormatting sqref="P183">
    <cfRule type="cellIs" dxfId="6616" priority="4416" operator="equal">
      <formula>"红"</formula>
    </cfRule>
    <cfRule type="cellIs" dxfId="6615" priority="4417" operator="equal">
      <formula>"橙"</formula>
    </cfRule>
    <cfRule type="cellIs" dxfId="6614" priority="4418" operator="equal">
      <formula>"紫"</formula>
    </cfRule>
    <cfRule type="cellIs" dxfId="6613" priority="4419" operator="equal">
      <formula>"蓝"</formula>
    </cfRule>
  </conditionalFormatting>
  <conditionalFormatting sqref="Q183">
    <cfRule type="cellIs" dxfId="6612" priority="1695" operator="equal">
      <formula>"红"</formula>
    </cfRule>
    <cfRule type="cellIs" dxfId="6611" priority="1696" operator="equal">
      <formula>"橙"</formula>
    </cfRule>
    <cfRule type="cellIs" dxfId="6610" priority="1697" operator="equal">
      <formula>"紫"</formula>
    </cfRule>
    <cfRule type="cellIs" dxfId="6609" priority="1698" operator="equal">
      <formula>"蓝"</formula>
    </cfRule>
  </conditionalFormatting>
  <conditionalFormatting sqref="R183">
    <cfRule type="cellIs" dxfId="6608" priority="4412" operator="equal">
      <formula>"红"</formula>
    </cfRule>
    <cfRule type="cellIs" dxfId="6607" priority="4413" operator="equal">
      <formula>"橙"</formula>
    </cfRule>
    <cfRule type="cellIs" dxfId="6606" priority="4414" operator="equal">
      <formula>"紫"</formula>
    </cfRule>
    <cfRule type="cellIs" dxfId="6605" priority="4415" operator="equal">
      <formula>"蓝"</formula>
    </cfRule>
  </conditionalFormatting>
  <conditionalFormatting sqref="O184">
    <cfRule type="cellIs" dxfId="6604" priority="4400" operator="equal">
      <formula>"红"</formula>
    </cfRule>
    <cfRule type="cellIs" dxfId="6603" priority="4401" operator="equal">
      <formula>"橙"</formula>
    </cfRule>
    <cfRule type="cellIs" dxfId="6602" priority="4402" operator="equal">
      <formula>"紫"</formula>
    </cfRule>
    <cfRule type="cellIs" dxfId="6601" priority="4403" operator="equal">
      <formula>"蓝"</formula>
    </cfRule>
  </conditionalFormatting>
  <conditionalFormatting sqref="P184">
    <cfRule type="cellIs" dxfId="6600" priority="4420" operator="equal">
      <formula>"红"</formula>
    </cfRule>
    <cfRule type="cellIs" dxfId="6599" priority="4421" operator="equal">
      <formula>"橙"</formula>
    </cfRule>
    <cfRule type="cellIs" dxfId="6598" priority="4422" operator="equal">
      <formula>"紫"</formula>
    </cfRule>
    <cfRule type="cellIs" dxfId="6597" priority="4423" operator="equal">
      <formula>"蓝"</formula>
    </cfRule>
  </conditionalFormatting>
  <conditionalFormatting sqref="Q184">
    <cfRule type="cellIs" dxfId="6596" priority="1691" operator="equal">
      <formula>"红"</formula>
    </cfRule>
    <cfRule type="cellIs" dxfId="6595" priority="1692" operator="equal">
      <formula>"橙"</formula>
    </cfRule>
    <cfRule type="cellIs" dxfId="6594" priority="1693" operator="equal">
      <formula>"紫"</formula>
    </cfRule>
    <cfRule type="cellIs" dxfId="6593" priority="1694" operator="equal">
      <formula>"蓝"</formula>
    </cfRule>
  </conditionalFormatting>
  <conditionalFormatting sqref="R184">
    <cfRule type="cellIs" dxfId="6592" priority="4408" operator="equal">
      <formula>"红"</formula>
    </cfRule>
    <cfRule type="cellIs" dxfId="6591" priority="4409" operator="equal">
      <formula>"橙"</formula>
    </cfRule>
    <cfRule type="cellIs" dxfId="6590" priority="4410" operator="equal">
      <formula>"紫"</formula>
    </cfRule>
    <cfRule type="cellIs" dxfId="6589" priority="4411" operator="equal">
      <formula>"蓝"</formula>
    </cfRule>
  </conditionalFormatting>
  <conditionalFormatting sqref="A185">
    <cfRule type="duplicateValues" dxfId="6588" priority="338"/>
    <cfRule type="duplicateValues" dxfId="6587" priority="339"/>
    <cfRule type="duplicateValues" dxfId="6586" priority="340"/>
    <cfRule type="duplicateValues" dxfId="6585" priority="345"/>
    <cfRule type="duplicateValues" dxfId="6584" priority="346"/>
    <cfRule type="duplicateValues" dxfId="6583" priority="347"/>
  </conditionalFormatting>
  <conditionalFormatting sqref="B185:C185">
    <cfRule type="duplicateValues" dxfId="6582" priority="333"/>
  </conditionalFormatting>
  <conditionalFormatting sqref="P185">
    <cfRule type="cellIs" dxfId="6581" priority="334" operator="equal">
      <formula>"红"</formula>
    </cfRule>
    <cfRule type="cellIs" dxfId="6580" priority="335" operator="equal">
      <formula>"橙"</formula>
    </cfRule>
    <cfRule type="cellIs" dxfId="6579" priority="336" operator="equal">
      <formula>"紫"</formula>
    </cfRule>
    <cfRule type="cellIs" dxfId="6578" priority="337" operator="equal">
      <formula>"蓝"</formula>
    </cfRule>
  </conditionalFormatting>
  <conditionalFormatting sqref="R185">
    <cfRule type="cellIs" dxfId="6577" priority="341" operator="equal">
      <formula>"红"</formula>
    </cfRule>
    <cfRule type="cellIs" dxfId="6576" priority="342" operator="equal">
      <formula>"橙"</formula>
    </cfRule>
    <cfRule type="cellIs" dxfId="6575" priority="343" operator="equal">
      <formula>"紫"</formula>
    </cfRule>
    <cfRule type="cellIs" dxfId="6574" priority="344" operator="equal">
      <formula>"蓝"</formula>
    </cfRule>
  </conditionalFormatting>
  <conditionalFormatting sqref="A186">
    <cfRule type="duplicateValues" dxfId="6573" priority="253"/>
  </conditionalFormatting>
  <conditionalFormatting sqref="P186">
    <cfRule type="cellIs" dxfId="6572" priority="237" operator="equal">
      <formula>"红"</formula>
    </cfRule>
    <cfRule type="cellIs" dxfId="6571" priority="238" operator="equal">
      <formula>"橙"</formula>
    </cfRule>
    <cfRule type="cellIs" dxfId="6570" priority="239" operator="equal">
      <formula>"紫"</formula>
    </cfRule>
    <cfRule type="cellIs" dxfId="6569" priority="240" operator="equal">
      <formula>"蓝"</formula>
    </cfRule>
  </conditionalFormatting>
  <conditionalFormatting sqref="R186">
    <cfRule type="cellIs" dxfId="6568" priority="254" operator="equal">
      <formula>"红"</formula>
    </cfRule>
    <cfRule type="cellIs" dxfId="6567" priority="255" operator="equal">
      <formula>"橙"</formula>
    </cfRule>
    <cfRule type="cellIs" dxfId="6566" priority="256" operator="equal">
      <formula>"紫"</formula>
    </cfRule>
    <cfRule type="cellIs" dxfId="6565" priority="257" operator="equal">
      <formula>"蓝"</formula>
    </cfRule>
  </conditionalFormatting>
  <conditionalFormatting sqref="A187">
    <cfRule type="duplicateValues" dxfId="6564" priority="248"/>
  </conditionalFormatting>
  <conditionalFormatting sqref="P187">
    <cfRule type="cellIs" dxfId="6563" priority="233" operator="equal">
      <formula>"红"</formula>
    </cfRule>
    <cfRule type="cellIs" dxfId="6562" priority="234" operator="equal">
      <formula>"橙"</formula>
    </cfRule>
    <cfRule type="cellIs" dxfId="6561" priority="235" operator="equal">
      <formula>"紫"</formula>
    </cfRule>
    <cfRule type="cellIs" dxfId="6560" priority="236" operator="equal">
      <formula>"蓝"</formula>
    </cfRule>
  </conditionalFormatting>
  <conditionalFormatting sqref="R187">
    <cfRule type="cellIs" dxfId="6559" priority="249" operator="equal">
      <formula>"红"</formula>
    </cfRule>
    <cfRule type="cellIs" dxfId="6558" priority="250" operator="equal">
      <formula>"橙"</formula>
    </cfRule>
    <cfRule type="cellIs" dxfId="6557" priority="251" operator="equal">
      <formula>"紫"</formula>
    </cfRule>
    <cfRule type="cellIs" dxfId="6556" priority="252" operator="equal">
      <formula>"蓝"</formula>
    </cfRule>
  </conditionalFormatting>
  <conditionalFormatting sqref="A188">
    <cfRule type="duplicateValues" dxfId="6555" priority="243"/>
  </conditionalFormatting>
  <conditionalFormatting sqref="P188">
    <cfRule type="cellIs" dxfId="6554" priority="229" operator="equal">
      <formula>"红"</formula>
    </cfRule>
    <cfRule type="cellIs" dxfId="6553" priority="230" operator="equal">
      <formula>"橙"</formula>
    </cfRule>
    <cfRule type="cellIs" dxfId="6552" priority="231" operator="equal">
      <formula>"紫"</formula>
    </cfRule>
    <cfRule type="cellIs" dxfId="6551" priority="232" operator="equal">
      <formula>"蓝"</formula>
    </cfRule>
  </conditionalFormatting>
  <conditionalFormatting sqref="R188">
    <cfRule type="cellIs" dxfId="6550" priority="244" operator="equal">
      <formula>"红"</formula>
    </cfRule>
    <cfRule type="cellIs" dxfId="6549" priority="245" operator="equal">
      <formula>"橙"</formula>
    </cfRule>
    <cfRule type="cellIs" dxfId="6548" priority="246" operator="equal">
      <formula>"紫"</formula>
    </cfRule>
    <cfRule type="cellIs" dxfId="6547" priority="247" operator="equal">
      <formula>"蓝"</formula>
    </cfRule>
  </conditionalFormatting>
  <conditionalFormatting sqref="P195">
    <cfRule type="cellIs" dxfId="6546" priority="9298" operator="equal">
      <formula>"红"</formula>
    </cfRule>
    <cfRule type="cellIs" dxfId="6545" priority="9299" operator="equal">
      <formula>"橙"</formula>
    </cfRule>
    <cfRule type="cellIs" dxfId="6544" priority="9300" operator="equal">
      <formula>"紫"</formula>
    </cfRule>
    <cfRule type="cellIs" dxfId="6543" priority="9301" operator="equal">
      <formula>"蓝"</formula>
    </cfRule>
  </conditionalFormatting>
  <conditionalFormatting sqref="R195">
    <cfRule type="cellIs" dxfId="6542" priority="12978" operator="equal">
      <formula>"红"</formula>
    </cfRule>
    <cfRule type="cellIs" dxfId="6541" priority="12979" operator="equal">
      <formula>"橙"</formula>
    </cfRule>
    <cfRule type="cellIs" dxfId="6540" priority="12980" operator="equal">
      <formula>"紫"</formula>
    </cfRule>
    <cfRule type="cellIs" dxfId="6539" priority="12981" operator="equal">
      <formula>"蓝"</formula>
    </cfRule>
  </conditionalFormatting>
  <conditionalFormatting sqref="A196">
    <cfRule type="duplicateValues" dxfId="6538" priority="12972"/>
  </conditionalFormatting>
  <conditionalFormatting sqref="P196">
    <cfRule type="cellIs" dxfId="6537" priority="9294" operator="equal">
      <formula>"红"</formula>
    </cfRule>
    <cfRule type="cellIs" dxfId="6536" priority="9295" operator="equal">
      <formula>"橙"</formula>
    </cfRule>
    <cfRule type="cellIs" dxfId="6535" priority="9296" operator="equal">
      <formula>"紫"</formula>
    </cfRule>
    <cfRule type="cellIs" dxfId="6534" priority="9297" operator="equal">
      <formula>"蓝"</formula>
    </cfRule>
  </conditionalFormatting>
  <conditionalFormatting sqref="R196">
    <cfRule type="cellIs" dxfId="6533" priority="12973" operator="equal">
      <formula>"红"</formula>
    </cfRule>
    <cfRule type="cellIs" dxfId="6532" priority="12974" operator="equal">
      <formula>"橙"</formula>
    </cfRule>
    <cfRule type="cellIs" dxfId="6531" priority="12975" operator="equal">
      <formula>"紫"</formula>
    </cfRule>
    <cfRule type="cellIs" dxfId="6530" priority="12976" operator="equal">
      <formula>"蓝"</formula>
    </cfRule>
  </conditionalFormatting>
  <conditionalFormatting sqref="O197">
    <cfRule type="cellIs" dxfId="6529" priority="4352" operator="equal">
      <formula>"红"</formula>
    </cfRule>
    <cfRule type="cellIs" dxfId="6528" priority="4353" operator="equal">
      <formula>"橙"</formula>
    </cfRule>
    <cfRule type="cellIs" dxfId="6527" priority="4354" operator="equal">
      <formula>"紫"</formula>
    </cfRule>
    <cfRule type="cellIs" dxfId="6526" priority="4355" operator="equal">
      <formula>"蓝"</formula>
    </cfRule>
  </conditionalFormatting>
  <conditionalFormatting sqref="P197">
    <cfRule type="cellIs" dxfId="6525" priority="4364" operator="equal">
      <formula>"红"</formula>
    </cfRule>
    <cfRule type="cellIs" dxfId="6524" priority="4365" operator="equal">
      <formula>"橙"</formula>
    </cfRule>
    <cfRule type="cellIs" dxfId="6523" priority="4366" operator="equal">
      <formula>"紫"</formula>
    </cfRule>
    <cfRule type="cellIs" dxfId="6522" priority="4367" operator="equal">
      <formula>"蓝"</formula>
    </cfRule>
  </conditionalFormatting>
  <conditionalFormatting sqref="Q197">
    <cfRule type="cellIs" dxfId="6521" priority="1119" operator="equal">
      <formula>"红"</formula>
    </cfRule>
    <cfRule type="cellIs" dxfId="6520" priority="1120" operator="equal">
      <formula>"橙"</formula>
    </cfRule>
    <cfRule type="cellIs" dxfId="6519" priority="1121" operator="equal">
      <formula>"紫"</formula>
    </cfRule>
    <cfRule type="cellIs" dxfId="6518" priority="1122" operator="equal">
      <formula>"蓝"</formula>
    </cfRule>
  </conditionalFormatting>
  <conditionalFormatting sqref="R197">
    <cfRule type="cellIs" dxfId="6517" priority="4360" operator="equal">
      <formula>"红"</formula>
    </cfRule>
    <cfRule type="cellIs" dxfId="6516" priority="4361" operator="equal">
      <formula>"橙"</formula>
    </cfRule>
    <cfRule type="cellIs" dxfId="6515" priority="4362" operator="equal">
      <formula>"紫"</formula>
    </cfRule>
    <cfRule type="cellIs" dxfId="6514" priority="4363" operator="equal">
      <formula>"蓝"</formula>
    </cfRule>
  </conditionalFormatting>
  <conditionalFormatting sqref="A198">
    <cfRule type="duplicateValues" dxfId="6513" priority="12967"/>
  </conditionalFormatting>
  <conditionalFormatting sqref="O198">
    <cfRule type="cellIs" dxfId="6512" priority="4348" operator="equal">
      <formula>"红"</formula>
    </cfRule>
    <cfRule type="cellIs" dxfId="6511" priority="4349" operator="equal">
      <formula>"橙"</formula>
    </cfRule>
    <cfRule type="cellIs" dxfId="6510" priority="4350" operator="equal">
      <formula>"紫"</formula>
    </cfRule>
    <cfRule type="cellIs" dxfId="6509" priority="4351" operator="equal">
      <formula>"蓝"</formula>
    </cfRule>
  </conditionalFormatting>
  <conditionalFormatting sqref="P198">
    <cfRule type="cellIs" dxfId="6508" priority="4368" operator="equal">
      <formula>"红"</formula>
    </cfRule>
    <cfRule type="cellIs" dxfId="6507" priority="4369" operator="equal">
      <formula>"橙"</formula>
    </cfRule>
    <cfRule type="cellIs" dxfId="6506" priority="4370" operator="equal">
      <formula>"紫"</formula>
    </cfRule>
    <cfRule type="cellIs" dxfId="6505" priority="4371" operator="equal">
      <formula>"蓝"</formula>
    </cfRule>
  </conditionalFormatting>
  <conditionalFormatting sqref="Q198">
    <cfRule type="cellIs" dxfId="6504" priority="1115" operator="equal">
      <formula>"红"</formula>
    </cfRule>
    <cfRule type="cellIs" dxfId="6503" priority="1116" operator="equal">
      <formula>"橙"</formula>
    </cfRule>
    <cfRule type="cellIs" dxfId="6502" priority="1117" operator="equal">
      <formula>"紫"</formula>
    </cfRule>
    <cfRule type="cellIs" dxfId="6501" priority="1118" operator="equal">
      <formula>"蓝"</formula>
    </cfRule>
  </conditionalFormatting>
  <conditionalFormatting sqref="P199">
    <cfRule type="cellIs" dxfId="6500" priority="4376" operator="equal">
      <formula>"红"</formula>
    </cfRule>
    <cfRule type="cellIs" dxfId="6499" priority="4377" operator="equal">
      <formula>"橙"</formula>
    </cfRule>
    <cfRule type="cellIs" dxfId="6498" priority="4378" operator="equal">
      <formula>"紫"</formula>
    </cfRule>
    <cfRule type="cellIs" dxfId="6497" priority="4379" operator="equal">
      <formula>"蓝"</formula>
    </cfRule>
  </conditionalFormatting>
  <conditionalFormatting sqref="P200">
    <cfRule type="cellIs" dxfId="6496" priority="4372" operator="equal">
      <formula>"红"</formula>
    </cfRule>
    <cfRule type="cellIs" dxfId="6495" priority="4373" operator="equal">
      <formula>"橙"</formula>
    </cfRule>
    <cfRule type="cellIs" dxfId="6494" priority="4374" operator="equal">
      <formula>"紫"</formula>
    </cfRule>
    <cfRule type="cellIs" dxfId="6493" priority="4375" operator="equal">
      <formula>"蓝"</formula>
    </cfRule>
  </conditionalFormatting>
  <conditionalFormatting sqref="P208">
    <cfRule type="cellIs" dxfId="6492" priority="9278" operator="equal">
      <formula>"红"</formula>
    </cfRule>
    <cfRule type="cellIs" dxfId="6491" priority="9279" operator="equal">
      <formula>"橙"</formula>
    </cfRule>
    <cfRule type="cellIs" dxfId="6490" priority="9280" operator="equal">
      <formula>"紫"</formula>
    </cfRule>
    <cfRule type="cellIs" dxfId="6489" priority="9281" operator="equal">
      <formula>"蓝"</formula>
    </cfRule>
  </conditionalFormatting>
  <conditionalFormatting sqref="O209">
    <cfRule type="cellIs" dxfId="6488" priority="1111" operator="equal">
      <formula>"红"</formula>
    </cfRule>
    <cfRule type="cellIs" dxfId="6487" priority="1112" operator="equal">
      <formula>"橙"</formula>
    </cfRule>
    <cfRule type="cellIs" dxfId="6486" priority="1113" operator="equal">
      <formula>"紫"</formula>
    </cfRule>
    <cfRule type="cellIs" dxfId="6485" priority="1114" operator="equal">
      <formula>"蓝"</formula>
    </cfRule>
  </conditionalFormatting>
  <conditionalFormatting sqref="P209">
    <cfRule type="cellIs" dxfId="6484" priority="3177" operator="equal">
      <formula>"红"</formula>
    </cfRule>
    <cfRule type="cellIs" dxfId="6483" priority="3178" operator="equal">
      <formula>"橙"</formula>
    </cfRule>
    <cfRule type="cellIs" dxfId="6482" priority="3179" operator="equal">
      <formula>"紫"</formula>
    </cfRule>
    <cfRule type="cellIs" dxfId="6481" priority="3180" operator="equal">
      <formula>"蓝"</formula>
    </cfRule>
  </conditionalFormatting>
  <conditionalFormatting sqref="Q209">
    <cfRule type="cellIs" dxfId="6480" priority="1103" operator="equal">
      <formula>"红"</formula>
    </cfRule>
    <cfRule type="cellIs" dxfId="6479" priority="1104" operator="equal">
      <formula>"橙"</formula>
    </cfRule>
    <cfRule type="cellIs" dxfId="6478" priority="1105" operator="equal">
      <formula>"紫"</formula>
    </cfRule>
    <cfRule type="cellIs" dxfId="6477" priority="1106" operator="equal">
      <formula>"蓝"</formula>
    </cfRule>
  </conditionalFormatting>
  <conditionalFormatting sqref="O210">
    <cfRule type="cellIs" dxfId="6476" priority="1107" operator="equal">
      <formula>"红"</formula>
    </cfRule>
    <cfRule type="cellIs" dxfId="6475" priority="1108" operator="equal">
      <formula>"橙"</formula>
    </cfRule>
    <cfRule type="cellIs" dxfId="6474" priority="1109" operator="equal">
      <formula>"紫"</formula>
    </cfRule>
    <cfRule type="cellIs" dxfId="6473" priority="1110" operator="equal">
      <formula>"蓝"</formula>
    </cfRule>
  </conditionalFormatting>
  <conditionalFormatting sqref="P210">
    <cfRule type="cellIs" dxfId="6472" priority="3181" operator="equal">
      <formula>"红"</formula>
    </cfRule>
    <cfRule type="cellIs" dxfId="6471" priority="3182" operator="equal">
      <formula>"橙"</formula>
    </cfRule>
    <cfRule type="cellIs" dxfId="6470" priority="3183" operator="equal">
      <formula>"紫"</formula>
    </cfRule>
    <cfRule type="cellIs" dxfId="6469" priority="3184" operator="equal">
      <formula>"蓝"</formula>
    </cfRule>
  </conditionalFormatting>
  <conditionalFormatting sqref="Q210">
    <cfRule type="cellIs" dxfId="6468" priority="1099" operator="equal">
      <formula>"红"</formula>
    </cfRule>
    <cfRule type="cellIs" dxfId="6467" priority="1100" operator="equal">
      <formula>"橙"</formula>
    </cfRule>
    <cfRule type="cellIs" dxfId="6466" priority="1101" operator="equal">
      <formula>"紫"</formula>
    </cfRule>
    <cfRule type="cellIs" dxfId="6465" priority="1102" operator="equal">
      <formula>"蓝"</formula>
    </cfRule>
  </conditionalFormatting>
  <conditionalFormatting sqref="P219">
    <cfRule type="cellIs" dxfId="6464" priority="9274" operator="equal">
      <formula>"红"</formula>
    </cfRule>
    <cfRule type="cellIs" dxfId="6463" priority="9275" operator="equal">
      <formula>"橙"</formula>
    </cfRule>
    <cfRule type="cellIs" dxfId="6462" priority="9276" operator="equal">
      <formula>"紫"</formula>
    </cfRule>
    <cfRule type="cellIs" dxfId="6461" priority="9277" operator="equal">
      <formula>"蓝"</formula>
    </cfRule>
  </conditionalFormatting>
  <conditionalFormatting sqref="P220">
    <cfRule type="cellIs" dxfId="6460" priority="9270" operator="equal">
      <formula>"红"</formula>
    </cfRule>
    <cfRule type="cellIs" dxfId="6459" priority="9271" operator="equal">
      <formula>"橙"</formula>
    </cfRule>
    <cfRule type="cellIs" dxfId="6458" priority="9272" operator="equal">
      <formula>"紫"</formula>
    </cfRule>
    <cfRule type="cellIs" dxfId="6457" priority="9273" operator="equal">
      <formula>"蓝"</formula>
    </cfRule>
  </conditionalFormatting>
  <conditionalFormatting sqref="O221">
    <cfRule type="cellIs" dxfId="6456" priority="1095" operator="equal">
      <formula>"红"</formula>
    </cfRule>
    <cfRule type="cellIs" dxfId="6455" priority="1096" operator="equal">
      <formula>"橙"</formula>
    </cfRule>
    <cfRule type="cellIs" dxfId="6454" priority="1097" operator="equal">
      <formula>"紫"</formula>
    </cfRule>
    <cfRule type="cellIs" dxfId="6453" priority="1098" operator="equal">
      <formula>"蓝"</formula>
    </cfRule>
  </conditionalFormatting>
  <conditionalFormatting sqref="P221">
    <cfRule type="cellIs" dxfId="6452" priority="3145" operator="equal">
      <formula>"红"</formula>
    </cfRule>
    <cfRule type="cellIs" dxfId="6451" priority="3146" operator="equal">
      <formula>"橙"</formula>
    </cfRule>
    <cfRule type="cellIs" dxfId="6450" priority="3147" operator="equal">
      <formula>"紫"</formula>
    </cfRule>
    <cfRule type="cellIs" dxfId="6449" priority="3148" operator="equal">
      <formula>"蓝"</formula>
    </cfRule>
  </conditionalFormatting>
  <conditionalFormatting sqref="Q221">
    <cfRule type="cellIs" dxfId="6448" priority="1087" operator="equal">
      <formula>"红"</formula>
    </cfRule>
    <cfRule type="cellIs" dxfId="6447" priority="1088" operator="equal">
      <formula>"橙"</formula>
    </cfRule>
    <cfRule type="cellIs" dxfId="6446" priority="1089" operator="equal">
      <formula>"紫"</formula>
    </cfRule>
    <cfRule type="cellIs" dxfId="6445" priority="1090" operator="equal">
      <formula>"蓝"</formula>
    </cfRule>
  </conditionalFormatting>
  <conditionalFormatting sqref="O222">
    <cfRule type="cellIs" dxfId="6444" priority="1091" operator="equal">
      <formula>"红"</formula>
    </cfRule>
    <cfRule type="cellIs" dxfId="6443" priority="1092" operator="equal">
      <formula>"橙"</formula>
    </cfRule>
    <cfRule type="cellIs" dxfId="6442" priority="1093" operator="equal">
      <formula>"紫"</formula>
    </cfRule>
    <cfRule type="cellIs" dxfId="6441" priority="1094" operator="equal">
      <formula>"蓝"</formula>
    </cfRule>
  </conditionalFormatting>
  <conditionalFormatting sqref="P222">
    <cfRule type="cellIs" dxfId="6440" priority="3149" operator="equal">
      <formula>"红"</formula>
    </cfRule>
    <cfRule type="cellIs" dxfId="6439" priority="3150" operator="equal">
      <formula>"橙"</formula>
    </cfRule>
    <cfRule type="cellIs" dxfId="6438" priority="3151" operator="equal">
      <formula>"紫"</formula>
    </cfRule>
    <cfRule type="cellIs" dxfId="6437" priority="3152" operator="equal">
      <formula>"蓝"</formula>
    </cfRule>
  </conditionalFormatting>
  <conditionalFormatting sqref="Q222">
    <cfRule type="cellIs" dxfId="6436" priority="1083" operator="equal">
      <formula>"红"</formula>
    </cfRule>
    <cfRule type="cellIs" dxfId="6435" priority="1084" operator="equal">
      <formula>"橙"</formula>
    </cfRule>
    <cfRule type="cellIs" dxfId="6434" priority="1085" operator="equal">
      <formula>"紫"</formula>
    </cfRule>
    <cfRule type="cellIs" dxfId="6433" priority="1086" operator="equal">
      <formula>"蓝"</formula>
    </cfRule>
  </conditionalFormatting>
  <conditionalFormatting sqref="A231">
    <cfRule type="duplicateValues" dxfId="6432" priority="12937"/>
  </conditionalFormatting>
  <conditionalFormatting sqref="P231">
    <cfRule type="cellIs" dxfId="6431" priority="9266" operator="equal">
      <formula>"红"</formula>
    </cfRule>
    <cfRule type="cellIs" dxfId="6430" priority="9267" operator="equal">
      <formula>"橙"</formula>
    </cfRule>
    <cfRule type="cellIs" dxfId="6429" priority="9268" operator="equal">
      <formula>"紫"</formula>
    </cfRule>
    <cfRule type="cellIs" dxfId="6428" priority="9269" operator="equal">
      <formula>"蓝"</formula>
    </cfRule>
  </conditionalFormatting>
  <conditionalFormatting sqref="R231">
    <cfRule type="cellIs" dxfId="6427" priority="12938" operator="equal">
      <formula>"红"</formula>
    </cfRule>
    <cfRule type="cellIs" dxfId="6426" priority="12939" operator="equal">
      <formula>"橙"</formula>
    </cfRule>
    <cfRule type="cellIs" dxfId="6425" priority="12940" operator="equal">
      <formula>"紫"</formula>
    </cfRule>
    <cfRule type="cellIs" dxfId="6424" priority="12941" operator="equal">
      <formula>"蓝"</formula>
    </cfRule>
  </conditionalFormatting>
  <conditionalFormatting sqref="P232">
    <cfRule type="cellIs" dxfId="6423" priority="9262" operator="equal">
      <formula>"红"</formula>
    </cfRule>
    <cfRule type="cellIs" dxfId="6422" priority="9263" operator="equal">
      <formula>"橙"</formula>
    </cfRule>
    <cfRule type="cellIs" dxfId="6421" priority="9264" operator="equal">
      <formula>"紫"</formula>
    </cfRule>
    <cfRule type="cellIs" dxfId="6420" priority="9265" operator="equal">
      <formula>"蓝"</formula>
    </cfRule>
  </conditionalFormatting>
  <conditionalFormatting sqref="R232">
    <cfRule type="cellIs" dxfId="6419" priority="12933" operator="equal">
      <formula>"红"</formula>
    </cfRule>
    <cfRule type="cellIs" dxfId="6418" priority="12934" operator="equal">
      <formula>"橙"</formula>
    </cfRule>
    <cfRule type="cellIs" dxfId="6417" priority="12935" operator="equal">
      <formula>"紫"</formula>
    </cfRule>
    <cfRule type="cellIs" dxfId="6416" priority="12936" operator="equal">
      <formula>"蓝"</formula>
    </cfRule>
  </conditionalFormatting>
  <conditionalFormatting sqref="O233">
    <cfRule type="cellIs" dxfId="6415" priority="4644" operator="equal">
      <formula>"红"</formula>
    </cfRule>
    <cfRule type="cellIs" dxfId="6414" priority="4645" operator="equal">
      <formula>"橙"</formula>
    </cfRule>
    <cfRule type="cellIs" dxfId="6413" priority="4646" operator="equal">
      <formula>"紫"</formula>
    </cfRule>
    <cfRule type="cellIs" dxfId="6412" priority="4647" operator="equal">
      <formula>"蓝"</formula>
    </cfRule>
  </conditionalFormatting>
  <conditionalFormatting sqref="P233">
    <cfRule type="cellIs" dxfId="6411" priority="4656" operator="equal">
      <formula>"红"</formula>
    </cfRule>
    <cfRule type="cellIs" dxfId="6410" priority="4657" operator="equal">
      <formula>"橙"</formula>
    </cfRule>
    <cfRule type="cellIs" dxfId="6409" priority="4658" operator="equal">
      <formula>"紫"</formula>
    </cfRule>
    <cfRule type="cellIs" dxfId="6408" priority="4659" operator="equal">
      <formula>"蓝"</formula>
    </cfRule>
  </conditionalFormatting>
  <conditionalFormatting sqref="Q233">
    <cfRule type="cellIs" dxfId="6407" priority="1079" operator="equal">
      <formula>"红"</formula>
    </cfRule>
    <cfRule type="cellIs" dxfId="6406" priority="1080" operator="equal">
      <formula>"橙"</formula>
    </cfRule>
    <cfRule type="cellIs" dxfId="6405" priority="1081" operator="equal">
      <formula>"紫"</formula>
    </cfRule>
    <cfRule type="cellIs" dxfId="6404" priority="1082" operator="equal">
      <formula>"蓝"</formula>
    </cfRule>
  </conditionalFormatting>
  <conditionalFormatting sqref="O234">
    <cfRule type="cellIs" dxfId="6403" priority="4640" operator="equal">
      <formula>"红"</formula>
    </cfRule>
    <cfRule type="cellIs" dxfId="6402" priority="4641" operator="equal">
      <formula>"橙"</formula>
    </cfRule>
    <cfRule type="cellIs" dxfId="6401" priority="4642" operator="equal">
      <formula>"紫"</formula>
    </cfRule>
    <cfRule type="cellIs" dxfId="6400" priority="4643" operator="equal">
      <formula>"蓝"</formula>
    </cfRule>
  </conditionalFormatting>
  <conditionalFormatting sqref="P234">
    <cfRule type="cellIs" dxfId="6399" priority="4660" operator="equal">
      <formula>"红"</formula>
    </cfRule>
    <cfRule type="cellIs" dxfId="6398" priority="4661" operator="equal">
      <formula>"橙"</formula>
    </cfRule>
    <cfRule type="cellIs" dxfId="6397" priority="4662" operator="equal">
      <formula>"紫"</formula>
    </cfRule>
    <cfRule type="cellIs" dxfId="6396" priority="4663" operator="equal">
      <formula>"蓝"</formula>
    </cfRule>
  </conditionalFormatting>
  <conditionalFormatting sqref="Q234">
    <cfRule type="cellIs" dxfId="6395" priority="1075" operator="equal">
      <formula>"红"</formula>
    </cfRule>
    <cfRule type="cellIs" dxfId="6394" priority="1076" operator="equal">
      <formula>"橙"</formula>
    </cfRule>
    <cfRule type="cellIs" dxfId="6393" priority="1077" operator="equal">
      <formula>"紫"</formula>
    </cfRule>
    <cfRule type="cellIs" dxfId="6392" priority="1078" operator="equal">
      <formula>"蓝"</formula>
    </cfRule>
  </conditionalFormatting>
  <conditionalFormatting sqref="O242">
    <cfRule type="cellIs" dxfId="6391" priority="1071" operator="equal">
      <formula>"红"</formula>
    </cfRule>
    <cfRule type="cellIs" dxfId="6390" priority="1072" operator="equal">
      <formula>"橙"</formula>
    </cfRule>
    <cfRule type="cellIs" dxfId="6389" priority="1073" operator="equal">
      <formula>"紫"</formula>
    </cfRule>
    <cfRule type="cellIs" dxfId="6388" priority="1074" operator="equal">
      <formula>"蓝"</formula>
    </cfRule>
  </conditionalFormatting>
  <conditionalFormatting sqref="P242">
    <cfRule type="cellIs" dxfId="6387" priority="4632" operator="equal">
      <formula>"红"</formula>
    </cfRule>
    <cfRule type="cellIs" dxfId="6386" priority="4633" operator="equal">
      <formula>"橙"</formula>
    </cfRule>
    <cfRule type="cellIs" dxfId="6385" priority="4634" operator="equal">
      <formula>"紫"</formula>
    </cfRule>
    <cfRule type="cellIs" dxfId="6384" priority="4635" operator="equal">
      <formula>"蓝"</formula>
    </cfRule>
  </conditionalFormatting>
  <conditionalFormatting sqref="Q242">
    <cfRule type="cellIs" dxfId="6383" priority="1063" operator="equal">
      <formula>"红"</formula>
    </cfRule>
    <cfRule type="cellIs" dxfId="6382" priority="1064" operator="equal">
      <formula>"橙"</formula>
    </cfRule>
    <cfRule type="cellIs" dxfId="6381" priority="1065" operator="equal">
      <formula>"紫"</formula>
    </cfRule>
    <cfRule type="cellIs" dxfId="6380" priority="1066" operator="equal">
      <formula>"蓝"</formula>
    </cfRule>
  </conditionalFormatting>
  <conditionalFormatting sqref="A243">
    <cfRule type="duplicateValues" dxfId="6379" priority="12564"/>
  </conditionalFormatting>
  <conditionalFormatting sqref="O243">
    <cfRule type="cellIs" dxfId="6378" priority="1067" operator="equal">
      <formula>"红"</formula>
    </cfRule>
    <cfRule type="cellIs" dxfId="6377" priority="1068" operator="equal">
      <formula>"橙"</formula>
    </cfRule>
    <cfRule type="cellIs" dxfId="6376" priority="1069" operator="equal">
      <formula>"紫"</formula>
    </cfRule>
    <cfRule type="cellIs" dxfId="6375" priority="1070" operator="equal">
      <formula>"蓝"</formula>
    </cfRule>
  </conditionalFormatting>
  <conditionalFormatting sqref="P243">
    <cfRule type="cellIs" dxfId="6374" priority="4636" operator="equal">
      <formula>"红"</formula>
    </cfRule>
    <cfRule type="cellIs" dxfId="6373" priority="4637" operator="equal">
      <formula>"橙"</formula>
    </cfRule>
    <cfRule type="cellIs" dxfId="6372" priority="4638" operator="equal">
      <formula>"紫"</formula>
    </cfRule>
    <cfRule type="cellIs" dxfId="6371" priority="4639" operator="equal">
      <formula>"蓝"</formula>
    </cfRule>
  </conditionalFormatting>
  <conditionalFormatting sqref="Q243">
    <cfRule type="cellIs" dxfId="6370" priority="1059" operator="equal">
      <formula>"红"</formula>
    </cfRule>
    <cfRule type="cellIs" dxfId="6369" priority="1060" operator="equal">
      <formula>"橙"</formula>
    </cfRule>
    <cfRule type="cellIs" dxfId="6368" priority="1061" operator="equal">
      <formula>"紫"</formula>
    </cfRule>
    <cfRule type="cellIs" dxfId="6367" priority="1062" operator="equal">
      <formula>"蓝"</formula>
    </cfRule>
  </conditionalFormatting>
  <conditionalFormatting sqref="P245">
    <cfRule type="cellIs" dxfId="6366" priority="9002" operator="equal">
      <formula>"红"</formula>
    </cfRule>
    <cfRule type="cellIs" dxfId="6365" priority="9003" operator="equal">
      <formula>"橙"</formula>
    </cfRule>
    <cfRule type="cellIs" dxfId="6364" priority="9004" operator="equal">
      <formula>"紫"</formula>
    </cfRule>
    <cfRule type="cellIs" dxfId="6363" priority="9005" operator="equal">
      <formula>"蓝"</formula>
    </cfRule>
  </conditionalFormatting>
  <conditionalFormatting sqref="A249">
    <cfRule type="duplicateValues" dxfId="6362" priority="10771"/>
    <cfRule type="duplicateValues" dxfId="6361" priority="10772"/>
    <cfRule type="duplicateValues" dxfId="6360" priority="10773"/>
  </conditionalFormatting>
  <conditionalFormatting sqref="P249">
    <cfRule type="cellIs" dxfId="6359" priority="7982" operator="equal">
      <formula>"红"</formula>
    </cfRule>
    <cfRule type="cellIs" dxfId="6358" priority="7983" operator="equal">
      <formula>"橙"</formula>
    </cfRule>
    <cfRule type="cellIs" dxfId="6357" priority="7984" operator="equal">
      <formula>"紫"</formula>
    </cfRule>
    <cfRule type="cellIs" dxfId="6356" priority="7985" operator="equal">
      <formula>"蓝"</formula>
    </cfRule>
  </conditionalFormatting>
  <conditionalFormatting sqref="R249">
    <cfRule type="cellIs" dxfId="6355" priority="10774" operator="equal">
      <formula>"红"</formula>
    </cfRule>
    <cfRule type="cellIs" dxfId="6354" priority="10775" operator="equal">
      <formula>"橙"</formula>
    </cfRule>
    <cfRule type="cellIs" dxfId="6353" priority="10776" operator="equal">
      <formula>"紫"</formula>
    </cfRule>
    <cfRule type="cellIs" dxfId="6352" priority="10777" operator="equal">
      <formula>"蓝"</formula>
    </cfRule>
  </conditionalFormatting>
  <conditionalFormatting sqref="P250">
    <cfRule type="cellIs" dxfId="6351" priority="7978" operator="equal">
      <formula>"红"</formula>
    </cfRule>
    <cfRule type="cellIs" dxfId="6350" priority="7979" operator="equal">
      <formula>"橙"</formula>
    </cfRule>
    <cfRule type="cellIs" dxfId="6349" priority="7980" operator="equal">
      <formula>"紫"</formula>
    </cfRule>
    <cfRule type="cellIs" dxfId="6348" priority="7981" operator="equal">
      <formula>"蓝"</formula>
    </cfRule>
  </conditionalFormatting>
  <conditionalFormatting sqref="R250">
    <cfRule type="cellIs" dxfId="6347" priority="10767" operator="equal">
      <formula>"红"</formula>
    </cfRule>
    <cfRule type="cellIs" dxfId="6346" priority="10768" operator="equal">
      <formula>"橙"</formula>
    </cfRule>
    <cfRule type="cellIs" dxfId="6345" priority="10769" operator="equal">
      <formula>"紫"</formula>
    </cfRule>
    <cfRule type="cellIs" dxfId="6344" priority="10770" operator="equal">
      <formula>"蓝"</formula>
    </cfRule>
  </conditionalFormatting>
  <conditionalFormatting sqref="O251">
    <cfRule type="cellIs" dxfId="6343" priority="1055" operator="equal">
      <formula>"红"</formula>
    </cfRule>
    <cfRule type="cellIs" dxfId="6342" priority="1056" operator="equal">
      <formula>"橙"</formula>
    </cfRule>
    <cfRule type="cellIs" dxfId="6341" priority="1057" operator="equal">
      <formula>"紫"</formula>
    </cfRule>
    <cfRule type="cellIs" dxfId="6340" priority="1058" operator="equal">
      <formula>"蓝"</formula>
    </cfRule>
  </conditionalFormatting>
  <conditionalFormatting sqref="P251">
    <cfRule type="cellIs" dxfId="6339" priority="4592" operator="equal">
      <formula>"红"</formula>
    </cfRule>
    <cfRule type="cellIs" dxfId="6338" priority="4593" operator="equal">
      <formula>"橙"</formula>
    </cfRule>
    <cfRule type="cellIs" dxfId="6337" priority="4594" operator="equal">
      <formula>"紫"</formula>
    </cfRule>
    <cfRule type="cellIs" dxfId="6336" priority="4595" operator="equal">
      <formula>"蓝"</formula>
    </cfRule>
  </conditionalFormatting>
  <conditionalFormatting sqref="Q251">
    <cfRule type="cellIs" dxfId="6335" priority="1047" operator="equal">
      <formula>"红"</formula>
    </cfRule>
    <cfRule type="cellIs" dxfId="6334" priority="1048" operator="equal">
      <formula>"橙"</formula>
    </cfRule>
    <cfRule type="cellIs" dxfId="6333" priority="1049" operator="equal">
      <formula>"紫"</formula>
    </cfRule>
    <cfRule type="cellIs" dxfId="6332" priority="1050" operator="equal">
      <formula>"蓝"</formula>
    </cfRule>
  </conditionalFormatting>
  <conditionalFormatting sqref="R251">
    <cfRule type="cellIs" dxfId="6331" priority="4588" operator="equal">
      <formula>"红"</formula>
    </cfRule>
    <cfRule type="cellIs" dxfId="6330" priority="4589" operator="equal">
      <formula>"橙"</formula>
    </cfRule>
    <cfRule type="cellIs" dxfId="6329" priority="4590" operator="equal">
      <formula>"紫"</formula>
    </cfRule>
    <cfRule type="cellIs" dxfId="6328" priority="4591" operator="equal">
      <formula>"蓝"</formula>
    </cfRule>
  </conditionalFormatting>
  <conditionalFormatting sqref="A252">
    <cfRule type="duplicateValues" dxfId="6327" priority="10757"/>
    <cfRule type="duplicateValues" dxfId="6326" priority="10758"/>
    <cfRule type="duplicateValues" dxfId="6325" priority="10759"/>
  </conditionalFormatting>
  <conditionalFormatting sqref="O252">
    <cfRule type="cellIs" dxfId="6324" priority="1051" operator="equal">
      <formula>"红"</formula>
    </cfRule>
    <cfRule type="cellIs" dxfId="6323" priority="1052" operator="equal">
      <formula>"橙"</formula>
    </cfRule>
    <cfRule type="cellIs" dxfId="6322" priority="1053" operator="equal">
      <formula>"紫"</formula>
    </cfRule>
    <cfRule type="cellIs" dxfId="6321" priority="1054" operator="equal">
      <formula>"蓝"</formula>
    </cfRule>
  </conditionalFormatting>
  <conditionalFormatting sqref="P252">
    <cfRule type="cellIs" dxfId="6320" priority="4596" operator="equal">
      <formula>"红"</formula>
    </cfRule>
    <cfRule type="cellIs" dxfId="6319" priority="4597" operator="equal">
      <formula>"橙"</formula>
    </cfRule>
    <cfRule type="cellIs" dxfId="6318" priority="4598" operator="equal">
      <formula>"紫"</formula>
    </cfRule>
    <cfRule type="cellIs" dxfId="6317" priority="4599" operator="equal">
      <formula>"蓝"</formula>
    </cfRule>
  </conditionalFormatting>
  <conditionalFormatting sqref="Q252">
    <cfRule type="cellIs" dxfId="6316" priority="1043" operator="equal">
      <formula>"红"</formula>
    </cfRule>
    <cfRule type="cellIs" dxfId="6315" priority="1044" operator="equal">
      <formula>"橙"</formula>
    </cfRule>
    <cfRule type="cellIs" dxfId="6314" priority="1045" operator="equal">
      <formula>"紫"</formula>
    </cfRule>
    <cfRule type="cellIs" dxfId="6313" priority="1046" operator="equal">
      <formula>"蓝"</formula>
    </cfRule>
  </conditionalFormatting>
  <conditionalFormatting sqref="R252">
    <cfRule type="cellIs" dxfId="6312" priority="4584" operator="equal">
      <formula>"红"</formula>
    </cfRule>
    <cfRule type="cellIs" dxfId="6311" priority="4585" operator="equal">
      <formula>"橙"</formula>
    </cfRule>
    <cfRule type="cellIs" dxfId="6310" priority="4586" operator="equal">
      <formula>"紫"</formula>
    </cfRule>
    <cfRule type="cellIs" dxfId="6309" priority="4587" operator="equal">
      <formula>"蓝"</formula>
    </cfRule>
  </conditionalFormatting>
  <conditionalFormatting sqref="P253">
    <cfRule type="cellIs" dxfId="6308" priority="4604" operator="equal">
      <formula>"红"</formula>
    </cfRule>
    <cfRule type="cellIs" dxfId="6307" priority="4605" operator="equal">
      <formula>"橙"</formula>
    </cfRule>
    <cfRule type="cellIs" dxfId="6306" priority="4606" operator="equal">
      <formula>"紫"</formula>
    </cfRule>
    <cfRule type="cellIs" dxfId="6305" priority="4607" operator="equal">
      <formula>"蓝"</formula>
    </cfRule>
  </conditionalFormatting>
  <conditionalFormatting sqref="R253">
    <cfRule type="cellIs" dxfId="6304" priority="4612" operator="equal">
      <formula>"红"</formula>
    </cfRule>
    <cfRule type="cellIs" dxfId="6303" priority="4613" operator="equal">
      <formula>"橙"</formula>
    </cfRule>
    <cfRule type="cellIs" dxfId="6302" priority="4614" operator="equal">
      <formula>"紫"</formula>
    </cfRule>
    <cfRule type="cellIs" dxfId="6301" priority="4615" operator="equal">
      <formula>"蓝"</formula>
    </cfRule>
  </conditionalFormatting>
  <conditionalFormatting sqref="P254">
    <cfRule type="cellIs" dxfId="6300" priority="4600" operator="equal">
      <formula>"红"</formula>
    </cfRule>
    <cfRule type="cellIs" dxfId="6299" priority="4601" operator="equal">
      <formula>"橙"</formula>
    </cfRule>
    <cfRule type="cellIs" dxfId="6298" priority="4602" operator="equal">
      <formula>"紫"</formula>
    </cfRule>
    <cfRule type="cellIs" dxfId="6297" priority="4603" operator="equal">
      <formula>"蓝"</formula>
    </cfRule>
  </conditionalFormatting>
  <conditionalFormatting sqref="R254">
    <cfRule type="cellIs" dxfId="6296" priority="4608" operator="equal">
      <formula>"红"</formula>
    </cfRule>
    <cfRule type="cellIs" dxfId="6295" priority="4609" operator="equal">
      <formula>"橙"</formula>
    </cfRule>
    <cfRule type="cellIs" dxfId="6294" priority="4610" operator="equal">
      <formula>"紫"</formula>
    </cfRule>
    <cfRule type="cellIs" dxfId="6293" priority="4611" operator="equal">
      <formula>"蓝"</formula>
    </cfRule>
  </conditionalFormatting>
  <conditionalFormatting sqref="A258">
    <cfRule type="duplicateValues" dxfId="6292" priority="12927"/>
  </conditionalFormatting>
  <conditionalFormatting sqref="P258">
    <cfRule type="cellIs" dxfId="6291" priority="9258" operator="equal">
      <formula>"红"</formula>
    </cfRule>
    <cfRule type="cellIs" dxfId="6290" priority="9259" operator="equal">
      <formula>"橙"</formula>
    </cfRule>
    <cfRule type="cellIs" dxfId="6289" priority="9260" operator="equal">
      <formula>"紫"</formula>
    </cfRule>
    <cfRule type="cellIs" dxfId="6288" priority="9261" operator="equal">
      <formula>"蓝"</formula>
    </cfRule>
  </conditionalFormatting>
  <conditionalFormatting sqref="R258">
    <cfRule type="cellIs" dxfId="6287" priority="12928" operator="equal">
      <formula>"红"</formula>
    </cfRule>
    <cfRule type="cellIs" dxfId="6286" priority="12929" operator="equal">
      <formula>"橙"</formula>
    </cfRule>
    <cfRule type="cellIs" dxfId="6285" priority="12930" operator="equal">
      <formula>"紫"</formula>
    </cfRule>
    <cfRule type="cellIs" dxfId="6284" priority="12931" operator="equal">
      <formula>"蓝"</formula>
    </cfRule>
  </conditionalFormatting>
  <conditionalFormatting sqref="A259">
    <cfRule type="duplicateValues" dxfId="6283" priority="12922"/>
  </conditionalFormatting>
  <conditionalFormatting sqref="P259">
    <cfRule type="cellIs" dxfId="6282" priority="9254" operator="equal">
      <formula>"红"</formula>
    </cfRule>
    <cfRule type="cellIs" dxfId="6281" priority="9255" operator="equal">
      <formula>"橙"</formula>
    </cfRule>
    <cfRule type="cellIs" dxfId="6280" priority="9256" operator="equal">
      <formula>"紫"</formula>
    </cfRule>
    <cfRule type="cellIs" dxfId="6279" priority="9257" operator="equal">
      <formula>"蓝"</formula>
    </cfRule>
  </conditionalFormatting>
  <conditionalFormatting sqref="R259">
    <cfRule type="cellIs" dxfId="6278" priority="12923" operator="equal">
      <formula>"红"</formula>
    </cfRule>
    <cfRule type="cellIs" dxfId="6277" priority="12924" operator="equal">
      <formula>"橙"</formula>
    </cfRule>
    <cfRule type="cellIs" dxfId="6276" priority="12925" operator="equal">
      <formula>"紫"</formula>
    </cfRule>
    <cfRule type="cellIs" dxfId="6275" priority="12926" operator="equal">
      <formula>"蓝"</formula>
    </cfRule>
  </conditionalFormatting>
  <conditionalFormatting sqref="O260">
    <cfRule type="cellIs" dxfId="6274" priority="1039" operator="equal">
      <formula>"红"</formula>
    </cfRule>
    <cfRule type="cellIs" dxfId="6273" priority="1040" operator="equal">
      <formula>"橙"</formula>
    </cfRule>
    <cfRule type="cellIs" dxfId="6272" priority="1041" operator="equal">
      <formula>"紫"</formula>
    </cfRule>
    <cfRule type="cellIs" dxfId="6271" priority="1042" operator="equal">
      <formula>"蓝"</formula>
    </cfRule>
  </conditionalFormatting>
  <conditionalFormatting sqref="P260">
    <cfRule type="cellIs" dxfId="6270" priority="4568" operator="equal">
      <formula>"红"</formula>
    </cfRule>
    <cfRule type="cellIs" dxfId="6269" priority="4569" operator="equal">
      <formula>"橙"</formula>
    </cfRule>
    <cfRule type="cellIs" dxfId="6268" priority="4570" operator="equal">
      <formula>"紫"</formula>
    </cfRule>
    <cfRule type="cellIs" dxfId="6267" priority="4571" operator="equal">
      <formula>"蓝"</formula>
    </cfRule>
  </conditionalFormatting>
  <conditionalFormatting sqref="Q260">
    <cfRule type="cellIs" dxfId="6266" priority="1031" operator="equal">
      <formula>"红"</formula>
    </cfRule>
    <cfRule type="cellIs" dxfId="6265" priority="1032" operator="equal">
      <formula>"橙"</formula>
    </cfRule>
    <cfRule type="cellIs" dxfId="6264" priority="1033" operator="equal">
      <formula>"紫"</formula>
    </cfRule>
    <cfRule type="cellIs" dxfId="6263" priority="1034" operator="equal">
      <formula>"蓝"</formula>
    </cfRule>
  </conditionalFormatting>
  <conditionalFormatting sqref="R260">
    <cfRule type="cellIs" dxfId="6262" priority="4564" operator="equal">
      <formula>"红"</formula>
    </cfRule>
    <cfRule type="cellIs" dxfId="6261" priority="4565" operator="equal">
      <formula>"橙"</formula>
    </cfRule>
    <cfRule type="cellIs" dxfId="6260" priority="4566" operator="equal">
      <formula>"紫"</formula>
    </cfRule>
    <cfRule type="cellIs" dxfId="6259" priority="4567" operator="equal">
      <formula>"蓝"</formula>
    </cfRule>
  </conditionalFormatting>
  <conditionalFormatting sqref="O261">
    <cfRule type="cellIs" dxfId="6258" priority="1035" operator="equal">
      <formula>"红"</formula>
    </cfRule>
    <cfRule type="cellIs" dxfId="6257" priority="1036" operator="equal">
      <formula>"橙"</formula>
    </cfRule>
    <cfRule type="cellIs" dxfId="6256" priority="1037" operator="equal">
      <formula>"紫"</formula>
    </cfRule>
    <cfRule type="cellIs" dxfId="6255" priority="1038" operator="equal">
      <formula>"蓝"</formula>
    </cfRule>
  </conditionalFormatting>
  <conditionalFormatting sqref="P261">
    <cfRule type="cellIs" dxfId="6254" priority="4572" operator="equal">
      <formula>"红"</formula>
    </cfRule>
    <cfRule type="cellIs" dxfId="6253" priority="4573" operator="equal">
      <formula>"橙"</formula>
    </cfRule>
    <cfRule type="cellIs" dxfId="6252" priority="4574" operator="equal">
      <formula>"紫"</formula>
    </cfRule>
    <cfRule type="cellIs" dxfId="6251" priority="4575" operator="equal">
      <formula>"蓝"</formula>
    </cfRule>
  </conditionalFormatting>
  <conditionalFormatting sqref="Q261">
    <cfRule type="cellIs" dxfId="6250" priority="1027" operator="equal">
      <formula>"红"</formula>
    </cfRule>
    <cfRule type="cellIs" dxfId="6249" priority="1028" operator="equal">
      <formula>"橙"</formula>
    </cfRule>
    <cfRule type="cellIs" dxfId="6248" priority="1029" operator="equal">
      <formula>"紫"</formula>
    </cfRule>
    <cfRule type="cellIs" dxfId="6247" priority="1030" operator="equal">
      <formula>"蓝"</formula>
    </cfRule>
  </conditionalFormatting>
  <conditionalFormatting sqref="R261">
    <cfRule type="cellIs" dxfId="6246" priority="4560" operator="equal">
      <formula>"红"</formula>
    </cfRule>
    <cfRule type="cellIs" dxfId="6245" priority="4561" operator="equal">
      <formula>"橙"</formula>
    </cfRule>
    <cfRule type="cellIs" dxfId="6244" priority="4562" operator="equal">
      <formula>"紫"</formula>
    </cfRule>
    <cfRule type="cellIs" dxfId="6243" priority="4563" operator="equal">
      <formula>"蓝"</formula>
    </cfRule>
  </conditionalFormatting>
  <conditionalFormatting sqref="P266">
    <cfRule type="cellIs" dxfId="6242" priority="7638" operator="equal">
      <formula>"红"</formula>
    </cfRule>
    <cfRule type="cellIs" dxfId="6241" priority="7639" operator="equal">
      <formula>"橙"</formula>
    </cfRule>
    <cfRule type="cellIs" dxfId="6240" priority="7640" operator="equal">
      <formula>"紫"</formula>
    </cfRule>
    <cfRule type="cellIs" dxfId="6239" priority="7641" operator="equal">
      <formula>"蓝"</formula>
    </cfRule>
  </conditionalFormatting>
  <conditionalFormatting sqref="P267">
    <cfRule type="cellIs" dxfId="6238" priority="7630" operator="equal">
      <formula>"红"</formula>
    </cfRule>
    <cfRule type="cellIs" dxfId="6237" priority="7631" operator="equal">
      <formula>"橙"</formula>
    </cfRule>
    <cfRule type="cellIs" dxfId="6236" priority="7632" operator="equal">
      <formula>"紫"</formula>
    </cfRule>
    <cfRule type="cellIs" dxfId="6235" priority="7633" operator="equal">
      <formula>"蓝"</formula>
    </cfRule>
  </conditionalFormatting>
  <conditionalFormatting sqref="P268">
    <cfRule type="cellIs" dxfId="6234" priority="7626" operator="equal">
      <formula>"红"</formula>
    </cfRule>
    <cfRule type="cellIs" dxfId="6233" priority="7627" operator="equal">
      <formula>"橙"</formula>
    </cfRule>
    <cfRule type="cellIs" dxfId="6232" priority="7628" operator="equal">
      <formula>"紫"</formula>
    </cfRule>
    <cfRule type="cellIs" dxfId="6231" priority="7629" operator="equal">
      <formula>"蓝"</formula>
    </cfRule>
  </conditionalFormatting>
  <conditionalFormatting sqref="O269">
    <cfRule type="cellIs" dxfId="6230" priority="3109" operator="equal">
      <formula>"红"</formula>
    </cfRule>
    <cfRule type="cellIs" dxfId="6229" priority="3110" operator="equal">
      <formula>"橙"</formula>
    </cfRule>
    <cfRule type="cellIs" dxfId="6228" priority="3111" operator="equal">
      <formula>"紫"</formula>
    </cfRule>
    <cfRule type="cellIs" dxfId="6227" priority="3112" operator="equal">
      <formula>"蓝"</formula>
    </cfRule>
  </conditionalFormatting>
  <conditionalFormatting sqref="P269">
    <cfRule type="cellIs" dxfId="6226" priority="3121" operator="equal">
      <formula>"红"</formula>
    </cfRule>
    <cfRule type="cellIs" dxfId="6225" priority="3122" operator="equal">
      <formula>"橙"</formula>
    </cfRule>
    <cfRule type="cellIs" dxfId="6224" priority="3123" operator="equal">
      <formula>"紫"</formula>
    </cfRule>
    <cfRule type="cellIs" dxfId="6223" priority="3124" operator="equal">
      <formula>"蓝"</formula>
    </cfRule>
  </conditionalFormatting>
  <conditionalFormatting sqref="Q269">
    <cfRule type="cellIs" dxfId="6222" priority="1023" operator="equal">
      <formula>"红"</formula>
    </cfRule>
    <cfRule type="cellIs" dxfId="6221" priority="1024" operator="equal">
      <formula>"橙"</formula>
    </cfRule>
    <cfRule type="cellIs" dxfId="6220" priority="1025" operator="equal">
      <formula>"紫"</formula>
    </cfRule>
    <cfRule type="cellIs" dxfId="6219" priority="1026" operator="equal">
      <formula>"蓝"</formula>
    </cfRule>
  </conditionalFormatting>
  <conditionalFormatting sqref="O270">
    <cfRule type="cellIs" dxfId="6218" priority="3105" operator="equal">
      <formula>"红"</formula>
    </cfRule>
    <cfRule type="cellIs" dxfId="6217" priority="3106" operator="equal">
      <formula>"橙"</formula>
    </cfRule>
    <cfRule type="cellIs" dxfId="6216" priority="3107" operator="equal">
      <formula>"紫"</formula>
    </cfRule>
    <cfRule type="cellIs" dxfId="6215" priority="3108" operator="equal">
      <formula>"蓝"</formula>
    </cfRule>
  </conditionalFormatting>
  <conditionalFormatting sqref="P270">
    <cfRule type="cellIs" dxfId="6214" priority="3125" operator="equal">
      <formula>"红"</formula>
    </cfRule>
    <cfRule type="cellIs" dxfId="6213" priority="3126" operator="equal">
      <formula>"橙"</formula>
    </cfRule>
    <cfRule type="cellIs" dxfId="6212" priority="3127" operator="equal">
      <formula>"紫"</formula>
    </cfRule>
    <cfRule type="cellIs" dxfId="6211" priority="3128" operator="equal">
      <formula>"蓝"</formula>
    </cfRule>
  </conditionalFormatting>
  <conditionalFormatting sqref="Q270">
    <cfRule type="cellIs" dxfId="6210" priority="1019" operator="equal">
      <formula>"红"</formula>
    </cfRule>
    <cfRule type="cellIs" dxfId="6209" priority="1020" operator="equal">
      <formula>"橙"</formula>
    </cfRule>
    <cfRule type="cellIs" dxfId="6208" priority="1021" operator="equal">
      <formula>"紫"</formula>
    </cfRule>
    <cfRule type="cellIs" dxfId="6207" priority="1022" operator="equal">
      <formula>"蓝"</formula>
    </cfRule>
  </conditionalFormatting>
  <conditionalFormatting sqref="P271">
    <cfRule type="cellIs" dxfId="6206" priority="7634" operator="equal">
      <formula>"红"</formula>
    </cfRule>
    <cfRule type="cellIs" dxfId="6205" priority="7635" operator="equal">
      <formula>"橙"</formula>
    </cfRule>
    <cfRule type="cellIs" dxfId="6204" priority="7636" operator="equal">
      <formula>"紫"</formula>
    </cfRule>
    <cfRule type="cellIs" dxfId="6203" priority="7637" operator="equal">
      <formula>"蓝"</formula>
    </cfRule>
  </conditionalFormatting>
  <conditionalFormatting sqref="P272">
    <cfRule type="cellIs" dxfId="6202" priority="7546" operator="equal">
      <formula>"红"</formula>
    </cfRule>
    <cfRule type="cellIs" dxfId="6201" priority="7547" operator="equal">
      <formula>"橙"</formula>
    </cfRule>
    <cfRule type="cellIs" dxfId="6200" priority="7548" operator="equal">
      <formula>"紫"</formula>
    </cfRule>
    <cfRule type="cellIs" dxfId="6199" priority="7549" operator="equal">
      <formula>"蓝"</formula>
    </cfRule>
  </conditionalFormatting>
  <conditionalFormatting sqref="O281">
    <cfRule type="cellIs" dxfId="6198" priority="1015" operator="equal">
      <formula>"红"</formula>
    </cfRule>
    <cfRule type="cellIs" dxfId="6197" priority="1016" operator="equal">
      <formula>"橙"</formula>
    </cfRule>
    <cfRule type="cellIs" dxfId="6196" priority="1017" operator="equal">
      <formula>"紫"</formula>
    </cfRule>
    <cfRule type="cellIs" dxfId="6195" priority="1018" operator="equal">
      <formula>"蓝"</formula>
    </cfRule>
  </conditionalFormatting>
  <conditionalFormatting sqref="P281">
    <cfRule type="cellIs" dxfId="6194" priority="3089" operator="equal">
      <formula>"红"</formula>
    </cfRule>
    <cfRule type="cellIs" dxfId="6193" priority="3090" operator="equal">
      <formula>"橙"</formula>
    </cfRule>
    <cfRule type="cellIs" dxfId="6192" priority="3091" operator="equal">
      <formula>"紫"</formula>
    </cfRule>
    <cfRule type="cellIs" dxfId="6191" priority="3092" operator="equal">
      <formula>"蓝"</formula>
    </cfRule>
  </conditionalFormatting>
  <conditionalFormatting sqref="Q281">
    <cfRule type="cellIs" dxfId="6190" priority="1007" operator="equal">
      <formula>"红"</formula>
    </cfRule>
    <cfRule type="cellIs" dxfId="6189" priority="1008" operator="equal">
      <formula>"橙"</formula>
    </cfRule>
    <cfRule type="cellIs" dxfId="6188" priority="1009" operator="equal">
      <formula>"紫"</formula>
    </cfRule>
    <cfRule type="cellIs" dxfId="6187" priority="1010" operator="equal">
      <formula>"蓝"</formula>
    </cfRule>
  </conditionalFormatting>
  <conditionalFormatting sqref="O282">
    <cfRule type="cellIs" dxfId="6186" priority="1011" operator="equal">
      <formula>"红"</formula>
    </cfRule>
    <cfRule type="cellIs" dxfId="6185" priority="1012" operator="equal">
      <formula>"橙"</formula>
    </cfRule>
    <cfRule type="cellIs" dxfId="6184" priority="1013" operator="equal">
      <formula>"紫"</formula>
    </cfRule>
    <cfRule type="cellIs" dxfId="6183" priority="1014" operator="equal">
      <formula>"蓝"</formula>
    </cfRule>
  </conditionalFormatting>
  <conditionalFormatting sqref="P282">
    <cfRule type="cellIs" dxfId="6182" priority="3093" operator="equal">
      <formula>"红"</formula>
    </cfRule>
    <cfRule type="cellIs" dxfId="6181" priority="3094" operator="equal">
      <formula>"橙"</formula>
    </cfRule>
    <cfRule type="cellIs" dxfId="6180" priority="3095" operator="equal">
      <formula>"紫"</formula>
    </cfRule>
    <cfRule type="cellIs" dxfId="6179" priority="3096" operator="equal">
      <formula>"蓝"</formula>
    </cfRule>
  </conditionalFormatting>
  <conditionalFormatting sqref="Q282">
    <cfRule type="cellIs" dxfId="6178" priority="1003" operator="equal">
      <formula>"红"</formula>
    </cfRule>
    <cfRule type="cellIs" dxfId="6177" priority="1004" operator="equal">
      <formula>"橙"</formula>
    </cfRule>
    <cfRule type="cellIs" dxfId="6176" priority="1005" operator="equal">
      <formula>"紫"</formula>
    </cfRule>
    <cfRule type="cellIs" dxfId="6175" priority="1006" operator="equal">
      <formula>"蓝"</formula>
    </cfRule>
  </conditionalFormatting>
  <conditionalFormatting sqref="O293">
    <cfRule type="cellIs" dxfId="6174" priority="999" operator="equal">
      <formula>"红"</formula>
    </cfRule>
    <cfRule type="cellIs" dxfId="6173" priority="1000" operator="equal">
      <formula>"橙"</formula>
    </cfRule>
    <cfRule type="cellIs" dxfId="6172" priority="1001" operator="equal">
      <formula>"紫"</formula>
    </cfRule>
    <cfRule type="cellIs" dxfId="6171" priority="1002" operator="equal">
      <formula>"蓝"</formula>
    </cfRule>
  </conditionalFormatting>
  <conditionalFormatting sqref="P293">
    <cfRule type="cellIs" dxfId="6170" priority="3057" operator="equal">
      <formula>"红"</formula>
    </cfRule>
    <cfRule type="cellIs" dxfId="6169" priority="3058" operator="equal">
      <formula>"橙"</formula>
    </cfRule>
    <cfRule type="cellIs" dxfId="6168" priority="3059" operator="equal">
      <formula>"紫"</formula>
    </cfRule>
    <cfRule type="cellIs" dxfId="6167" priority="3060" operator="equal">
      <formula>"蓝"</formula>
    </cfRule>
  </conditionalFormatting>
  <conditionalFormatting sqref="Q293">
    <cfRule type="cellIs" dxfId="6166" priority="991" operator="equal">
      <formula>"红"</formula>
    </cfRule>
    <cfRule type="cellIs" dxfId="6165" priority="992" operator="equal">
      <formula>"橙"</formula>
    </cfRule>
    <cfRule type="cellIs" dxfId="6164" priority="993" operator="equal">
      <formula>"紫"</formula>
    </cfRule>
    <cfRule type="cellIs" dxfId="6163" priority="994" operator="equal">
      <formula>"蓝"</formula>
    </cfRule>
  </conditionalFormatting>
  <conditionalFormatting sqref="O294">
    <cfRule type="cellIs" dxfId="6162" priority="995" operator="equal">
      <formula>"红"</formula>
    </cfRule>
    <cfRule type="cellIs" dxfId="6161" priority="996" operator="equal">
      <formula>"橙"</formula>
    </cfRule>
    <cfRule type="cellIs" dxfId="6160" priority="997" operator="equal">
      <formula>"紫"</formula>
    </cfRule>
    <cfRule type="cellIs" dxfId="6159" priority="998" operator="equal">
      <formula>"蓝"</formula>
    </cfRule>
  </conditionalFormatting>
  <conditionalFormatting sqref="P294">
    <cfRule type="cellIs" dxfId="6158" priority="3061" operator="equal">
      <formula>"红"</formula>
    </cfRule>
    <cfRule type="cellIs" dxfId="6157" priority="3062" operator="equal">
      <formula>"橙"</formula>
    </cfRule>
    <cfRule type="cellIs" dxfId="6156" priority="3063" operator="equal">
      <formula>"紫"</formula>
    </cfRule>
    <cfRule type="cellIs" dxfId="6155" priority="3064" operator="equal">
      <formula>"蓝"</formula>
    </cfRule>
  </conditionalFormatting>
  <conditionalFormatting sqref="Q294">
    <cfRule type="cellIs" dxfId="6154" priority="987" operator="equal">
      <formula>"红"</formula>
    </cfRule>
    <cfRule type="cellIs" dxfId="6153" priority="988" operator="equal">
      <formula>"橙"</formula>
    </cfRule>
    <cfRule type="cellIs" dxfId="6152" priority="989" operator="equal">
      <formula>"紫"</formula>
    </cfRule>
    <cfRule type="cellIs" dxfId="6151" priority="990" operator="equal">
      <formula>"蓝"</formula>
    </cfRule>
  </conditionalFormatting>
  <conditionalFormatting sqref="P303">
    <cfRule type="cellIs" dxfId="6150" priority="8826" operator="equal">
      <formula>"红"</formula>
    </cfRule>
    <cfRule type="cellIs" dxfId="6149" priority="8827" operator="equal">
      <formula>"橙"</formula>
    </cfRule>
    <cfRule type="cellIs" dxfId="6148" priority="8828" operator="equal">
      <formula>"紫"</formula>
    </cfRule>
    <cfRule type="cellIs" dxfId="6147" priority="8829" operator="equal">
      <formula>"蓝"</formula>
    </cfRule>
  </conditionalFormatting>
  <conditionalFormatting sqref="R303">
    <cfRule type="cellIs" dxfId="6146" priority="12305" operator="equal">
      <formula>"红"</formula>
    </cfRule>
    <cfRule type="cellIs" dxfId="6145" priority="12306" operator="equal">
      <formula>"橙"</formula>
    </cfRule>
    <cfRule type="cellIs" dxfId="6144" priority="12307" operator="equal">
      <formula>"紫"</formula>
    </cfRule>
    <cfRule type="cellIs" dxfId="6143" priority="12308" operator="equal">
      <formula>"蓝"</formula>
    </cfRule>
  </conditionalFormatting>
  <conditionalFormatting sqref="P304">
    <cfRule type="cellIs" dxfId="6142" priority="8822" operator="equal">
      <formula>"红"</formula>
    </cfRule>
    <cfRule type="cellIs" dxfId="6141" priority="8823" operator="equal">
      <formula>"橙"</formula>
    </cfRule>
    <cfRule type="cellIs" dxfId="6140" priority="8824" operator="equal">
      <formula>"紫"</formula>
    </cfRule>
    <cfRule type="cellIs" dxfId="6139" priority="8825" operator="equal">
      <formula>"蓝"</formula>
    </cfRule>
  </conditionalFormatting>
  <conditionalFormatting sqref="R304">
    <cfRule type="cellIs" dxfId="6138" priority="12300" operator="equal">
      <formula>"红"</formula>
    </cfRule>
    <cfRule type="cellIs" dxfId="6137" priority="12301" operator="equal">
      <formula>"橙"</formula>
    </cfRule>
    <cfRule type="cellIs" dxfId="6136" priority="12302" operator="equal">
      <formula>"紫"</formula>
    </cfRule>
    <cfRule type="cellIs" dxfId="6135" priority="12303" operator="equal">
      <formula>"蓝"</formula>
    </cfRule>
  </conditionalFormatting>
  <conditionalFormatting sqref="O305">
    <cfRule type="cellIs" dxfId="6134" priority="4516" operator="equal">
      <formula>"红"</formula>
    </cfRule>
    <cfRule type="cellIs" dxfId="6133" priority="4517" operator="equal">
      <formula>"橙"</formula>
    </cfRule>
    <cfRule type="cellIs" dxfId="6132" priority="4518" operator="equal">
      <formula>"紫"</formula>
    </cfRule>
    <cfRule type="cellIs" dxfId="6131" priority="4519" operator="equal">
      <formula>"蓝"</formula>
    </cfRule>
  </conditionalFormatting>
  <conditionalFormatting sqref="P305">
    <cfRule type="cellIs" dxfId="6130" priority="4528" operator="equal">
      <formula>"红"</formula>
    </cfRule>
    <cfRule type="cellIs" dxfId="6129" priority="4529" operator="equal">
      <formula>"橙"</formula>
    </cfRule>
    <cfRule type="cellIs" dxfId="6128" priority="4530" operator="equal">
      <formula>"紫"</formula>
    </cfRule>
    <cfRule type="cellIs" dxfId="6127" priority="4531" operator="equal">
      <formula>"蓝"</formula>
    </cfRule>
  </conditionalFormatting>
  <conditionalFormatting sqref="Q305">
    <cfRule type="cellIs" dxfId="6126" priority="983" operator="equal">
      <formula>"红"</formula>
    </cfRule>
    <cfRule type="cellIs" dxfId="6125" priority="984" operator="equal">
      <formula>"橙"</formula>
    </cfRule>
    <cfRule type="cellIs" dxfId="6124" priority="985" operator="equal">
      <formula>"紫"</formula>
    </cfRule>
    <cfRule type="cellIs" dxfId="6123" priority="986" operator="equal">
      <formula>"蓝"</formula>
    </cfRule>
  </conditionalFormatting>
  <conditionalFormatting sqref="R305">
    <cfRule type="cellIs" dxfId="6122" priority="4524" operator="equal">
      <formula>"红"</formula>
    </cfRule>
    <cfRule type="cellIs" dxfId="6121" priority="4525" operator="equal">
      <formula>"橙"</formula>
    </cfRule>
    <cfRule type="cellIs" dxfId="6120" priority="4526" operator="equal">
      <formula>"紫"</formula>
    </cfRule>
    <cfRule type="cellIs" dxfId="6119" priority="4527" operator="equal">
      <formula>"蓝"</formula>
    </cfRule>
  </conditionalFormatting>
  <conditionalFormatting sqref="A306">
    <cfRule type="duplicateValues" dxfId="6118" priority="12294"/>
  </conditionalFormatting>
  <conditionalFormatting sqref="O306">
    <cfRule type="cellIs" dxfId="6117" priority="4512" operator="equal">
      <formula>"红"</formula>
    </cfRule>
    <cfRule type="cellIs" dxfId="6116" priority="4513" operator="equal">
      <formula>"橙"</formula>
    </cfRule>
    <cfRule type="cellIs" dxfId="6115" priority="4514" operator="equal">
      <formula>"紫"</formula>
    </cfRule>
    <cfRule type="cellIs" dxfId="6114" priority="4515" operator="equal">
      <formula>"蓝"</formula>
    </cfRule>
  </conditionalFormatting>
  <conditionalFormatting sqref="P306">
    <cfRule type="cellIs" dxfId="6113" priority="4532" operator="equal">
      <formula>"红"</formula>
    </cfRule>
    <cfRule type="cellIs" dxfId="6112" priority="4533" operator="equal">
      <formula>"橙"</formula>
    </cfRule>
    <cfRule type="cellIs" dxfId="6111" priority="4534" operator="equal">
      <formula>"紫"</formula>
    </cfRule>
    <cfRule type="cellIs" dxfId="6110" priority="4535" operator="equal">
      <formula>"蓝"</formula>
    </cfRule>
  </conditionalFormatting>
  <conditionalFormatting sqref="Q306">
    <cfRule type="cellIs" dxfId="6109" priority="979" operator="equal">
      <formula>"红"</formula>
    </cfRule>
    <cfRule type="cellIs" dxfId="6108" priority="980" operator="equal">
      <formula>"橙"</formula>
    </cfRule>
    <cfRule type="cellIs" dxfId="6107" priority="981" operator="equal">
      <formula>"紫"</formula>
    </cfRule>
    <cfRule type="cellIs" dxfId="6106" priority="982" operator="equal">
      <formula>"蓝"</formula>
    </cfRule>
  </conditionalFormatting>
  <conditionalFormatting sqref="R306">
    <cfRule type="cellIs" dxfId="6105" priority="4520" operator="equal">
      <formula>"红"</formula>
    </cfRule>
    <cfRule type="cellIs" dxfId="6104" priority="4521" operator="equal">
      <formula>"橙"</formula>
    </cfRule>
    <cfRule type="cellIs" dxfId="6103" priority="4522" operator="equal">
      <formula>"紫"</formula>
    </cfRule>
    <cfRule type="cellIs" dxfId="6102" priority="4523" operator="equal">
      <formula>"蓝"</formula>
    </cfRule>
  </conditionalFormatting>
  <conditionalFormatting sqref="P307">
    <cfRule type="cellIs" dxfId="6101" priority="4540" operator="equal">
      <formula>"红"</formula>
    </cfRule>
    <cfRule type="cellIs" dxfId="6100" priority="4541" operator="equal">
      <formula>"橙"</formula>
    </cfRule>
    <cfRule type="cellIs" dxfId="6099" priority="4542" operator="equal">
      <formula>"紫"</formula>
    </cfRule>
    <cfRule type="cellIs" dxfId="6098" priority="4543" operator="equal">
      <formula>"蓝"</formula>
    </cfRule>
  </conditionalFormatting>
  <conditionalFormatting sqref="R307">
    <cfRule type="cellIs" dxfId="6097" priority="4548" operator="equal">
      <formula>"红"</formula>
    </cfRule>
    <cfRule type="cellIs" dxfId="6096" priority="4549" operator="equal">
      <formula>"橙"</formula>
    </cfRule>
    <cfRule type="cellIs" dxfId="6095" priority="4550" operator="equal">
      <formula>"紫"</formula>
    </cfRule>
    <cfRule type="cellIs" dxfId="6094" priority="4551" operator="equal">
      <formula>"蓝"</formula>
    </cfRule>
  </conditionalFormatting>
  <conditionalFormatting sqref="P308">
    <cfRule type="cellIs" dxfId="6093" priority="4536" operator="equal">
      <formula>"红"</formula>
    </cfRule>
    <cfRule type="cellIs" dxfId="6092" priority="4537" operator="equal">
      <formula>"橙"</formula>
    </cfRule>
    <cfRule type="cellIs" dxfId="6091" priority="4538" operator="equal">
      <formula>"紫"</formula>
    </cfRule>
    <cfRule type="cellIs" dxfId="6090" priority="4539" operator="equal">
      <formula>"蓝"</formula>
    </cfRule>
  </conditionalFormatting>
  <conditionalFormatting sqref="R308">
    <cfRule type="cellIs" dxfId="6089" priority="4544" operator="equal">
      <formula>"红"</formula>
    </cfRule>
    <cfRule type="cellIs" dxfId="6088" priority="4545" operator="equal">
      <formula>"橙"</formula>
    </cfRule>
    <cfRule type="cellIs" dxfId="6087" priority="4546" operator="equal">
      <formula>"紫"</formula>
    </cfRule>
    <cfRule type="cellIs" dxfId="6086" priority="4547" operator="equal">
      <formula>"蓝"</formula>
    </cfRule>
  </conditionalFormatting>
  <conditionalFormatting sqref="A312">
    <cfRule type="duplicateValues" dxfId="6085" priority="7361"/>
    <cfRule type="duplicateValues" dxfId="6084" priority="7362"/>
    <cfRule type="duplicateValues" dxfId="6083" priority="7363"/>
    <cfRule type="duplicateValues" dxfId="6082" priority="7364"/>
    <cfRule type="duplicateValues" dxfId="6081" priority="7369"/>
  </conditionalFormatting>
  <conditionalFormatting sqref="P312">
    <cfRule type="cellIs" dxfId="6080" priority="7357" operator="equal">
      <formula>"红"</formula>
    </cfRule>
    <cfRule type="cellIs" dxfId="6079" priority="7358" operator="equal">
      <formula>"橙"</formula>
    </cfRule>
    <cfRule type="cellIs" dxfId="6078" priority="7359" operator="equal">
      <formula>"紫"</formula>
    </cfRule>
    <cfRule type="cellIs" dxfId="6077" priority="7360" operator="equal">
      <formula>"蓝"</formula>
    </cfRule>
  </conditionalFormatting>
  <conditionalFormatting sqref="R312">
    <cfRule type="cellIs" dxfId="6076" priority="7365" operator="equal">
      <formula>"红"</formula>
    </cfRule>
    <cfRule type="cellIs" dxfId="6075" priority="7366" operator="equal">
      <formula>"橙"</formula>
    </cfRule>
    <cfRule type="cellIs" dxfId="6074" priority="7367" operator="equal">
      <formula>"紫"</formula>
    </cfRule>
    <cfRule type="cellIs" dxfId="6073" priority="7368" operator="equal">
      <formula>"蓝"</formula>
    </cfRule>
  </conditionalFormatting>
  <conditionalFormatting sqref="A313">
    <cfRule type="duplicateValues" dxfId="6072" priority="7348"/>
    <cfRule type="duplicateValues" dxfId="6071" priority="7349"/>
    <cfRule type="duplicateValues" dxfId="6070" priority="7350"/>
    <cfRule type="duplicateValues" dxfId="6069" priority="7351"/>
    <cfRule type="duplicateValues" dxfId="6068" priority="7356"/>
  </conditionalFormatting>
  <conditionalFormatting sqref="P313">
    <cfRule type="cellIs" dxfId="6067" priority="7344" operator="equal">
      <formula>"红"</formula>
    </cfRule>
    <cfRule type="cellIs" dxfId="6066" priority="7345" operator="equal">
      <formula>"橙"</formula>
    </cfRule>
    <cfRule type="cellIs" dxfId="6065" priority="7346" operator="equal">
      <formula>"紫"</formula>
    </cfRule>
    <cfRule type="cellIs" dxfId="6064" priority="7347" operator="equal">
      <formula>"蓝"</formula>
    </cfRule>
  </conditionalFormatting>
  <conditionalFormatting sqref="R313">
    <cfRule type="cellIs" dxfId="6063" priority="7352" operator="equal">
      <formula>"红"</formula>
    </cfRule>
    <cfRule type="cellIs" dxfId="6062" priority="7353" operator="equal">
      <formula>"橙"</formula>
    </cfRule>
    <cfRule type="cellIs" dxfId="6061" priority="7354" operator="equal">
      <formula>"紫"</formula>
    </cfRule>
    <cfRule type="cellIs" dxfId="6060" priority="7355" operator="equal">
      <formula>"蓝"</formula>
    </cfRule>
  </conditionalFormatting>
  <conditionalFormatting sqref="A315">
    <cfRule type="duplicateValues" dxfId="6059" priority="7335"/>
    <cfRule type="duplicateValues" dxfId="6058" priority="7336"/>
    <cfRule type="duplicateValues" dxfId="6057" priority="7337"/>
    <cfRule type="duplicateValues" dxfId="6056" priority="7338"/>
    <cfRule type="duplicateValues" dxfId="6055" priority="7343"/>
  </conditionalFormatting>
  <conditionalFormatting sqref="P315">
    <cfRule type="cellIs" dxfId="6054" priority="7331" operator="equal">
      <formula>"红"</formula>
    </cfRule>
    <cfRule type="cellIs" dxfId="6053" priority="7332" operator="equal">
      <formula>"橙"</formula>
    </cfRule>
    <cfRule type="cellIs" dxfId="6052" priority="7333" operator="equal">
      <formula>"紫"</formula>
    </cfRule>
    <cfRule type="cellIs" dxfId="6051" priority="7334" operator="equal">
      <formula>"蓝"</formula>
    </cfRule>
  </conditionalFormatting>
  <conditionalFormatting sqref="R315">
    <cfRule type="cellIs" dxfId="6050" priority="7339" operator="equal">
      <formula>"红"</formula>
    </cfRule>
    <cfRule type="cellIs" dxfId="6049" priority="7340" operator="equal">
      <formula>"橙"</formula>
    </cfRule>
    <cfRule type="cellIs" dxfId="6048" priority="7341" operator="equal">
      <formula>"紫"</formula>
    </cfRule>
    <cfRule type="cellIs" dxfId="6047" priority="7342" operator="equal">
      <formula>"蓝"</formula>
    </cfRule>
  </conditionalFormatting>
  <conditionalFormatting sqref="A316">
    <cfRule type="duplicateValues" dxfId="6046" priority="7322"/>
    <cfRule type="duplicateValues" dxfId="6045" priority="7323"/>
    <cfRule type="duplicateValues" dxfId="6044" priority="7324"/>
    <cfRule type="duplicateValues" dxfId="6043" priority="7325"/>
    <cfRule type="duplicateValues" dxfId="6042" priority="7330"/>
  </conditionalFormatting>
  <conditionalFormatting sqref="P316">
    <cfRule type="cellIs" dxfId="6041" priority="7318" operator="equal">
      <formula>"红"</formula>
    </cfRule>
    <cfRule type="cellIs" dxfId="6040" priority="7319" operator="equal">
      <formula>"橙"</formula>
    </cfRule>
    <cfRule type="cellIs" dxfId="6039" priority="7320" operator="equal">
      <formula>"紫"</formula>
    </cfRule>
    <cfRule type="cellIs" dxfId="6038" priority="7321" operator="equal">
      <formula>"蓝"</formula>
    </cfRule>
  </conditionalFormatting>
  <conditionalFormatting sqref="R316">
    <cfRule type="cellIs" dxfId="6037" priority="7326" operator="equal">
      <formula>"红"</formula>
    </cfRule>
    <cfRule type="cellIs" dxfId="6036" priority="7327" operator="equal">
      <formula>"橙"</formula>
    </cfRule>
    <cfRule type="cellIs" dxfId="6035" priority="7328" operator="equal">
      <formula>"紫"</formula>
    </cfRule>
    <cfRule type="cellIs" dxfId="6034" priority="7329" operator="equal">
      <formula>"蓝"</formula>
    </cfRule>
  </conditionalFormatting>
  <conditionalFormatting sqref="O321">
    <cfRule type="cellIs" dxfId="6033" priority="975" operator="equal">
      <formula>"红"</formula>
    </cfRule>
    <cfRule type="cellIs" dxfId="6032" priority="976" operator="equal">
      <formula>"橙"</formula>
    </cfRule>
    <cfRule type="cellIs" dxfId="6031" priority="977" operator="equal">
      <formula>"紫"</formula>
    </cfRule>
    <cfRule type="cellIs" dxfId="6030" priority="978" operator="equal">
      <formula>"蓝"</formula>
    </cfRule>
  </conditionalFormatting>
  <conditionalFormatting sqref="P321">
    <cfRule type="cellIs" dxfId="6029" priority="2024" operator="equal">
      <formula>"红"</formula>
    </cfRule>
    <cfRule type="cellIs" dxfId="6028" priority="2025" operator="equal">
      <formula>"橙"</formula>
    </cfRule>
    <cfRule type="cellIs" dxfId="6027" priority="2026" operator="equal">
      <formula>"紫"</formula>
    </cfRule>
    <cfRule type="cellIs" dxfId="6026" priority="2027" operator="equal">
      <formula>"蓝"</formula>
    </cfRule>
  </conditionalFormatting>
  <conditionalFormatting sqref="Q321">
    <cfRule type="cellIs" dxfId="6025" priority="967" operator="equal">
      <formula>"红"</formula>
    </cfRule>
    <cfRule type="cellIs" dxfId="6024" priority="968" operator="equal">
      <formula>"橙"</formula>
    </cfRule>
    <cfRule type="cellIs" dxfId="6023" priority="969" operator="equal">
      <formula>"紫"</formula>
    </cfRule>
    <cfRule type="cellIs" dxfId="6022" priority="970" operator="equal">
      <formula>"蓝"</formula>
    </cfRule>
  </conditionalFormatting>
  <conditionalFormatting sqref="R321">
    <cfRule type="cellIs" dxfId="6021" priority="2020" operator="equal">
      <formula>"红"</formula>
    </cfRule>
    <cfRule type="cellIs" dxfId="6020" priority="2021" operator="equal">
      <formula>"橙"</formula>
    </cfRule>
    <cfRule type="cellIs" dxfId="6019" priority="2022" operator="equal">
      <formula>"紫"</formula>
    </cfRule>
    <cfRule type="cellIs" dxfId="6018" priority="2023" operator="equal">
      <formula>"蓝"</formula>
    </cfRule>
  </conditionalFormatting>
  <conditionalFormatting sqref="O322">
    <cfRule type="cellIs" dxfId="6017" priority="971" operator="equal">
      <formula>"红"</formula>
    </cfRule>
    <cfRule type="cellIs" dxfId="6016" priority="972" operator="equal">
      <formula>"橙"</formula>
    </cfRule>
    <cfRule type="cellIs" dxfId="6015" priority="973" operator="equal">
      <formula>"紫"</formula>
    </cfRule>
    <cfRule type="cellIs" dxfId="6014" priority="974" operator="equal">
      <formula>"蓝"</formula>
    </cfRule>
  </conditionalFormatting>
  <conditionalFormatting sqref="P322">
    <cfRule type="cellIs" dxfId="6013" priority="2028" operator="equal">
      <formula>"红"</formula>
    </cfRule>
    <cfRule type="cellIs" dxfId="6012" priority="2029" operator="equal">
      <formula>"橙"</formula>
    </cfRule>
    <cfRule type="cellIs" dxfId="6011" priority="2030" operator="equal">
      <formula>"紫"</formula>
    </cfRule>
    <cfRule type="cellIs" dxfId="6010" priority="2031" operator="equal">
      <formula>"蓝"</formula>
    </cfRule>
  </conditionalFormatting>
  <conditionalFormatting sqref="Q322">
    <cfRule type="cellIs" dxfId="6009" priority="963" operator="equal">
      <formula>"红"</formula>
    </cfRule>
    <cfRule type="cellIs" dxfId="6008" priority="964" operator="equal">
      <formula>"橙"</formula>
    </cfRule>
    <cfRule type="cellIs" dxfId="6007" priority="965" operator="equal">
      <formula>"紫"</formula>
    </cfRule>
    <cfRule type="cellIs" dxfId="6006" priority="966" operator="equal">
      <formula>"蓝"</formula>
    </cfRule>
  </conditionalFormatting>
  <conditionalFormatting sqref="R322">
    <cfRule type="cellIs" dxfId="6005" priority="2016" operator="equal">
      <formula>"红"</formula>
    </cfRule>
    <cfRule type="cellIs" dxfId="6004" priority="2017" operator="equal">
      <formula>"橙"</formula>
    </cfRule>
    <cfRule type="cellIs" dxfId="6003" priority="2018" operator="equal">
      <formula>"紫"</formula>
    </cfRule>
    <cfRule type="cellIs" dxfId="6002" priority="2019" operator="equal">
      <formula>"蓝"</formula>
    </cfRule>
  </conditionalFormatting>
  <conditionalFormatting sqref="P328">
    <cfRule type="cellIs" dxfId="6001" priority="7398" operator="equal">
      <formula>"红"</formula>
    </cfRule>
    <cfRule type="cellIs" dxfId="6000" priority="7399" operator="equal">
      <formula>"橙"</formula>
    </cfRule>
    <cfRule type="cellIs" dxfId="5999" priority="7400" operator="equal">
      <formula>"紫"</formula>
    </cfRule>
    <cfRule type="cellIs" dxfId="5998" priority="7401" operator="equal">
      <formula>"蓝"</formula>
    </cfRule>
  </conditionalFormatting>
  <conditionalFormatting sqref="P329">
    <cfRule type="cellIs" dxfId="5997" priority="7394" operator="equal">
      <formula>"红"</formula>
    </cfRule>
    <cfRule type="cellIs" dxfId="5996" priority="7395" operator="equal">
      <formula>"橙"</formula>
    </cfRule>
    <cfRule type="cellIs" dxfId="5995" priority="7396" operator="equal">
      <formula>"紫"</formula>
    </cfRule>
    <cfRule type="cellIs" dxfId="5994" priority="7397" operator="equal">
      <formula>"蓝"</formula>
    </cfRule>
  </conditionalFormatting>
  <conditionalFormatting sqref="O330">
    <cfRule type="cellIs" dxfId="5993" priority="4492" operator="equal">
      <formula>"红"</formula>
    </cfRule>
    <cfRule type="cellIs" dxfId="5992" priority="4493" operator="equal">
      <formula>"橙"</formula>
    </cfRule>
    <cfRule type="cellIs" dxfId="5991" priority="4494" operator="equal">
      <formula>"紫"</formula>
    </cfRule>
    <cfRule type="cellIs" dxfId="5990" priority="4495" operator="equal">
      <formula>"蓝"</formula>
    </cfRule>
  </conditionalFormatting>
  <conditionalFormatting sqref="P330">
    <cfRule type="cellIs" dxfId="5989" priority="4504" operator="equal">
      <formula>"红"</formula>
    </cfRule>
    <cfRule type="cellIs" dxfId="5988" priority="4505" operator="equal">
      <formula>"橙"</formula>
    </cfRule>
    <cfRule type="cellIs" dxfId="5987" priority="4506" operator="equal">
      <formula>"紫"</formula>
    </cfRule>
    <cfRule type="cellIs" dxfId="5986" priority="4507" operator="equal">
      <formula>"蓝"</formula>
    </cfRule>
  </conditionalFormatting>
  <conditionalFormatting sqref="Q330">
    <cfRule type="cellIs" dxfId="5985" priority="959" operator="equal">
      <formula>"红"</formula>
    </cfRule>
    <cfRule type="cellIs" dxfId="5984" priority="960" operator="equal">
      <formula>"橙"</formula>
    </cfRule>
    <cfRule type="cellIs" dxfId="5983" priority="961" operator="equal">
      <formula>"紫"</formula>
    </cfRule>
    <cfRule type="cellIs" dxfId="5982" priority="962" operator="equal">
      <formula>"蓝"</formula>
    </cfRule>
  </conditionalFormatting>
  <conditionalFormatting sqref="O331">
    <cfRule type="cellIs" dxfId="5981" priority="4488" operator="equal">
      <formula>"红"</formula>
    </cfRule>
    <cfRule type="cellIs" dxfId="5980" priority="4489" operator="equal">
      <formula>"橙"</formula>
    </cfRule>
    <cfRule type="cellIs" dxfId="5979" priority="4490" operator="equal">
      <formula>"紫"</formula>
    </cfRule>
    <cfRule type="cellIs" dxfId="5978" priority="4491" operator="equal">
      <formula>"蓝"</formula>
    </cfRule>
  </conditionalFormatting>
  <conditionalFormatting sqref="P331">
    <cfRule type="cellIs" dxfId="5977" priority="4508" operator="equal">
      <formula>"红"</formula>
    </cfRule>
    <cfRule type="cellIs" dxfId="5976" priority="4509" operator="equal">
      <formula>"橙"</formula>
    </cfRule>
    <cfRule type="cellIs" dxfId="5975" priority="4510" operator="equal">
      <formula>"紫"</formula>
    </cfRule>
    <cfRule type="cellIs" dxfId="5974" priority="4511" operator="equal">
      <formula>"蓝"</formula>
    </cfRule>
  </conditionalFormatting>
  <conditionalFormatting sqref="Q331">
    <cfRule type="cellIs" dxfId="5973" priority="955" operator="equal">
      <formula>"红"</formula>
    </cfRule>
    <cfRule type="cellIs" dxfId="5972" priority="956" operator="equal">
      <formula>"橙"</formula>
    </cfRule>
    <cfRule type="cellIs" dxfId="5971" priority="957" operator="equal">
      <formula>"紫"</formula>
    </cfRule>
    <cfRule type="cellIs" dxfId="5970" priority="958" operator="equal">
      <formula>"蓝"</formula>
    </cfRule>
  </conditionalFormatting>
  <conditionalFormatting sqref="A332">
    <cfRule type="duplicateValues" dxfId="5969" priority="9351"/>
    <cfRule type="duplicateValues" dxfId="5968" priority="9352"/>
    <cfRule type="duplicateValues" dxfId="5967" priority="9353"/>
    <cfRule type="duplicateValues" dxfId="5966" priority="9354"/>
    <cfRule type="duplicateValues" dxfId="5965" priority="9359"/>
  </conditionalFormatting>
  <conditionalFormatting sqref="P332">
    <cfRule type="cellIs" dxfId="5964" priority="3033" operator="equal">
      <formula>"红"</formula>
    </cfRule>
    <cfRule type="cellIs" dxfId="5963" priority="3034" operator="equal">
      <formula>"橙"</formula>
    </cfRule>
    <cfRule type="cellIs" dxfId="5962" priority="3035" operator="equal">
      <formula>"紫"</formula>
    </cfRule>
    <cfRule type="cellIs" dxfId="5961" priority="3036" operator="equal">
      <formula>"蓝"</formula>
    </cfRule>
  </conditionalFormatting>
  <conditionalFormatting sqref="A333">
    <cfRule type="duplicateValues" dxfId="5960" priority="9360"/>
    <cfRule type="duplicateValues" dxfId="5959" priority="9361"/>
    <cfRule type="duplicateValues" dxfId="5958" priority="9362"/>
    <cfRule type="duplicateValues" dxfId="5957" priority="9363"/>
    <cfRule type="duplicateValues" dxfId="5956" priority="9368"/>
  </conditionalFormatting>
  <conditionalFormatting sqref="P333">
    <cfRule type="cellIs" dxfId="5955" priority="7378" operator="equal">
      <formula>"红"</formula>
    </cfRule>
    <cfRule type="cellIs" dxfId="5954" priority="7379" operator="equal">
      <formula>"橙"</formula>
    </cfRule>
    <cfRule type="cellIs" dxfId="5953" priority="7380" operator="equal">
      <formula>"紫"</formula>
    </cfRule>
    <cfRule type="cellIs" dxfId="5952" priority="7381" operator="equal">
      <formula>"蓝"</formula>
    </cfRule>
  </conditionalFormatting>
  <conditionalFormatting sqref="P335">
    <cfRule type="cellIs" dxfId="5951" priority="7386" operator="equal">
      <formula>"红"</formula>
    </cfRule>
    <cfRule type="cellIs" dxfId="5950" priority="7387" operator="equal">
      <formula>"橙"</formula>
    </cfRule>
    <cfRule type="cellIs" dxfId="5949" priority="7388" operator="equal">
      <formula>"紫"</formula>
    </cfRule>
    <cfRule type="cellIs" dxfId="5948" priority="7389" operator="equal">
      <formula>"蓝"</formula>
    </cfRule>
  </conditionalFormatting>
  <conditionalFormatting sqref="P336">
    <cfRule type="cellIs" dxfId="5947" priority="7390" operator="equal">
      <formula>"红"</formula>
    </cfRule>
    <cfRule type="cellIs" dxfId="5946" priority="7391" operator="equal">
      <formula>"橙"</formula>
    </cfRule>
    <cfRule type="cellIs" dxfId="5945" priority="7392" operator="equal">
      <formula>"紫"</formula>
    </cfRule>
    <cfRule type="cellIs" dxfId="5944" priority="7393" operator="equal">
      <formula>"蓝"</formula>
    </cfRule>
  </conditionalFormatting>
  <conditionalFormatting sqref="P337">
    <cfRule type="cellIs" dxfId="5943" priority="7374" operator="equal">
      <formula>"红"</formula>
    </cfRule>
    <cfRule type="cellIs" dxfId="5942" priority="7375" operator="equal">
      <formula>"橙"</formula>
    </cfRule>
    <cfRule type="cellIs" dxfId="5941" priority="7376" operator="equal">
      <formula>"紫"</formula>
    </cfRule>
    <cfRule type="cellIs" dxfId="5940" priority="7377" operator="equal">
      <formula>"蓝"</formula>
    </cfRule>
  </conditionalFormatting>
  <conditionalFormatting sqref="A341">
    <cfRule type="duplicateValues" dxfId="5939" priority="353"/>
    <cfRule type="duplicateValues" dxfId="5938" priority="354"/>
    <cfRule type="duplicateValues" dxfId="5937" priority="355"/>
    <cfRule type="duplicateValues" dxfId="5936" priority="360"/>
    <cfRule type="duplicateValues" dxfId="5935" priority="361"/>
    <cfRule type="duplicateValues" dxfId="5934" priority="362"/>
  </conditionalFormatting>
  <conditionalFormatting sqref="B341:C341">
    <cfRule type="duplicateValues" dxfId="5933" priority="348"/>
  </conditionalFormatting>
  <conditionalFormatting sqref="P341">
    <cfRule type="cellIs" dxfId="5932" priority="349" operator="equal">
      <formula>"红"</formula>
    </cfRule>
    <cfRule type="cellIs" dxfId="5931" priority="350" operator="equal">
      <formula>"橙"</formula>
    </cfRule>
    <cfRule type="cellIs" dxfId="5930" priority="351" operator="equal">
      <formula>"紫"</formula>
    </cfRule>
    <cfRule type="cellIs" dxfId="5929" priority="352" operator="equal">
      <formula>"蓝"</formula>
    </cfRule>
  </conditionalFormatting>
  <conditionalFormatting sqref="R341">
    <cfRule type="cellIs" dxfId="5928" priority="356" operator="equal">
      <formula>"红"</formula>
    </cfRule>
    <cfRule type="cellIs" dxfId="5927" priority="357" operator="equal">
      <formula>"橙"</formula>
    </cfRule>
    <cfRule type="cellIs" dxfId="5926" priority="358" operator="equal">
      <formula>"紫"</formula>
    </cfRule>
    <cfRule type="cellIs" dxfId="5925" priority="359" operator="equal">
      <formula>"蓝"</formula>
    </cfRule>
  </conditionalFormatting>
  <conditionalFormatting sqref="P343">
    <cfRule type="cellIs" dxfId="5924" priority="8454" operator="equal">
      <formula>"红"</formula>
    </cfRule>
    <cfRule type="cellIs" dxfId="5923" priority="8455" operator="equal">
      <formula>"橙"</formula>
    </cfRule>
    <cfRule type="cellIs" dxfId="5922" priority="8456" operator="equal">
      <formula>"紫"</formula>
    </cfRule>
    <cfRule type="cellIs" dxfId="5921" priority="8457" operator="equal">
      <formula>"蓝"</formula>
    </cfRule>
  </conditionalFormatting>
  <conditionalFormatting sqref="P344">
    <cfRule type="cellIs" dxfId="5920" priority="7910" operator="equal">
      <formula>"红"</formula>
    </cfRule>
    <cfRule type="cellIs" dxfId="5919" priority="7911" operator="equal">
      <formula>"橙"</formula>
    </cfRule>
    <cfRule type="cellIs" dxfId="5918" priority="7912" operator="equal">
      <formula>"紫"</formula>
    </cfRule>
    <cfRule type="cellIs" dxfId="5917" priority="7913" operator="equal">
      <formula>"蓝"</formula>
    </cfRule>
  </conditionalFormatting>
  <conditionalFormatting sqref="P345">
    <cfRule type="cellIs" dxfId="5916" priority="7906" operator="equal">
      <formula>"红"</formula>
    </cfRule>
    <cfRule type="cellIs" dxfId="5915" priority="7907" operator="equal">
      <formula>"橙"</formula>
    </cfRule>
    <cfRule type="cellIs" dxfId="5914" priority="7908" operator="equal">
      <formula>"紫"</formula>
    </cfRule>
    <cfRule type="cellIs" dxfId="5913" priority="7909" operator="equal">
      <formula>"蓝"</formula>
    </cfRule>
  </conditionalFormatting>
  <conditionalFormatting sqref="O346">
    <cfRule type="cellIs" dxfId="5912" priority="951" operator="equal">
      <formula>"红"</formula>
    </cfRule>
    <cfRule type="cellIs" dxfId="5911" priority="952" operator="equal">
      <formula>"橙"</formula>
    </cfRule>
    <cfRule type="cellIs" dxfId="5910" priority="953" operator="equal">
      <formula>"紫"</formula>
    </cfRule>
    <cfRule type="cellIs" dxfId="5909" priority="954" operator="equal">
      <formula>"蓝"</formula>
    </cfRule>
  </conditionalFormatting>
  <conditionalFormatting sqref="P346">
    <cfRule type="cellIs" dxfId="5908" priority="3017" operator="equal">
      <formula>"红"</formula>
    </cfRule>
    <cfRule type="cellIs" dxfId="5907" priority="3018" operator="equal">
      <formula>"橙"</formula>
    </cfRule>
    <cfRule type="cellIs" dxfId="5906" priority="3019" operator="equal">
      <formula>"紫"</formula>
    </cfRule>
    <cfRule type="cellIs" dxfId="5905" priority="3020" operator="equal">
      <formula>"蓝"</formula>
    </cfRule>
  </conditionalFormatting>
  <conditionalFormatting sqref="Q346">
    <cfRule type="cellIs" dxfId="5904" priority="943" operator="equal">
      <formula>"红"</formula>
    </cfRule>
    <cfRule type="cellIs" dxfId="5903" priority="944" operator="equal">
      <formula>"橙"</formula>
    </cfRule>
    <cfRule type="cellIs" dxfId="5902" priority="945" operator="equal">
      <formula>"紫"</formula>
    </cfRule>
    <cfRule type="cellIs" dxfId="5901" priority="946" operator="equal">
      <formula>"蓝"</formula>
    </cfRule>
  </conditionalFormatting>
  <conditionalFormatting sqref="O347">
    <cfRule type="cellIs" dxfId="5900" priority="947" operator="equal">
      <formula>"红"</formula>
    </cfRule>
    <cfRule type="cellIs" dxfId="5899" priority="948" operator="equal">
      <formula>"橙"</formula>
    </cfRule>
    <cfRule type="cellIs" dxfId="5898" priority="949" operator="equal">
      <formula>"紫"</formula>
    </cfRule>
    <cfRule type="cellIs" dxfId="5897" priority="950" operator="equal">
      <formula>"蓝"</formula>
    </cfRule>
  </conditionalFormatting>
  <conditionalFormatting sqref="P347">
    <cfRule type="cellIs" dxfId="5896" priority="3021" operator="equal">
      <formula>"红"</formula>
    </cfRule>
    <cfRule type="cellIs" dxfId="5895" priority="3022" operator="equal">
      <formula>"橙"</formula>
    </cfRule>
    <cfRule type="cellIs" dxfId="5894" priority="3023" operator="equal">
      <formula>"紫"</formula>
    </cfRule>
    <cfRule type="cellIs" dxfId="5893" priority="3024" operator="equal">
      <formula>"蓝"</formula>
    </cfRule>
  </conditionalFormatting>
  <conditionalFormatting sqref="Q347">
    <cfRule type="cellIs" dxfId="5892" priority="939" operator="equal">
      <formula>"红"</formula>
    </cfRule>
    <cfRule type="cellIs" dxfId="5891" priority="940" operator="equal">
      <formula>"橙"</formula>
    </cfRule>
    <cfRule type="cellIs" dxfId="5890" priority="941" operator="equal">
      <formula>"紫"</formula>
    </cfRule>
    <cfRule type="cellIs" dxfId="5889" priority="942" operator="equal">
      <formula>"蓝"</formula>
    </cfRule>
  </conditionalFormatting>
  <conditionalFormatting sqref="P348">
    <cfRule type="cellIs" dxfId="5888" priority="8450" operator="equal">
      <formula>"红"</formula>
    </cfRule>
    <cfRule type="cellIs" dxfId="5887" priority="8451" operator="equal">
      <formula>"橙"</formula>
    </cfRule>
    <cfRule type="cellIs" dxfId="5886" priority="8452" operator="equal">
      <formula>"紫"</formula>
    </cfRule>
    <cfRule type="cellIs" dxfId="5885" priority="8453" operator="equal">
      <formula>"蓝"</formula>
    </cfRule>
  </conditionalFormatting>
  <conditionalFormatting sqref="A349">
    <cfRule type="duplicateValues" dxfId="5884" priority="10617"/>
    <cfRule type="duplicateValues" dxfId="5883" priority="10618"/>
    <cfRule type="duplicateValues" dxfId="5882" priority="10619"/>
  </conditionalFormatting>
  <conditionalFormatting sqref="P349">
    <cfRule type="cellIs" dxfId="5881" priority="7902" operator="equal">
      <formula>"红"</formula>
    </cfRule>
    <cfRule type="cellIs" dxfId="5880" priority="7903" operator="equal">
      <formula>"橙"</formula>
    </cfRule>
    <cfRule type="cellIs" dxfId="5879" priority="7904" operator="equal">
      <formula>"紫"</formula>
    </cfRule>
    <cfRule type="cellIs" dxfId="5878" priority="7905" operator="equal">
      <formula>"蓝"</formula>
    </cfRule>
  </conditionalFormatting>
  <conditionalFormatting sqref="P351">
    <cfRule type="cellIs" dxfId="5877" priority="8446" operator="equal">
      <formula>"红"</formula>
    </cfRule>
    <cfRule type="cellIs" dxfId="5876" priority="8447" operator="equal">
      <formula>"橙"</formula>
    </cfRule>
    <cfRule type="cellIs" dxfId="5875" priority="8448" operator="equal">
      <formula>"紫"</formula>
    </cfRule>
    <cfRule type="cellIs" dxfId="5874" priority="8449" operator="equal">
      <formula>"蓝"</formula>
    </cfRule>
  </conditionalFormatting>
  <conditionalFormatting sqref="P352">
    <cfRule type="cellIs" dxfId="5873" priority="7894" operator="equal">
      <formula>"红"</formula>
    </cfRule>
    <cfRule type="cellIs" dxfId="5872" priority="7895" operator="equal">
      <formula>"橙"</formula>
    </cfRule>
    <cfRule type="cellIs" dxfId="5871" priority="7896" operator="equal">
      <formula>"紫"</formula>
    </cfRule>
    <cfRule type="cellIs" dxfId="5870" priority="7897" operator="equal">
      <formula>"蓝"</formula>
    </cfRule>
  </conditionalFormatting>
  <conditionalFormatting sqref="B357">
    <cfRule type="duplicateValues" dxfId="5869" priority="2968"/>
    <cfRule type="duplicateValues" dxfId="5868" priority="2969"/>
    <cfRule type="duplicateValues" dxfId="5867" priority="2970"/>
    <cfRule type="duplicateValues" dxfId="5866" priority="2971"/>
    <cfRule type="duplicateValues" dxfId="5865" priority="2972"/>
    <cfRule type="duplicateValues" dxfId="5864" priority="2973"/>
    <cfRule type="duplicateValues" dxfId="5863" priority="2974"/>
    <cfRule type="duplicateValues" dxfId="5862" priority="2975"/>
    <cfRule type="duplicateValues" dxfId="5861" priority="2976"/>
  </conditionalFormatting>
  <conditionalFormatting sqref="A362">
    <cfRule type="duplicateValues" dxfId="5860" priority="12524"/>
  </conditionalFormatting>
  <conditionalFormatting sqref="P362">
    <cfRule type="cellIs" dxfId="5859" priority="8974" operator="equal">
      <formula>"红"</formula>
    </cfRule>
    <cfRule type="cellIs" dxfId="5858" priority="8975" operator="equal">
      <formula>"橙"</formula>
    </cfRule>
    <cfRule type="cellIs" dxfId="5857" priority="8976" operator="equal">
      <formula>"紫"</formula>
    </cfRule>
    <cfRule type="cellIs" dxfId="5856" priority="8977" operator="equal">
      <formula>"蓝"</formula>
    </cfRule>
  </conditionalFormatting>
  <conditionalFormatting sqref="R362">
    <cfRule type="cellIs" dxfId="5855" priority="12525" operator="equal">
      <formula>"红"</formula>
    </cfRule>
    <cfRule type="cellIs" dxfId="5854" priority="12526" operator="equal">
      <formula>"橙"</formula>
    </cfRule>
    <cfRule type="cellIs" dxfId="5853" priority="12527" operator="equal">
      <formula>"紫"</formula>
    </cfRule>
    <cfRule type="cellIs" dxfId="5852" priority="12528" operator="equal">
      <formula>"蓝"</formula>
    </cfRule>
  </conditionalFormatting>
  <conditionalFormatting sqref="A363">
    <cfRule type="duplicateValues" dxfId="5851" priority="12519"/>
  </conditionalFormatting>
  <conditionalFormatting sqref="P363">
    <cfRule type="cellIs" dxfId="5850" priority="8970" operator="equal">
      <formula>"红"</formula>
    </cfRule>
    <cfRule type="cellIs" dxfId="5849" priority="8971" operator="equal">
      <formula>"橙"</formula>
    </cfRule>
    <cfRule type="cellIs" dxfId="5848" priority="8972" operator="equal">
      <formula>"紫"</formula>
    </cfRule>
    <cfRule type="cellIs" dxfId="5847" priority="8973" operator="equal">
      <formula>"蓝"</formula>
    </cfRule>
  </conditionalFormatting>
  <conditionalFormatting sqref="R363">
    <cfRule type="cellIs" dxfId="5846" priority="12520" operator="equal">
      <formula>"红"</formula>
    </cfRule>
    <cfRule type="cellIs" dxfId="5845" priority="12521" operator="equal">
      <formula>"橙"</formula>
    </cfRule>
    <cfRule type="cellIs" dxfId="5844" priority="12522" operator="equal">
      <formula>"紫"</formula>
    </cfRule>
    <cfRule type="cellIs" dxfId="5843" priority="12523" operator="equal">
      <formula>"蓝"</formula>
    </cfRule>
  </conditionalFormatting>
  <conditionalFormatting sqref="A364">
    <cfRule type="duplicateValues" dxfId="5842" priority="12529"/>
  </conditionalFormatting>
  <conditionalFormatting sqref="P364">
    <cfRule type="cellIs" dxfId="5841" priority="8978" operator="equal">
      <formula>"红"</formula>
    </cfRule>
    <cfRule type="cellIs" dxfId="5840" priority="8979" operator="equal">
      <formula>"橙"</formula>
    </cfRule>
    <cfRule type="cellIs" dxfId="5839" priority="8980" operator="equal">
      <formula>"紫"</formula>
    </cfRule>
    <cfRule type="cellIs" dxfId="5838" priority="8981" operator="equal">
      <formula>"蓝"</formula>
    </cfRule>
  </conditionalFormatting>
  <conditionalFormatting sqref="R364">
    <cfRule type="cellIs" dxfId="5837" priority="12530" operator="equal">
      <formula>"红"</formula>
    </cfRule>
    <cfRule type="cellIs" dxfId="5836" priority="12531" operator="equal">
      <formula>"橙"</formula>
    </cfRule>
    <cfRule type="cellIs" dxfId="5835" priority="12532" operator="equal">
      <formula>"紫"</formula>
    </cfRule>
    <cfRule type="cellIs" dxfId="5834" priority="12533" operator="equal">
      <formula>"蓝"</formula>
    </cfRule>
  </conditionalFormatting>
  <conditionalFormatting sqref="A365">
    <cfRule type="duplicateValues" dxfId="5833" priority="12514"/>
  </conditionalFormatting>
  <conditionalFormatting sqref="P365">
    <cfRule type="cellIs" dxfId="5832" priority="8966" operator="equal">
      <formula>"红"</formula>
    </cfRule>
    <cfRule type="cellIs" dxfId="5831" priority="8967" operator="equal">
      <formula>"橙"</formula>
    </cfRule>
    <cfRule type="cellIs" dxfId="5830" priority="8968" operator="equal">
      <formula>"紫"</formula>
    </cfRule>
    <cfRule type="cellIs" dxfId="5829" priority="8969" operator="equal">
      <formula>"蓝"</formula>
    </cfRule>
  </conditionalFormatting>
  <conditionalFormatting sqref="R365">
    <cfRule type="cellIs" dxfId="5828" priority="12515" operator="equal">
      <formula>"红"</formula>
    </cfRule>
    <cfRule type="cellIs" dxfId="5827" priority="12516" operator="equal">
      <formula>"橙"</formula>
    </cfRule>
    <cfRule type="cellIs" dxfId="5826" priority="12517" operator="equal">
      <formula>"紫"</formula>
    </cfRule>
    <cfRule type="cellIs" dxfId="5825" priority="12518" operator="equal">
      <formula>"蓝"</formula>
    </cfRule>
  </conditionalFormatting>
  <conditionalFormatting sqref="A366">
    <cfRule type="duplicateValues" dxfId="5824" priority="12509"/>
  </conditionalFormatting>
  <conditionalFormatting sqref="P366">
    <cfRule type="cellIs" dxfId="5823" priority="8962" operator="equal">
      <formula>"红"</formula>
    </cfRule>
    <cfRule type="cellIs" dxfId="5822" priority="8963" operator="equal">
      <formula>"橙"</formula>
    </cfRule>
    <cfRule type="cellIs" dxfId="5821" priority="8964" operator="equal">
      <formula>"紫"</formula>
    </cfRule>
    <cfRule type="cellIs" dxfId="5820" priority="8965" operator="equal">
      <formula>"蓝"</formula>
    </cfRule>
  </conditionalFormatting>
  <conditionalFormatting sqref="R366">
    <cfRule type="cellIs" dxfId="5819" priority="12510" operator="equal">
      <formula>"红"</formula>
    </cfRule>
    <cfRule type="cellIs" dxfId="5818" priority="12511" operator="equal">
      <formula>"橙"</formula>
    </cfRule>
    <cfRule type="cellIs" dxfId="5817" priority="12512" operator="equal">
      <formula>"紫"</formula>
    </cfRule>
    <cfRule type="cellIs" dxfId="5816" priority="12513" operator="equal">
      <formula>"蓝"</formula>
    </cfRule>
  </conditionalFormatting>
  <conditionalFormatting sqref="A367">
    <cfRule type="duplicateValues" dxfId="5815" priority="12504"/>
  </conditionalFormatting>
  <conditionalFormatting sqref="P367">
    <cfRule type="cellIs" dxfId="5814" priority="8958" operator="equal">
      <formula>"红"</formula>
    </cfRule>
    <cfRule type="cellIs" dxfId="5813" priority="8959" operator="equal">
      <formula>"橙"</formula>
    </cfRule>
    <cfRule type="cellIs" dxfId="5812" priority="8960" operator="equal">
      <formula>"紫"</formula>
    </cfRule>
    <cfRule type="cellIs" dxfId="5811" priority="8961" operator="equal">
      <formula>"蓝"</formula>
    </cfRule>
  </conditionalFormatting>
  <conditionalFormatting sqref="R367">
    <cfRule type="cellIs" dxfId="5810" priority="12505" operator="equal">
      <formula>"红"</formula>
    </cfRule>
    <cfRule type="cellIs" dxfId="5809" priority="12506" operator="equal">
      <formula>"橙"</formula>
    </cfRule>
    <cfRule type="cellIs" dxfId="5808" priority="12507" operator="equal">
      <formula>"紫"</formula>
    </cfRule>
    <cfRule type="cellIs" dxfId="5807" priority="12508" operator="equal">
      <formula>"蓝"</formula>
    </cfRule>
  </conditionalFormatting>
  <conditionalFormatting sqref="A369">
    <cfRule type="duplicateValues" dxfId="5806" priority="11645"/>
    <cfRule type="duplicateValues" dxfId="5805" priority="11646"/>
    <cfRule type="duplicateValues" dxfId="5804" priority="11647"/>
  </conditionalFormatting>
  <conditionalFormatting sqref="P369">
    <cfRule type="cellIs" dxfId="5803" priority="8442" operator="equal">
      <formula>"红"</formula>
    </cfRule>
    <cfRule type="cellIs" dxfId="5802" priority="8443" operator="equal">
      <formula>"橙"</formula>
    </cfRule>
    <cfRule type="cellIs" dxfId="5801" priority="8444" operator="equal">
      <formula>"紫"</formula>
    </cfRule>
    <cfRule type="cellIs" dxfId="5800" priority="8445" operator="equal">
      <formula>"蓝"</formula>
    </cfRule>
  </conditionalFormatting>
  <conditionalFormatting sqref="P370">
    <cfRule type="cellIs" dxfId="5799" priority="7822" operator="equal">
      <formula>"红"</formula>
    </cfRule>
    <cfRule type="cellIs" dxfId="5798" priority="7823" operator="equal">
      <formula>"橙"</formula>
    </cfRule>
    <cfRule type="cellIs" dxfId="5797" priority="7824" operator="equal">
      <formula>"紫"</formula>
    </cfRule>
    <cfRule type="cellIs" dxfId="5796" priority="7825" operator="equal">
      <formula>"蓝"</formula>
    </cfRule>
  </conditionalFormatting>
  <conditionalFormatting sqref="P371">
    <cfRule type="cellIs" dxfId="5795" priority="7818" operator="equal">
      <formula>"红"</formula>
    </cfRule>
    <cfRule type="cellIs" dxfId="5794" priority="7819" operator="equal">
      <formula>"橙"</formula>
    </cfRule>
    <cfRule type="cellIs" dxfId="5793" priority="7820" operator="equal">
      <formula>"紫"</formula>
    </cfRule>
    <cfRule type="cellIs" dxfId="5792" priority="7821" operator="equal">
      <formula>"蓝"</formula>
    </cfRule>
  </conditionalFormatting>
  <conditionalFormatting sqref="O372">
    <cfRule type="cellIs" dxfId="5791" priority="935" operator="equal">
      <formula>"红"</formula>
    </cfRule>
    <cfRule type="cellIs" dxfId="5790" priority="936" operator="equal">
      <formula>"橙"</formula>
    </cfRule>
    <cfRule type="cellIs" dxfId="5789" priority="937" operator="equal">
      <formula>"紫"</formula>
    </cfRule>
    <cfRule type="cellIs" dxfId="5788" priority="938" operator="equal">
      <formula>"蓝"</formula>
    </cfRule>
  </conditionalFormatting>
  <conditionalFormatting sqref="P372">
    <cfRule type="cellIs" dxfId="5787" priority="2956" operator="equal">
      <formula>"红"</formula>
    </cfRule>
    <cfRule type="cellIs" dxfId="5786" priority="2957" operator="equal">
      <formula>"橙"</formula>
    </cfRule>
    <cfRule type="cellIs" dxfId="5785" priority="2958" operator="equal">
      <formula>"紫"</formula>
    </cfRule>
    <cfRule type="cellIs" dxfId="5784" priority="2959" operator="equal">
      <formula>"蓝"</formula>
    </cfRule>
  </conditionalFormatting>
  <conditionalFormatting sqref="Q372">
    <cfRule type="cellIs" dxfId="5783" priority="927" operator="equal">
      <formula>"红"</formula>
    </cfRule>
    <cfRule type="cellIs" dxfId="5782" priority="928" operator="equal">
      <formula>"橙"</formula>
    </cfRule>
    <cfRule type="cellIs" dxfId="5781" priority="929" operator="equal">
      <formula>"紫"</formula>
    </cfRule>
    <cfRule type="cellIs" dxfId="5780" priority="930" operator="equal">
      <formula>"蓝"</formula>
    </cfRule>
  </conditionalFormatting>
  <conditionalFormatting sqref="O373">
    <cfRule type="cellIs" dxfId="5779" priority="931" operator="equal">
      <formula>"红"</formula>
    </cfRule>
    <cfRule type="cellIs" dxfId="5778" priority="932" operator="equal">
      <formula>"橙"</formula>
    </cfRule>
    <cfRule type="cellIs" dxfId="5777" priority="933" operator="equal">
      <formula>"紫"</formula>
    </cfRule>
    <cfRule type="cellIs" dxfId="5776" priority="934" operator="equal">
      <formula>"蓝"</formula>
    </cfRule>
  </conditionalFormatting>
  <conditionalFormatting sqref="P373">
    <cfRule type="cellIs" dxfId="5775" priority="2960" operator="equal">
      <formula>"红"</formula>
    </cfRule>
    <cfRule type="cellIs" dxfId="5774" priority="2961" operator="equal">
      <formula>"橙"</formula>
    </cfRule>
    <cfRule type="cellIs" dxfId="5773" priority="2962" operator="equal">
      <formula>"紫"</formula>
    </cfRule>
    <cfRule type="cellIs" dxfId="5772" priority="2963" operator="equal">
      <formula>"蓝"</formula>
    </cfRule>
  </conditionalFormatting>
  <conditionalFormatting sqref="Q373">
    <cfRule type="cellIs" dxfId="5771" priority="923" operator="equal">
      <formula>"红"</formula>
    </cfRule>
    <cfRule type="cellIs" dxfId="5770" priority="924" operator="equal">
      <formula>"橙"</formula>
    </cfRule>
    <cfRule type="cellIs" dxfId="5769" priority="925" operator="equal">
      <formula>"紫"</formula>
    </cfRule>
    <cfRule type="cellIs" dxfId="5768" priority="926" operator="equal">
      <formula>"蓝"</formula>
    </cfRule>
  </conditionalFormatting>
  <conditionalFormatting sqref="P374">
    <cfRule type="cellIs" dxfId="5767" priority="8438" operator="equal">
      <formula>"红"</formula>
    </cfRule>
    <cfRule type="cellIs" dxfId="5766" priority="8439" operator="equal">
      <formula>"橙"</formula>
    </cfRule>
    <cfRule type="cellIs" dxfId="5765" priority="8440" operator="equal">
      <formula>"紫"</formula>
    </cfRule>
    <cfRule type="cellIs" dxfId="5764" priority="8441" operator="equal">
      <formula>"蓝"</formula>
    </cfRule>
  </conditionalFormatting>
  <conditionalFormatting sqref="P375">
    <cfRule type="cellIs" dxfId="5763" priority="7814" operator="equal">
      <formula>"红"</formula>
    </cfRule>
    <cfRule type="cellIs" dxfId="5762" priority="7815" operator="equal">
      <formula>"橙"</formula>
    </cfRule>
    <cfRule type="cellIs" dxfId="5761" priority="7816" operator="equal">
      <formula>"紫"</formula>
    </cfRule>
    <cfRule type="cellIs" dxfId="5760" priority="7817" operator="equal">
      <formula>"蓝"</formula>
    </cfRule>
  </conditionalFormatting>
  <conditionalFormatting sqref="A380">
    <cfRule type="duplicateValues" dxfId="5759" priority="142"/>
    <cfRule type="duplicateValues" dxfId="5758" priority="143"/>
    <cfRule type="duplicateValues" dxfId="5757" priority="144"/>
    <cfRule type="duplicateValues" dxfId="5756" priority="149"/>
    <cfRule type="duplicateValues" dxfId="5755" priority="150"/>
    <cfRule type="duplicateValues" dxfId="5754" priority="151"/>
  </conditionalFormatting>
  <conditionalFormatting sqref="B380:C380">
    <cfRule type="duplicateValues" dxfId="5753" priority="137"/>
  </conditionalFormatting>
  <conditionalFormatting sqref="P380">
    <cfRule type="cellIs" dxfId="5752" priority="138" operator="equal">
      <formula>"红"</formula>
    </cfRule>
    <cfRule type="cellIs" dxfId="5751" priority="139" operator="equal">
      <formula>"橙"</formula>
    </cfRule>
    <cfRule type="cellIs" dxfId="5750" priority="140" operator="equal">
      <formula>"紫"</formula>
    </cfRule>
    <cfRule type="cellIs" dxfId="5749" priority="141" operator="equal">
      <formula>"蓝"</formula>
    </cfRule>
  </conditionalFormatting>
  <conditionalFormatting sqref="R380">
    <cfRule type="cellIs" dxfId="5748" priority="145" operator="equal">
      <formula>"红"</formula>
    </cfRule>
    <cfRule type="cellIs" dxfId="5747" priority="146" operator="equal">
      <formula>"橙"</formula>
    </cfRule>
    <cfRule type="cellIs" dxfId="5746" priority="147" operator="equal">
      <formula>"紫"</formula>
    </cfRule>
    <cfRule type="cellIs" dxfId="5745" priority="148" operator="equal">
      <formula>"蓝"</formula>
    </cfRule>
  </conditionalFormatting>
  <conditionalFormatting sqref="A382">
    <cfRule type="duplicateValues" dxfId="5744" priority="11631"/>
    <cfRule type="duplicateValues" dxfId="5743" priority="11632"/>
    <cfRule type="duplicateValues" dxfId="5742" priority="11633"/>
  </conditionalFormatting>
  <conditionalFormatting sqref="P382">
    <cfRule type="cellIs" dxfId="5741" priority="8434" operator="equal">
      <formula>"红"</formula>
    </cfRule>
    <cfRule type="cellIs" dxfId="5740" priority="8435" operator="equal">
      <formula>"橙"</formula>
    </cfRule>
    <cfRule type="cellIs" dxfId="5739" priority="8436" operator="equal">
      <formula>"紫"</formula>
    </cfRule>
    <cfRule type="cellIs" dxfId="5738" priority="8437" operator="equal">
      <formula>"蓝"</formula>
    </cfRule>
  </conditionalFormatting>
  <conditionalFormatting sqref="R382">
    <cfRule type="cellIs" dxfId="5737" priority="11634" operator="equal">
      <formula>"红"</formula>
    </cfRule>
    <cfRule type="cellIs" dxfId="5736" priority="11635" operator="equal">
      <formula>"橙"</formula>
    </cfRule>
    <cfRule type="cellIs" dxfId="5735" priority="11636" operator="equal">
      <formula>"紫"</formula>
    </cfRule>
    <cfRule type="cellIs" dxfId="5734" priority="11637" operator="equal">
      <formula>"蓝"</formula>
    </cfRule>
  </conditionalFormatting>
  <conditionalFormatting sqref="P383">
    <cfRule type="cellIs" dxfId="5733" priority="8402" operator="equal">
      <formula>"红"</formula>
    </cfRule>
    <cfRule type="cellIs" dxfId="5732" priority="8403" operator="equal">
      <formula>"橙"</formula>
    </cfRule>
    <cfRule type="cellIs" dxfId="5731" priority="8404" operator="equal">
      <formula>"紫"</formula>
    </cfRule>
    <cfRule type="cellIs" dxfId="5730" priority="8405" operator="equal">
      <formula>"蓝"</formula>
    </cfRule>
  </conditionalFormatting>
  <conditionalFormatting sqref="P384">
    <cfRule type="cellIs" dxfId="5729" priority="8398" operator="equal">
      <formula>"红"</formula>
    </cfRule>
    <cfRule type="cellIs" dxfId="5728" priority="8399" operator="equal">
      <formula>"橙"</formula>
    </cfRule>
    <cfRule type="cellIs" dxfId="5727" priority="8400" operator="equal">
      <formula>"紫"</formula>
    </cfRule>
    <cfRule type="cellIs" dxfId="5726" priority="8401" operator="equal">
      <formula>"蓝"</formula>
    </cfRule>
  </conditionalFormatting>
  <conditionalFormatting sqref="O385">
    <cfRule type="cellIs" dxfId="5725" priority="919" operator="equal">
      <formula>"红"</formula>
    </cfRule>
    <cfRule type="cellIs" dxfId="5724" priority="920" operator="equal">
      <formula>"橙"</formula>
    </cfRule>
    <cfRule type="cellIs" dxfId="5723" priority="921" operator="equal">
      <formula>"紫"</formula>
    </cfRule>
    <cfRule type="cellIs" dxfId="5722" priority="922" operator="equal">
      <formula>"蓝"</formula>
    </cfRule>
  </conditionalFormatting>
  <conditionalFormatting sqref="P385">
    <cfRule type="cellIs" dxfId="5721" priority="2924" operator="equal">
      <formula>"红"</formula>
    </cfRule>
    <cfRule type="cellIs" dxfId="5720" priority="2925" operator="equal">
      <formula>"橙"</formula>
    </cfRule>
    <cfRule type="cellIs" dxfId="5719" priority="2926" operator="equal">
      <formula>"紫"</formula>
    </cfRule>
    <cfRule type="cellIs" dxfId="5718" priority="2927" operator="equal">
      <formula>"蓝"</formula>
    </cfRule>
  </conditionalFormatting>
  <conditionalFormatting sqref="Q385">
    <cfRule type="cellIs" dxfId="5717" priority="911" operator="equal">
      <formula>"红"</formula>
    </cfRule>
    <cfRule type="cellIs" dxfId="5716" priority="912" operator="equal">
      <formula>"橙"</formula>
    </cfRule>
    <cfRule type="cellIs" dxfId="5715" priority="913" operator="equal">
      <formula>"紫"</formula>
    </cfRule>
    <cfRule type="cellIs" dxfId="5714" priority="914" operator="equal">
      <formula>"蓝"</formula>
    </cfRule>
  </conditionalFormatting>
  <conditionalFormatting sqref="O386">
    <cfRule type="cellIs" dxfId="5713" priority="915" operator="equal">
      <formula>"红"</formula>
    </cfRule>
    <cfRule type="cellIs" dxfId="5712" priority="916" operator="equal">
      <formula>"橙"</formula>
    </cfRule>
    <cfRule type="cellIs" dxfId="5711" priority="917" operator="equal">
      <formula>"紫"</formula>
    </cfRule>
    <cfRule type="cellIs" dxfId="5710" priority="918" operator="equal">
      <formula>"蓝"</formula>
    </cfRule>
  </conditionalFormatting>
  <conditionalFormatting sqref="P386">
    <cfRule type="cellIs" dxfId="5709" priority="2928" operator="equal">
      <formula>"红"</formula>
    </cfRule>
    <cfRule type="cellIs" dxfId="5708" priority="2929" operator="equal">
      <formula>"橙"</formula>
    </cfRule>
    <cfRule type="cellIs" dxfId="5707" priority="2930" operator="equal">
      <formula>"紫"</formula>
    </cfRule>
    <cfRule type="cellIs" dxfId="5706" priority="2931" operator="equal">
      <formula>"蓝"</formula>
    </cfRule>
  </conditionalFormatting>
  <conditionalFormatting sqref="Q386">
    <cfRule type="cellIs" dxfId="5705" priority="907" operator="equal">
      <formula>"红"</formula>
    </cfRule>
    <cfRule type="cellIs" dxfId="5704" priority="908" operator="equal">
      <formula>"橙"</formula>
    </cfRule>
    <cfRule type="cellIs" dxfId="5703" priority="909" operator="equal">
      <formula>"紫"</formula>
    </cfRule>
    <cfRule type="cellIs" dxfId="5702" priority="910" operator="equal">
      <formula>"蓝"</formula>
    </cfRule>
  </conditionalFormatting>
  <conditionalFormatting sqref="P387">
    <cfRule type="cellIs" dxfId="5701" priority="8430" operator="equal">
      <formula>"红"</formula>
    </cfRule>
    <cfRule type="cellIs" dxfId="5700" priority="8431" operator="equal">
      <formula>"橙"</formula>
    </cfRule>
    <cfRule type="cellIs" dxfId="5699" priority="8432" operator="equal">
      <formula>"紫"</formula>
    </cfRule>
    <cfRule type="cellIs" dxfId="5698" priority="8433" operator="equal">
      <formula>"蓝"</formula>
    </cfRule>
  </conditionalFormatting>
  <conditionalFormatting sqref="P388">
    <cfRule type="cellIs" dxfId="5697" priority="8394" operator="equal">
      <formula>"红"</formula>
    </cfRule>
    <cfRule type="cellIs" dxfId="5696" priority="8395" operator="equal">
      <formula>"橙"</formula>
    </cfRule>
    <cfRule type="cellIs" dxfId="5695" priority="8396" operator="equal">
      <formula>"紫"</formula>
    </cfRule>
    <cfRule type="cellIs" dxfId="5694" priority="8397" operator="equal">
      <formula>"蓝"</formula>
    </cfRule>
  </conditionalFormatting>
  <conditionalFormatting sqref="P396">
    <cfRule type="cellIs" dxfId="5693" priority="8426" operator="equal">
      <formula>"红"</formula>
    </cfRule>
    <cfRule type="cellIs" dxfId="5692" priority="8427" operator="equal">
      <formula>"橙"</formula>
    </cfRule>
    <cfRule type="cellIs" dxfId="5691" priority="8428" operator="equal">
      <formula>"紫"</formula>
    </cfRule>
    <cfRule type="cellIs" dxfId="5690" priority="8429" operator="equal">
      <formula>"蓝"</formula>
    </cfRule>
  </conditionalFormatting>
  <conditionalFormatting sqref="P397">
    <cfRule type="cellIs" dxfId="5689" priority="8386" operator="equal">
      <formula>"红"</formula>
    </cfRule>
    <cfRule type="cellIs" dxfId="5688" priority="8387" operator="equal">
      <formula>"橙"</formula>
    </cfRule>
    <cfRule type="cellIs" dxfId="5687" priority="8388" operator="equal">
      <formula>"紫"</formula>
    </cfRule>
    <cfRule type="cellIs" dxfId="5686" priority="8389" operator="equal">
      <formula>"蓝"</formula>
    </cfRule>
  </conditionalFormatting>
  <conditionalFormatting sqref="P398">
    <cfRule type="cellIs" dxfId="5685" priority="8382" operator="equal">
      <formula>"红"</formula>
    </cfRule>
    <cfRule type="cellIs" dxfId="5684" priority="8383" operator="equal">
      <formula>"橙"</formula>
    </cfRule>
    <cfRule type="cellIs" dxfId="5683" priority="8384" operator="equal">
      <formula>"紫"</formula>
    </cfRule>
    <cfRule type="cellIs" dxfId="5682" priority="8385" operator="equal">
      <formula>"蓝"</formula>
    </cfRule>
  </conditionalFormatting>
  <conditionalFormatting sqref="O399">
    <cfRule type="cellIs" dxfId="5681" priority="903" operator="equal">
      <formula>"红"</formula>
    </cfRule>
    <cfRule type="cellIs" dxfId="5680" priority="904" operator="equal">
      <formula>"橙"</formula>
    </cfRule>
    <cfRule type="cellIs" dxfId="5679" priority="905" operator="equal">
      <formula>"紫"</formula>
    </cfRule>
    <cfRule type="cellIs" dxfId="5678" priority="906" operator="equal">
      <formula>"蓝"</formula>
    </cfRule>
  </conditionalFormatting>
  <conditionalFormatting sqref="P399">
    <cfRule type="cellIs" dxfId="5677" priority="2892" operator="equal">
      <formula>"红"</formula>
    </cfRule>
    <cfRule type="cellIs" dxfId="5676" priority="2893" operator="equal">
      <formula>"橙"</formula>
    </cfRule>
    <cfRule type="cellIs" dxfId="5675" priority="2894" operator="equal">
      <formula>"紫"</formula>
    </cfRule>
    <cfRule type="cellIs" dxfId="5674" priority="2895" operator="equal">
      <formula>"蓝"</formula>
    </cfRule>
  </conditionalFormatting>
  <conditionalFormatting sqref="Q399">
    <cfRule type="cellIs" dxfId="5673" priority="895" operator="equal">
      <formula>"红"</formula>
    </cfRule>
    <cfRule type="cellIs" dxfId="5672" priority="896" operator="equal">
      <formula>"橙"</formula>
    </cfRule>
    <cfRule type="cellIs" dxfId="5671" priority="897" operator="equal">
      <formula>"紫"</formula>
    </cfRule>
    <cfRule type="cellIs" dxfId="5670" priority="898" operator="equal">
      <formula>"蓝"</formula>
    </cfRule>
  </conditionalFormatting>
  <conditionalFormatting sqref="A400">
    <cfRule type="duplicateValues" dxfId="5669" priority="11533"/>
    <cfRule type="duplicateValues" dxfId="5668" priority="11534"/>
    <cfRule type="duplicateValues" dxfId="5667" priority="11535"/>
  </conditionalFormatting>
  <conditionalFormatting sqref="O400">
    <cfRule type="cellIs" dxfId="5666" priority="899" operator="equal">
      <formula>"红"</formula>
    </cfRule>
    <cfRule type="cellIs" dxfId="5665" priority="900" operator="equal">
      <formula>"橙"</formula>
    </cfRule>
    <cfRule type="cellIs" dxfId="5664" priority="901" operator="equal">
      <formula>"紫"</formula>
    </cfRule>
    <cfRule type="cellIs" dxfId="5663" priority="902" operator="equal">
      <formula>"蓝"</formula>
    </cfRule>
  </conditionalFormatting>
  <conditionalFormatting sqref="P400">
    <cfRule type="cellIs" dxfId="5662" priority="2896" operator="equal">
      <formula>"红"</formula>
    </cfRule>
    <cfRule type="cellIs" dxfId="5661" priority="2897" operator="equal">
      <formula>"橙"</formula>
    </cfRule>
    <cfRule type="cellIs" dxfId="5660" priority="2898" operator="equal">
      <formula>"紫"</formula>
    </cfRule>
    <cfRule type="cellIs" dxfId="5659" priority="2899" operator="equal">
      <formula>"蓝"</formula>
    </cfRule>
  </conditionalFormatting>
  <conditionalFormatting sqref="Q400">
    <cfRule type="cellIs" dxfId="5658" priority="891" operator="equal">
      <formula>"红"</formula>
    </cfRule>
    <cfRule type="cellIs" dxfId="5657" priority="892" operator="equal">
      <formula>"橙"</formula>
    </cfRule>
    <cfRule type="cellIs" dxfId="5656" priority="893" operator="equal">
      <formula>"紫"</formula>
    </cfRule>
    <cfRule type="cellIs" dxfId="5655" priority="894" operator="equal">
      <formula>"蓝"</formula>
    </cfRule>
  </conditionalFormatting>
  <conditionalFormatting sqref="P401">
    <cfRule type="cellIs" dxfId="5654" priority="8422" operator="equal">
      <formula>"红"</formula>
    </cfRule>
    <cfRule type="cellIs" dxfId="5653" priority="8423" operator="equal">
      <formula>"橙"</formula>
    </cfRule>
    <cfRule type="cellIs" dxfId="5652" priority="8424" operator="equal">
      <formula>"紫"</formula>
    </cfRule>
    <cfRule type="cellIs" dxfId="5651" priority="8425" operator="equal">
      <formula>"蓝"</formula>
    </cfRule>
  </conditionalFormatting>
  <conditionalFormatting sqref="P402">
    <cfRule type="cellIs" dxfId="5650" priority="8378" operator="equal">
      <formula>"红"</formula>
    </cfRule>
    <cfRule type="cellIs" dxfId="5649" priority="8379" operator="equal">
      <formula>"橙"</formula>
    </cfRule>
    <cfRule type="cellIs" dxfId="5648" priority="8380" operator="equal">
      <formula>"紫"</formula>
    </cfRule>
    <cfRule type="cellIs" dxfId="5647" priority="8381" operator="equal">
      <formula>"蓝"</formula>
    </cfRule>
  </conditionalFormatting>
  <conditionalFormatting sqref="A408">
    <cfRule type="duplicateValues" dxfId="5646" priority="11729"/>
    <cfRule type="duplicateValues" dxfId="5645" priority="11730"/>
    <cfRule type="duplicateValues" dxfId="5644" priority="11731"/>
  </conditionalFormatting>
  <conditionalFormatting sqref="P408">
    <cfRule type="cellIs" dxfId="5643" priority="8474" operator="equal">
      <formula>"红"</formula>
    </cfRule>
    <cfRule type="cellIs" dxfId="5642" priority="8475" operator="equal">
      <formula>"橙"</formula>
    </cfRule>
    <cfRule type="cellIs" dxfId="5641" priority="8476" operator="equal">
      <formula>"紫"</formula>
    </cfRule>
    <cfRule type="cellIs" dxfId="5640" priority="8477" operator="equal">
      <formula>"蓝"</formula>
    </cfRule>
  </conditionalFormatting>
  <conditionalFormatting sqref="R408">
    <cfRule type="cellIs" dxfId="5639" priority="11732" operator="equal">
      <formula>"红"</formula>
    </cfRule>
    <cfRule type="cellIs" dxfId="5638" priority="11733" operator="equal">
      <formula>"橙"</formula>
    </cfRule>
    <cfRule type="cellIs" dxfId="5637" priority="11734" operator="equal">
      <formula>"紫"</formula>
    </cfRule>
    <cfRule type="cellIs" dxfId="5636" priority="11735" operator="equal">
      <formula>"蓝"</formula>
    </cfRule>
  </conditionalFormatting>
  <conditionalFormatting sqref="A409">
    <cfRule type="duplicateValues" dxfId="5635" priority="11519"/>
    <cfRule type="duplicateValues" dxfId="5634" priority="11520"/>
    <cfRule type="duplicateValues" dxfId="5633" priority="11521"/>
  </conditionalFormatting>
  <conditionalFormatting sqref="P409">
    <cfRule type="cellIs" dxfId="5632" priority="8370" operator="equal">
      <formula>"红"</formula>
    </cfRule>
    <cfRule type="cellIs" dxfId="5631" priority="8371" operator="equal">
      <formula>"橙"</formula>
    </cfRule>
    <cfRule type="cellIs" dxfId="5630" priority="8372" operator="equal">
      <formula>"紫"</formula>
    </cfRule>
    <cfRule type="cellIs" dxfId="5629" priority="8373" operator="equal">
      <formula>"蓝"</formula>
    </cfRule>
  </conditionalFormatting>
  <conditionalFormatting sqref="R409">
    <cfRule type="cellIs" dxfId="5628" priority="11522" operator="equal">
      <formula>"红"</formula>
    </cfRule>
    <cfRule type="cellIs" dxfId="5627" priority="11523" operator="equal">
      <formula>"橙"</formula>
    </cfRule>
    <cfRule type="cellIs" dxfId="5626" priority="11524" operator="equal">
      <formula>"紫"</formula>
    </cfRule>
    <cfRule type="cellIs" dxfId="5625" priority="11525" operator="equal">
      <formula>"蓝"</formula>
    </cfRule>
  </conditionalFormatting>
  <conditionalFormatting sqref="A410">
    <cfRule type="duplicateValues" dxfId="5624" priority="11512"/>
    <cfRule type="duplicateValues" dxfId="5623" priority="11513"/>
    <cfRule type="duplicateValues" dxfId="5622" priority="11514"/>
  </conditionalFormatting>
  <conditionalFormatting sqref="P410">
    <cfRule type="cellIs" dxfId="5621" priority="8366" operator="equal">
      <formula>"红"</formula>
    </cfRule>
    <cfRule type="cellIs" dxfId="5620" priority="8367" operator="equal">
      <formula>"橙"</formula>
    </cfRule>
    <cfRule type="cellIs" dxfId="5619" priority="8368" operator="equal">
      <formula>"紫"</formula>
    </cfRule>
    <cfRule type="cellIs" dxfId="5618" priority="8369" operator="equal">
      <formula>"蓝"</formula>
    </cfRule>
  </conditionalFormatting>
  <conditionalFormatting sqref="A411">
    <cfRule type="duplicateValues" dxfId="5617" priority="11722"/>
    <cfRule type="duplicateValues" dxfId="5616" priority="11723"/>
    <cfRule type="duplicateValues" dxfId="5615" priority="11724"/>
  </conditionalFormatting>
  <conditionalFormatting sqref="O411">
    <cfRule type="cellIs" dxfId="5614" priority="887" operator="equal">
      <formula>"红"</formula>
    </cfRule>
    <cfRule type="cellIs" dxfId="5613" priority="888" operator="equal">
      <formula>"橙"</formula>
    </cfRule>
    <cfRule type="cellIs" dxfId="5612" priority="889" operator="equal">
      <formula>"紫"</formula>
    </cfRule>
    <cfRule type="cellIs" dxfId="5611" priority="890" operator="equal">
      <formula>"蓝"</formula>
    </cfRule>
  </conditionalFormatting>
  <conditionalFormatting sqref="P411">
    <cfRule type="cellIs" dxfId="5610" priority="2836" operator="equal">
      <formula>"红"</formula>
    </cfRule>
    <cfRule type="cellIs" dxfId="5609" priority="2837" operator="equal">
      <formula>"橙"</formula>
    </cfRule>
    <cfRule type="cellIs" dxfId="5608" priority="2838" operator="equal">
      <formula>"紫"</formula>
    </cfRule>
    <cfRule type="cellIs" dxfId="5607" priority="2839" operator="equal">
      <formula>"蓝"</formula>
    </cfRule>
  </conditionalFormatting>
  <conditionalFormatting sqref="Q411">
    <cfRule type="cellIs" dxfId="5606" priority="879" operator="equal">
      <formula>"红"</formula>
    </cfRule>
    <cfRule type="cellIs" dxfId="5605" priority="880" operator="equal">
      <formula>"橙"</formula>
    </cfRule>
    <cfRule type="cellIs" dxfId="5604" priority="881" operator="equal">
      <formula>"紫"</formula>
    </cfRule>
    <cfRule type="cellIs" dxfId="5603" priority="882" operator="equal">
      <formula>"蓝"</formula>
    </cfRule>
  </conditionalFormatting>
  <conditionalFormatting sqref="A412">
    <cfRule type="duplicateValues" dxfId="5602" priority="11505"/>
    <cfRule type="duplicateValues" dxfId="5601" priority="11506"/>
    <cfRule type="duplicateValues" dxfId="5600" priority="11507"/>
  </conditionalFormatting>
  <conditionalFormatting sqref="O412">
    <cfRule type="cellIs" dxfId="5599" priority="883" operator="equal">
      <formula>"红"</formula>
    </cfRule>
    <cfRule type="cellIs" dxfId="5598" priority="884" operator="equal">
      <formula>"橙"</formula>
    </cfRule>
    <cfRule type="cellIs" dxfId="5597" priority="885" operator="equal">
      <formula>"紫"</formula>
    </cfRule>
    <cfRule type="cellIs" dxfId="5596" priority="886" operator="equal">
      <formula>"蓝"</formula>
    </cfRule>
  </conditionalFormatting>
  <conditionalFormatting sqref="P412">
    <cfRule type="cellIs" dxfId="5595" priority="2840" operator="equal">
      <formula>"红"</formula>
    </cfRule>
    <cfRule type="cellIs" dxfId="5594" priority="2841" operator="equal">
      <formula>"橙"</formula>
    </cfRule>
    <cfRule type="cellIs" dxfId="5593" priority="2842" operator="equal">
      <formula>"紫"</formula>
    </cfRule>
    <cfRule type="cellIs" dxfId="5592" priority="2843" operator="equal">
      <formula>"蓝"</formula>
    </cfRule>
  </conditionalFormatting>
  <conditionalFormatting sqref="Q412">
    <cfRule type="cellIs" dxfId="5591" priority="875" operator="equal">
      <formula>"红"</formula>
    </cfRule>
    <cfRule type="cellIs" dxfId="5590" priority="876" operator="equal">
      <formula>"橙"</formula>
    </cfRule>
    <cfRule type="cellIs" dxfId="5589" priority="877" operator="equal">
      <formula>"紫"</formula>
    </cfRule>
    <cfRule type="cellIs" dxfId="5588" priority="878" operator="equal">
      <formula>"蓝"</formula>
    </cfRule>
  </conditionalFormatting>
  <conditionalFormatting sqref="A413">
    <cfRule type="duplicateValues" dxfId="5587" priority="11491"/>
    <cfRule type="duplicateValues" dxfId="5586" priority="11492"/>
    <cfRule type="duplicateValues" dxfId="5585" priority="11493"/>
  </conditionalFormatting>
  <conditionalFormatting sqref="P413">
    <cfRule type="cellIs" dxfId="5584" priority="8354" operator="equal">
      <formula>"红"</formula>
    </cfRule>
    <cfRule type="cellIs" dxfId="5583" priority="8355" operator="equal">
      <formula>"橙"</formula>
    </cfRule>
    <cfRule type="cellIs" dxfId="5582" priority="8356" operator="equal">
      <formula>"紫"</formula>
    </cfRule>
    <cfRule type="cellIs" dxfId="5581" priority="8357" operator="equal">
      <formula>"蓝"</formula>
    </cfRule>
  </conditionalFormatting>
  <conditionalFormatting sqref="A414">
    <cfRule type="duplicateValues" dxfId="5580" priority="11484"/>
    <cfRule type="duplicateValues" dxfId="5579" priority="11485"/>
    <cfRule type="duplicateValues" dxfId="5578" priority="11486"/>
  </conditionalFormatting>
  <conditionalFormatting sqref="P414">
    <cfRule type="cellIs" dxfId="5577" priority="8350" operator="equal">
      <formula>"红"</formula>
    </cfRule>
    <cfRule type="cellIs" dxfId="5576" priority="8351" operator="equal">
      <formula>"橙"</formula>
    </cfRule>
    <cfRule type="cellIs" dxfId="5575" priority="8352" operator="equal">
      <formula>"紫"</formula>
    </cfRule>
    <cfRule type="cellIs" dxfId="5574" priority="8353" operator="equal">
      <formula>"蓝"</formula>
    </cfRule>
  </conditionalFormatting>
  <conditionalFormatting sqref="A415">
    <cfRule type="duplicateValues" dxfId="5573" priority="11477"/>
    <cfRule type="duplicateValues" dxfId="5572" priority="11478"/>
    <cfRule type="duplicateValues" dxfId="5571" priority="11479"/>
  </conditionalFormatting>
  <conditionalFormatting sqref="P415">
    <cfRule type="cellIs" dxfId="5570" priority="8346" operator="equal">
      <formula>"红"</formula>
    </cfRule>
    <cfRule type="cellIs" dxfId="5569" priority="8347" operator="equal">
      <formula>"橙"</formula>
    </cfRule>
    <cfRule type="cellIs" dxfId="5568" priority="8348" operator="equal">
      <formula>"紫"</formula>
    </cfRule>
    <cfRule type="cellIs" dxfId="5567" priority="8349" operator="equal">
      <formula>"蓝"</formula>
    </cfRule>
  </conditionalFormatting>
  <conditionalFormatting sqref="A416">
    <cfRule type="duplicateValues" dxfId="5566" priority="11470"/>
    <cfRule type="duplicateValues" dxfId="5565" priority="11471"/>
    <cfRule type="duplicateValues" dxfId="5564" priority="11472"/>
  </conditionalFormatting>
  <conditionalFormatting sqref="P416">
    <cfRule type="cellIs" dxfId="5563" priority="8342" operator="equal">
      <formula>"红"</formula>
    </cfRule>
    <cfRule type="cellIs" dxfId="5562" priority="8343" operator="equal">
      <formula>"橙"</formula>
    </cfRule>
    <cfRule type="cellIs" dxfId="5561" priority="8344" operator="equal">
      <formula>"紫"</formula>
    </cfRule>
    <cfRule type="cellIs" dxfId="5560" priority="8345" operator="equal">
      <formula>"蓝"</formula>
    </cfRule>
  </conditionalFormatting>
  <conditionalFormatting sqref="A417">
    <cfRule type="duplicateValues" dxfId="5559" priority="11463"/>
    <cfRule type="duplicateValues" dxfId="5558" priority="11464"/>
    <cfRule type="duplicateValues" dxfId="5557" priority="11465"/>
  </conditionalFormatting>
  <conditionalFormatting sqref="P417">
    <cfRule type="cellIs" dxfId="5556" priority="8338" operator="equal">
      <formula>"红"</formula>
    </cfRule>
    <cfRule type="cellIs" dxfId="5555" priority="8339" operator="equal">
      <formula>"橙"</formula>
    </cfRule>
    <cfRule type="cellIs" dxfId="5554" priority="8340" operator="equal">
      <formula>"紫"</formula>
    </cfRule>
    <cfRule type="cellIs" dxfId="5553" priority="8341" operator="equal">
      <formula>"蓝"</formula>
    </cfRule>
  </conditionalFormatting>
  <conditionalFormatting sqref="A418">
    <cfRule type="duplicateValues" dxfId="5552" priority="11456"/>
    <cfRule type="duplicateValues" dxfId="5551" priority="11457"/>
    <cfRule type="duplicateValues" dxfId="5550" priority="11458"/>
  </conditionalFormatting>
  <conditionalFormatting sqref="P418">
    <cfRule type="cellIs" dxfId="5549" priority="8334" operator="equal">
      <formula>"红"</formula>
    </cfRule>
    <cfRule type="cellIs" dxfId="5548" priority="8335" operator="equal">
      <formula>"橙"</formula>
    </cfRule>
    <cfRule type="cellIs" dxfId="5547" priority="8336" operator="equal">
      <formula>"紫"</formula>
    </cfRule>
    <cfRule type="cellIs" dxfId="5546" priority="8337" operator="equal">
      <formula>"蓝"</formula>
    </cfRule>
  </conditionalFormatting>
  <conditionalFormatting sqref="A419">
    <cfRule type="duplicateValues" dxfId="5545" priority="11449"/>
    <cfRule type="duplicateValues" dxfId="5544" priority="11450"/>
    <cfRule type="duplicateValues" dxfId="5543" priority="11451"/>
  </conditionalFormatting>
  <conditionalFormatting sqref="P419">
    <cfRule type="cellIs" dxfId="5542" priority="8330" operator="equal">
      <formula>"红"</formula>
    </cfRule>
    <cfRule type="cellIs" dxfId="5541" priority="8331" operator="equal">
      <formula>"橙"</formula>
    </cfRule>
    <cfRule type="cellIs" dxfId="5540" priority="8332" operator="equal">
      <formula>"紫"</formula>
    </cfRule>
    <cfRule type="cellIs" dxfId="5539" priority="8333" operator="equal">
      <formula>"蓝"</formula>
    </cfRule>
  </conditionalFormatting>
  <conditionalFormatting sqref="P420">
    <cfRule type="cellIs" dxfId="5538" priority="8326" operator="equal">
      <formula>"红"</formula>
    </cfRule>
    <cfRule type="cellIs" dxfId="5537" priority="8327" operator="equal">
      <formula>"橙"</formula>
    </cfRule>
    <cfRule type="cellIs" dxfId="5536" priority="8328" operator="equal">
      <formula>"紫"</formula>
    </cfRule>
    <cfRule type="cellIs" dxfId="5535" priority="8329" operator="equal">
      <formula>"蓝"</formula>
    </cfRule>
  </conditionalFormatting>
  <conditionalFormatting sqref="P421">
    <cfRule type="cellIs" dxfId="5534" priority="8322" operator="equal">
      <formula>"红"</formula>
    </cfRule>
    <cfRule type="cellIs" dxfId="5533" priority="8323" operator="equal">
      <formula>"橙"</formula>
    </cfRule>
    <cfRule type="cellIs" dxfId="5532" priority="8324" operator="equal">
      <formula>"紫"</formula>
    </cfRule>
    <cfRule type="cellIs" dxfId="5531" priority="8325" operator="equal">
      <formula>"蓝"</formula>
    </cfRule>
  </conditionalFormatting>
  <conditionalFormatting sqref="P422">
    <cfRule type="cellIs" dxfId="5530" priority="8318" operator="equal">
      <formula>"红"</formula>
    </cfRule>
    <cfRule type="cellIs" dxfId="5529" priority="8319" operator="equal">
      <formula>"橙"</formula>
    </cfRule>
    <cfRule type="cellIs" dxfId="5528" priority="8320" operator="equal">
      <formula>"紫"</formula>
    </cfRule>
    <cfRule type="cellIs" dxfId="5527" priority="8321" operator="equal">
      <formula>"蓝"</formula>
    </cfRule>
  </conditionalFormatting>
  <conditionalFormatting sqref="P423">
    <cfRule type="cellIs" dxfId="5526" priority="2864" operator="equal">
      <formula>"红"</formula>
    </cfRule>
    <cfRule type="cellIs" dxfId="5525" priority="2865" operator="equal">
      <formula>"橙"</formula>
    </cfRule>
    <cfRule type="cellIs" dxfId="5524" priority="2866" operator="equal">
      <formula>"紫"</formula>
    </cfRule>
    <cfRule type="cellIs" dxfId="5523" priority="2867" operator="equal">
      <formula>"蓝"</formula>
    </cfRule>
  </conditionalFormatting>
  <conditionalFormatting sqref="P424">
    <cfRule type="cellIs" dxfId="5522" priority="2860" operator="equal">
      <formula>"红"</formula>
    </cfRule>
    <cfRule type="cellIs" dxfId="5521" priority="2861" operator="equal">
      <formula>"橙"</formula>
    </cfRule>
    <cfRule type="cellIs" dxfId="5520" priority="2862" operator="equal">
      <formula>"紫"</formula>
    </cfRule>
    <cfRule type="cellIs" dxfId="5519" priority="2863" operator="equal">
      <formula>"蓝"</formula>
    </cfRule>
  </conditionalFormatting>
  <conditionalFormatting sqref="P425">
    <cfRule type="cellIs" dxfId="5518" priority="2852" operator="equal">
      <formula>"红"</formula>
    </cfRule>
    <cfRule type="cellIs" dxfId="5517" priority="2853" operator="equal">
      <formula>"橙"</formula>
    </cfRule>
    <cfRule type="cellIs" dxfId="5516" priority="2854" operator="equal">
      <formula>"紫"</formula>
    </cfRule>
    <cfRule type="cellIs" dxfId="5515" priority="2855" operator="equal">
      <formula>"蓝"</formula>
    </cfRule>
  </conditionalFormatting>
  <conditionalFormatting sqref="P426">
    <cfRule type="cellIs" dxfId="5514" priority="8314" operator="equal">
      <formula>"红"</formula>
    </cfRule>
    <cfRule type="cellIs" dxfId="5513" priority="8315" operator="equal">
      <formula>"橙"</formula>
    </cfRule>
    <cfRule type="cellIs" dxfId="5512" priority="8316" operator="equal">
      <formula>"紫"</formula>
    </cfRule>
    <cfRule type="cellIs" dxfId="5511" priority="8317" operator="equal">
      <formula>"蓝"</formula>
    </cfRule>
  </conditionalFormatting>
  <conditionalFormatting sqref="P427">
    <cfRule type="cellIs" dxfId="5510" priority="8310" operator="equal">
      <formula>"红"</formula>
    </cfRule>
    <cfRule type="cellIs" dxfId="5509" priority="8311" operator="equal">
      <formula>"橙"</formula>
    </cfRule>
    <cfRule type="cellIs" dxfId="5508" priority="8312" operator="equal">
      <formula>"紫"</formula>
    </cfRule>
    <cfRule type="cellIs" dxfId="5507" priority="8313" operator="equal">
      <formula>"蓝"</formula>
    </cfRule>
  </conditionalFormatting>
  <conditionalFormatting sqref="P434">
    <cfRule type="cellIs" dxfId="5506" priority="8802" operator="equal">
      <formula>"红"</formula>
    </cfRule>
    <cfRule type="cellIs" dxfId="5505" priority="8803" operator="equal">
      <formula>"橙"</formula>
    </cfRule>
    <cfRule type="cellIs" dxfId="5504" priority="8804" operator="equal">
      <formula>"紫"</formula>
    </cfRule>
    <cfRule type="cellIs" dxfId="5503" priority="8805" operator="equal">
      <formula>"蓝"</formula>
    </cfRule>
  </conditionalFormatting>
  <conditionalFormatting sqref="R434">
    <cfRule type="cellIs" dxfId="5502" priority="12275" operator="equal">
      <formula>"红"</formula>
    </cfRule>
    <cfRule type="cellIs" dxfId="5501" priority="12276" operator="equal">
      <formula>"橙"</formula>
    </cfRule>
    <cfRule type="cellIs" dxfId="5500" priority="12277" operator="equal">
      <formula>"紫"</formula>
    </cfRule>
    <cfRule type="cellIs" dxfId="5499" priority="12278" operator="equal">
      <formula>"蓝"</formula>
    </cfRule>
  </conditionalFormatting>
  <conditionalFormatting sqref="P435">
    <cfRule type="cellIs" dxfId="5498" priority="8798" operator="equal">
      <formula>"红"</formula>
    </cfRule>
    <cfRule type="cellIs" dxfId="5497" priority="8799" operator="equal">
      <formula>"橙"</formula>
    </cfRule>
    <cfRule type="cellIs" dxfId="5496" priority="8800" operator="equal">
      <formula>"紫"</formula>
    </cfRule>
    <cfRule type="cellIs" dxfId="5495" priority="8801" operator="equal">
      <formula>"蓝"</formula>
    </cfRule>
  </conditionalFormatting>
  <conditionalFormatting sqref="O436">
    <cfRule type="cellIs" dxfId="5494" priority="871" operator="equal">
      <formula>"红"</formula>
    </cfRule>
    <cfRule type="cellIs" dxfId="5493" priority="872" operator="equal">
      <formula>"橙"</formula>
    </cfRule>
    <cfRule type="cellIs" dxfId="5492" priority="873" operator="equal">
      <formula>"紫"</formula>
    </cfRule>
    <cfRule type="cellIs" dxfId="5491" priority="874" operator="equal">
      <formula>"蓝"</formula>
    </cfRule>
  </conditionalFormatting>
  <conditionalFormatting sqref="P436">
    <cfRule type="cellIs" dxfId="5490" priority="2804" operator="equal">
      <formula>"红"</formula>
    </cfRule>
    <cfRule type="cellIs" dxfId="5489" priority="2805" operator="equal">
      <formula>"橙"</formula>
    </cfRule>
    <cfRule type="cellIs" dxfId="5488" priority="2806" operator="equal">
      <formula>"紫"</formula>
    </cfRule>
    <cfRule type="cellIs" dxfId="5487" priority="2807" operator="equal">
      <formula>"蓝"</formula>
    </cfRule>
  </conditionalFormatting>
  <conditionalFormatting sqref="Q436">
    <cfRule type="cellIs" dxfId="5486" priority="863" operator="equal">
      <formula>"红"</formula>
    </cfRule>
    <cfRule type="cellIs" dxfId="5485" priority="864" operator="equal">
      <formula>"橙"</formula>
    </cfRule>
    <cfRule type="cellIs" dxfId="5484" priority="865" operator="equal">
      <formula>"紫"</formula>
    </cfRule>
    <cfRule type="cellIs" dxfId="5483" priority="866" operator="equal">
      <formula>"蓝"</formula>
    </cfRule>
  </conditionalFormatting>
  <conditionalFormatting sqref="A437">
    <cfRule type="duplicateValues" dxfId="5482" priority="12284"/>
  </conditionalFormatting>
  <conditionalFormatting sqref="O437">
    <cfRule type="cellIs" dxfId="5481" priority="867" operator="equal">
      <formula>"红"</formula>
    </cfRule>
    <cfRule type="cellIs" dxfId="5480" priority="868" operator="equal">
      <formula>"橙"</formula>
    </cfRule>
    <cfRule type="cellIs" dxfId="5479" priority="869" operator="equal">
      <formula>"紫"</formula>
    </cfRule>
    <cfRule type="cellIs" dxfId="5478" priority="870" operator="equal">
      <formula>"蓝"</formula>
    </cfRule>
  </conditionalFormatting>
  <conditionalFormatting sqref="P437">
    <cfRule type="cellIs" dxfId="5477" priority="2808" operator="equal">
      <formula>"红"</formula>
    </cfRule>
    <cfRule type="cellIs" dxfId="5476" priority="2809" operator="equal">
      <formula>"橙"</formula>
    </cfRule>
    <cfRule type="cellIs" dxfId="5475" priority="2810" operator="equal">
      <formula>"紫"</formula>
    </cfRule>
    <cfRule type="cellIs" dxfId="5474" priority="2811" operator="equal">
      <formula>"蓝"</formula>
    </cfRule>
  </conditionalFormatting>
  <conditionalFormatting sqref="Q437">
    <cfRule type="cellIs" dxfId="5473" priority="859" operator="equal">
      <formula>"红"</formula>
    </cfRule>
    <cfRule type="cellIs" dxfId="5472" priority="860" operator="equal">
      <formula>"橙"</formula>
    </cfRule>
    <cfRule type="cellIs" dxfId="5471" priority="861" operator="equal">
      <formula>"紫"</formula>
    </cfRule>
    <cfRule type="cellIs" dxfId="5470" priority="862" operator="equal">
      <formula>"蓝"</formula>
    </cfRule>
  </conditionalFormatting>
  <conditionalFormatting sqref="P442">
    <cfRule type="cellIs" dxfId="5469" priority="8810" operator="equal">
      <formula>"红"</formula>
    </cfRule>
    <cfRule type="cellIs" dxfId="5468" priority="8811" operator="equal">
      <formula>"橙"</formula>
    </cfRule>
    <cfRule type="cellIs" dxfId="5467" priority="8812" operator="equal">
      <formula>"紫"</formula>
    </cfRule>
    <cfRule type="cellIs" dxfId="5466" priority="8813" operator="equal">
      <formula>"蓝"</formula>
    </cfRule>
  </conditionalFormatting>
  <conditionalFormatting sqref="A445">
    <cfRule type="duplicateValues" dxfId="5465" priority="12202"/>
    <cfRule type="duplicateValues" dxfId="5464" priority="12203"/>
  </conditionalFormatting>
  <conditionalFormatting sqref="P445">
    <cfRule type="cellIs" dxfId="5463" priority="8754" operator="equal">
      <formula>"红"</formula>
    </cfRule>
    <cfRule type="cellIs" dxfId="5462" priority="8755" operator="equal">
      <formula>"橙"</formula>
    </cfRule>
    <cfRule type="cellIs" dxfId="5461" priority="8756" operator="equal">
      <formula>"紫"</formula>
    </cfRule>
    <cfRule type="cellIs" dxfId="5460" priority="8757" operator="equal">
      <formula>"蓝"</formula>
    </cfRule>
  </conditionalFormatting>
  <conditionalFormatting sqref="R445">
    <cfRule type="cellIs" dxfId="5459" priority="12204" operator="equal">
      <formula>"红"</formula>
    </cfRule>
    <cfRule type="cellIs" dxfId="5458" priority="12205" operator="equal">
      <formula>"橙"</formula>
    </cfRule>
    <cfRule type="cellIs" dxfId="5457" priority="12206" operator="equal">
      <formula>"紫"</formula>
    </cfRule>
    <cfRule type="cellIs" dxfId="5456" priority="12207" operator="equal">
      <formula>"蓝"</formula>
    </cfRule>
  </conditionalFormatting>
  <conditionalFormatting sqref="P446">
    <cfRule type="cellIs" dxfId="5455" priority="8746" operator="equal">
      <formula>"红"</formula>
    </cfRule>
    <cfRule type="cellIs" dxfId="5454" priority="8747" operator="equal">
      <formula>"橙"</formula>
    </cfRule>
    <cfRule type="cellIs" dxfId="5453" priority="8748" operator="equal">
      <formula>"紫"</formula>
    </cfRule>
    <cfRule type="cellIs" dxfId="5452" priority="8749" operator="equal">
      <formula>"蓝"</formula>
    </cfRule>
  </conditionalFormatting>
  <conditionalFormatting sqref="R446">
    <cfRule type="cellIs" dxfId="5451" priority="12192" operator="equal">
      <formula>"红"</formula>
    </cfRule>
    <cfRule type="cellIs" dxfId="5450" priority="12193" operator="equal">
      <formula>"橙"</formula>
    </cfRule>
    <cfRule type="cellIs" dxfId="5449" priority="12194" operator="equal">
      <formula>"紫"</formula>
    </cfRule>
    <cfRule type="cellIs" dxfId="5448" priority="12195" operator="equal">
      <formula>"蓝"</formula>
    </cfRule>
  </conditionalFormatting>
  <conditionalFormatting sqref="P447">
    <cfRule type="cellIs" dxfId="5447" priority="8742" operator="equal">
      <formula>"红"</formula>
    </cfRule>
    <cfRule type="cellIs" dxfId="5446" priority="8743" operator="equal">
      <formula>"橙"</formula>
    </cfRule>
    <cfRule type="cellIs" dxfId="5445" priority="8744" operator="equal">
      <formula>"紫"</formula>
    </cfRule>
    <cfRule type="cellIs" dxfId="5444" priority="8745" operator="equal">
      <formula>"蓝"</formula>
    </cfRule>
  </conditionalFormatting>
  <conditionalFormatting sqref="O448">
    <cfRule type="cellIs" dxfId="5443" priority="855" operator="equal">
      <formula>"红"</formula>
    </cfRule>
    <cfRule type="cellIs" dxfId="5442" priority="856" operator="equal">
      <formula>"橙"</formula>
    </cfRule>
    <cfRule type="cellIs" dxfId="5441" priority="857" operator="equal">
      <formula>"紫"</formula>
    </cfRule>
    <cfRule type="cellIs" dxfId="5440" priority="858" operator="equal">
      <formula>"蓝"</formula>
    </cfRule>
  </conditionalFormatting>
  <conditionalFormatting sqref="P448">
    <cfRule type="cellIs" dxfId="5439" priority="2772" operator="equal">
      <formula>"红"</formula>
    </cfRule>
    <cfRule type="cellIs" dxfId="5438" priority="2773" operator="equal">
      <formula>"橙"</formula>
    </cfRule>
    <cfRule type="cellIs" dxfId="5437" priority="2774" operator="equal">
      <formula>"紫"</formula>
    </cfRule>
    <cfRule type="cellIs" dxfId="5436" priority="2775" operator="equal">
      <formula>"蓝"</formula>
    </cfRule>
  </conditionalFormatting>
  <conditionalFormatting sqref="Q448">
    <cfRule type="cellIs" dxfId="5435" priority="847" operator="equal">
      <formula>"红"</formula>
    </cfRule>
    <cfRule type="cellIs" dxfId="5434" priority="848" operator="equal">
      <formula>"橙"</formula>
    </cfRule>
    <cfRule type="cellIs" dxfId="5433" priority="849" operator="equal">
      <formula>"紫"</formula>
    </cfRule>
    <cfRule type="cellIs" dxfId="5432" priority="850" operator="equal">
      <formula>"蓝"</formula>
    </cfRule>
  </conditionalFormatting>
  <conditionalFormatting sqref="O449">
    <cfRule type="cellIs" dxfId="5431" priority="851" operator="equal">
      <formula>"红"</formula>
    </cfRule>
    <cfRule type="cellIs" dxfId="5430" priority="852" operator="equal">
      <formula>"橙"</formula>
    </cfRule>
    <cfRule type="cellIs" dxfId="5429" priority="853" operator="equal">
      <formula>"紫"</formula>
    </cfRule>
    <cfRule type="cellIs" dxfId="5428" priority="854" operator="equal">
      <formula>"蓝"</formula>
    </cfRule>
  </conditionalFormatting>
  <conditionalFormatting sqref="P449">
    <cfRule type="cellIs" dxfId="5427" priority="2776" operator="equal">
      <formula>"红"</formula>
    </cfRule>
    <cfRule type="cellIs" dxfId="5426" priority="2777" operator="equal">
      <formula>"橙"</formula>
    </cfRule>
    <cfRule type="cellIs" dxfId="5425" priority="2778" operator="equal">
      <formula>"紫"</formula>
    </cfRule>
    <cfRule type="cellIs" dxfId="5424" priority="2779" operator="equal">
      <formula>"蓝"</formula>
    </cfRule>
  </conditionalFormatting>
  <conditionalFormatting sqref="Q449">
    <cfRule type="cellIs" dxfId="5423" priority="843" operator="equal">
      <formula>"红"</formula>
    </cfRule>
    <cfRule type="cellIs" dxfId="5422" priority="844" operator="equal">
      <formula>"橙"</formula>
    </cfRule>
    <cfRule type="cellIs" dxfId="5421" priority="845" operator="equal">
      <formula>"紫"</formula>
    </cfRule>
    <cfRule type="cellIs" dxfId="5420" priority="846" operator="equal">
      <formula>"蓝"</formula>
    </cfRule>
  </conditionalFormatting>
  <conditionalFormatting sqref="P450">
    <cfRule type="cellIs" dxfId="5419" priority="8750" operator="equal">
      <formula>"红"</formula>
    </cfRule>
    <cfRule type="cellIs" dxfId="5418" priority="8751" operator="equal">
      <formula>"橙"</formula>
    </cfRule>
    <cfRule type="cellIs" dxfId="5417" priority="8752" operator="equal">
      <formula>"紫"</formula>
    </cfRule>
    <cfRule type="cellIs" dxfId="5416" priority="8753" operator="equal">
      <formula>"蓝"</formula>
    </cfRule>
  </conditionalFormatting>
  <conditionalFormatting sqref="P451">
    <cfRule type="cellIs" dxfId="5415" priority="8738" operator="equal">
      <formula>"红"</formula>
    </cfRule>
    <cfRule type="cellIs" dxfId="5414" priority="8739" operator="equal">
      <formula>"橙"</formula>
    </cfRule>
    <cfRule type="cellIs" dxfId="5413" priority="8740" operator="equal">
      <formula>"紫"</formula>
    </cfRule>
    <cfRule type="cellIs" dxfId="5412" priority="8741" operator="equal">
      <formula>"蓝"</formula>
    </cfRule>
  </conditionalFormatting>
  <conditionalFormatting sqref="P459">
    <cfRule type="cellIs" dxfId="5411" priority="8706" operator="equal">
      <formula>"红"</formula>
    </cfRule>
    <cfRule type="cellIs" dxfId="5410" priority="8707" operator="equal">
      <formula>"橙"</formula>
    </cfRule>
    <cfRule type="cellIs" dxfId="5409" priority="8708" operator="equal">
      <formula>"紫"</formula>
    </cfRule>
    <cfRule type="cellIs" dxfId="5408" priority="8709" operator="equal">
      <formula>"蓝"</formula>
    </cfRule>
  </conditionalFormatting>
  <conditionalFormatting sqref="P460">
    <cfRule type="cellIs" dxfId="5407" priority="8702" operator="equal">
      <formula>"红"</formula>
    </cfRule>
    <cfRule type="cellIs" dxfId="5406" priority="8703" operator="equal">
      <formula>"橙"</formula>
    </cfRule>
    <cfRule type="cellIs" dxfId="5405" priority="8704" operator="equal">
      <formula>"紫"</formula>
    </cfRule>
    <cfRule type="cellIs" dxfId="5404" priority="8705" operator="equal">
      <formula>"蓝"</formula>
    </cfRule>
  </conditionalFormatting>
  <conditionalFormatting sqref="O461">
    <cfRule type="cellIs" dxfId="5403" priority="839" operator="equal">
      <formula>"红"</formula>
    </cfRule>
    <cfRule type="cellIs" dxfId="5402" priority="840" operator="equal">
      <formula>"橙"</formula>
    </cfRule>
    <cfRule type="cellIs" dxfId="5401" priority="841" operator="equal">
      <formula>"紫"</formula>
    </cfRule>
    <cfRule type="cellIs" dxfId="5400" priority="842" operator="equal">
      <formula>"蓝"</formula>
    </cfRule>
  </conditionalFormatting>
  <conditionalFormatting sqref="P461">
    <cfRule type="cellIs" dxfId="5399" priority="2740" operator="equal">
      <formula>"红"</formula>
    </cfRule>
    <cfRule type="cellIs" dxfId="5398" priority="2741" operator="equal">
      <formula>"橙"</formula>
    </cfRule>
    <cfRule type="cellIs" dxfId="5397" priority="2742" operator="equal">
      <formula>"紫"</formula>
    </cfRule>
    <cfRule type="cellIs" dxfId="5396" priority="2743" operator="equal">
      <formula>"蓝"</formula>
    </cfRule>
  </conditionalFormatting>
  <conditionalFormatting sqref="Q461">
    <cfRule type="cellIs" dxfId="5395" priority="831" operator="equal">
      <formula>"红"</formula>
    </cfRule>
    <cfRule type="cellIs" dxfId="5394" priority="832" operator="equal">
      <formula>"橙"</formula>
    </cfRule>
    <cfRule type="cellIs" dxfId="5393" priority="833" operator="equal">
      <formula>"紫"</formula>
    </cfRule>
    <cfRule type="cellIs" dxfId="5392" priority="834" operator="equal">
      <formula>"蓝"</formula>
    </cfRule>
  </conditionalFormatting>
  <conditionalFormatting sqref="A462">
    <cfRule type="duplicateValues" dxfId="5391" priority="12112"/>
    <cfRule type="duplicateValues" dxfId="5390" priority="12113"/>
  </conditionalFormatting>
  <conditionalFormatting sqref="O462">
    <cfRule type="cellIs" dxfId="5389" priority="835" operator="equal">
      <formula>"红"</formula>
    </cfRule>
    <cfRule type="cellIs" dxfId="5388" priority="836" operator="equal">
      <formula>"橙"</formula>
    </cfRule>
    <cfRule type="cellIs" dxfId="5387" priority="837" operator="equal">
      <formula>"紫"</formula>
    </cfRule>
    <cfRule type="cellIs" dxfId="5386" priority="838" operator="equal">
      <formula>"蓝"</formula>
    </cfRule>
  </conditionalFormatting>
  <conditionalFormatting sqref="P462">
    <cfRule type="cellIs" dxfId="5385" priority="2744" operator="equal">
      <formula>"红"</formula>
    </cfRule>
    <cfRule type="cellIs" dxfId="5384" priority="2745" operator="equal">
      <formula>"橙"</formula>
    </cfRule>
    <cfRule type="cellIs" dxfId="5383" priority="2746" operator="equal">
      <formula>"紫"</formula>
    </cfRule>
    <cfRule type="cellIs" dxfId="5382" priority="2747" operator="equal">
      <formula>"蓝"</formula>
    </cfRule>
  </conditionalFormatting>
  <conditionalFormatting sqref="Q462">
    <cfRule type="cellIs" dxfId="5381" priority="827" operator="equal">
      <formula>"红"</formula>
    </cfRule>
    <cfRule type="cellIs" dxfId="5380" priority="828" operator="equal">
      <formula>"橙"</formula>
    </cfRule>
    <cfRule type="cellIs" dxfId="5379" priority="829" operator="equal">
      <formula>"紫"</formula>
    </cfRule>
    <cfRule type="cellIs" dxfId="5378" priority="830" operator="equal">
      <formula>"蓝"</formula>
    </cfRule>
  </conditionalFormatting>
  <conditionalFormatting sqref="P464">
    <cfRule type="cellIs" dxfId="5377" priority="8698" operator="equal">
      <formula>"红"</formula>
    </cfRule>
    <cfRule type="cellIs" dxfId="5376" priority="8699" operator="equal">
      <formula>"橙"</formula>
    </cfRule>
    <cfRule type="cellIs" dxfId="5375" priority="8700" operator="equal">
      <formula>"紫"</formula>
    </cfRule>
    <cfRule type="cellIs" dxfId="5374" priority="8701" operator="equal">
      <formula>"蓝"</formula>
    </cfRule>
  </conditionalFormatting>
  <conditionalFormatting sqref="P470">
    <cfRule type="cellIs" dxfId="5373" priority="8730" operator="equal">
      <formula>"红"</formula>
    </cfRule>
    <cfRule type="cellIs" dxfId="5372" priority="8731" operator="equal">
      <formula>"橙"</formula>
    </cfRule>
    <cfRule type="cellIs" dxfId="5371" priority="8732" operator="equal">
      <formula>"紫"</formula>
    </cfRule>
    <cfRule type="cellIs" dxfId="5370" priority="8733" operator="equal">
      <formula>"蓝"</formula>
    </cfRule>
  </conditionalFormatting>
  <conditionalFormatting sqref="R470">
    <cfRule type="cellIs" dxfId="5369" priority="12168" operator="equal">
      <formula>"红"</formula>
    </cfRule>
    <cfRule type="cellIs" dxfId="5368" priority="12169" operator="equal">
      <formula>"橙"</formula>
    </cfRule>
    <cfRule type="cellIs" dxfId="5367" priority="12170" operator="equal">
      <formula>"紫"</formula>
    </cfRule>
    <cfRule type="cellIs" dxfId="5366" priority="12171" operator="equal">
      <formula>"蓝"</formula>
    </cfRule>
  </conditionalFormatting>
  <conditionalFormatting sqref="P471">
    <cfRule type="cellIs" dxfId="5365" priority="8714" operator="equal">
      <formula>"红"</formula>
    </cfRule>
    <cfRule type="cellIs" dxfId="5364" priority="8715" operator="equal">
      <formula>"橙"</formula>
    </cfRule>
    <cfRule type="cellIs" dxfId="5363" priority="8716" operator="equal">
      <formula>"紫"</formula>
    </cfRule>
    <cfRule type="cellIs" dxfId="5362" priority="8717" operator="equal">
      <formula>"蓝"</formula>
    </cfRule>
  </conditionalFormatting>
  <conditionalFormatting sqref="P472">
    <cfRule type="cellIs" dxfId="5361" priority="8710" operator="equal">
      <formula>"红"</formula>
    </cfRule>
    <cfRule type="cellIs" dxfId="5360" priority="8711" operator="equal">
      <formula>"橙"</formula>
    </cfRule>
    <cfRule type="cellIs" dxfId="5359" priority="8712" operator="equal">
      <formula>"紫"</formula>
    </cfRule>
    <cfRule type="cellIs" dxfId="5358" priority="8713" operator="equal">
      <formula>"蓝"</formula>
    </cfRule>
  </conditionalFormatting>
  <conditionalFormatting sqref="O473">
    <cfRule type="cellIs" dxfId="5357" priority="823" operator="equal">
      <formula>"红"</formula>
    </cfRule>
    <cfRule type="cellIs" dxfId="5356" priority="824" operator="equal">
      <formula>"橙"</formula>
    </cfRule>
    <cfRule type="cellIs" dxfId="5355" priority="825" operator="equal">
      <formula>"紫"</formula>
    </cfRule>
    <cfRule type="cellIs" dxfId="5354" priority="826" operator="equal">
      <formula>"蓝"</formula>
    </cfRule>
  </conditionalFormatting>
  <conditionalFormatting sqref="P473">
    <cfRule type="cellIs" dxfId="5353" priority="2708" operator="equal">
      <formula>"红"</formula>
    </cfRule>
    <cfRule type="cellIs" dxfId="5352" priority="2709" operator="equal">
      <formula>"橙"</formula>
    </cfRule>
    <cfRule type="cellIs" dxfId="5351" priority="2710" operator="equal">
      <formula>"紫"</formula>
    </cfRule>
    <cfRule type="cellIs" dxfId="5350" priority="2711" operator="equal">
      <formula>"蓝"</formula>
    </cfRule>
  </conditionalFormatting>
  <conditionalFormatting sqref="Q473">
    <cfRule type="cellIs" dxfId="5349" priority="815" operator="equal">
      <formula>"红"</formula>
    </cfRule>
    <cfRule type="cellIs" dxfId="5348" priority="816" operator="equal">
      <formula>"橙"</formula>
    </cfRule>
    <cfRule type="cellIs" dxfId="5347" priority="817" operator="equal">
      <formula>"紫"</formula>
    </cfRule>
    <cfRule type="cellIs" dxfId="5346" priority="818" operator="equal">
      <formula>"蓝"</formula>
    </cfRule>
  </conditionalFormatting>
  <conditionalFormatting sqref="A474">
    <cfRule type="duplicateValues" dxfId="5345" priority="12154"/>
    <cfRule type="duplicateValues" dxfId="5344" priority="12155"/>
  </conditionalFormatting>
  <conditionalFormatting sqref="O474">
    <cfRule type="cellIs" dxfId="5343" priority="819" operator="equal">
      <formula>"红"</formula>
    </cfRule>
    <cfRule type="cellIs" dxfId="5342" priority="820" operator="equal">
      <formula>"橙"</formula>
    </cfRule>
    <cfRule type="cellIs" dxfId="5341" priority="821" operator="equal">
      <formula>"紫"</formula>
    </cfRule>
    <cfRule type="cellIs" dxfId="5340" priority="822" operator="equal">
      <formula>"蓝"</formula>
    </cfRule>
  </conditionalFormatting>
  <conditionalFormatting sqref="P474">
    <cfRule type="cellIs" dxfId="5339" priority="2712" operator="equal">
      <formula>"红"</formula>
    </cfRule>
    <cfRule type="cellIs" dxfId="5338" priority="2713" operator="equal">
      <formula>"橙"</formula>
    </cfRule>
    <cfRule type="cellIs" dxfId="5337" priority="2714" operator="equal">
      <formula>"紫"</formula>
    </cfRule>
    <cfRule type="cellIs" dxfId="5336" priority="2715" operator="equal">
      <formula>"蓝"</formula>
    </cfRule>
  </conditionalFormatting>
  <conditionalFormatting sqref="Q474">
    <cfRule type="cellIs" dxfId="5335" priority="811" operator="equal">
      <formula>"红"</formula>
    </cfRule>
    <cfRule type="cellIs" dxfId="5334" priority="812" operator="equal">
      <formula>"橙"</formula>
    </cfRule>
    <cfRule type="cellIs" dxfId="5333" priority="813" operator="equal">
      <formula>"紫"</formula>
    </cfRule>
    <cfRule type="cellIs" dxfId="5332" priority="814" operator="equal">
      <formula>"蓝"</formula>
    </cfRule>
  </conditionalFormatting>
  <conditionalFormatting sqref="P475">
    <cfRule type="cellIs" dxfId="5331" priority="8726" operator="equal">
      <formula>"红"</formula>
    </cfRule>
    <cfRule type="cellIs" dxfId="5330" priority="8727" operator="equal">
      <formula>"橙"</formula>
    </cfRule>
    <cfRule type="cellIs" dxfId="5329" priority="8728" operator="equal">
      <formula>"紫"</formula>
    </cfRule>
    <cfRule type="cellIs" dxfId="5328" priority="8729" operator="equal">
      <formula>"蓝"</formula>
    </cfRule>
  </conditionalFormatting>
  <conditionalFormatting sqref="P476">
    <cfRule type="cellIs" dxfId="5327" priority="8722" operator="equal">
      <formula>"红"</formula>
    </cfRule>
    <cfRule type="cellIs" dxfId="5326" priority="8723" operator="equal">
      <formula>"橙"</formula>
    </cfRule>
    <cfRule type="cellIs" dxfId="5325" priority="8724" operator="equal">
      <formula>"紫"</formula>
    </cfRule>
    <cfRule type="cellIs" dxfId="5324" priority="8725" operator="equal">
      <formula>"蓝"</formula>
    </cfRule>
  </conditionalFormatting>
  <conditionalFormatting sqref="P482">
    <cfRule type="cellIs" dxfId="5323" priority="8886" operator="equal">
      <formula>"红"</formula>
    </cfRule>
    <cfRule type="cellIs" dxfId="5322" priority="8887" operator="equal">
      <formula>"橙"</formula>
    </cfRule>
    <cfRule type="cellIs" dxfId="5321" priority="8888" operator="equal">
      <formula>"紫"</formula>
    </cfRule>
    <cfRule type="cellIs" dxfId="5320" priority="8889" operator="equal">
      <formula>"蓝"</formula>
    </cfRule>
  </conditionalFormatting>
  <conditionalFormatting sqref="P483">
    <cfRule type="cellIs" dxfId="5319" priority="8870" operator="equal">
      <formula>"红"</formula>
    </cfRule>
    <cfRule type="cellIs" dxfId="5318" priority="8871" operator="equal">
      <formula>"橙"</formula>
    </cfRule>
    <cfRule type="cellIs" dxfId="5317" priority="8872" operator="equal">
      <formula>"紫"</formula>
    </cfRule>
    <cfRule type="cellIs" dxfId="5316" priority="8873" operator="equal">
      <formula>"蓝"</formula>
    </cfRule>
  </conditionalFormatting>
  <conditionalFormatting sqref="P484">
    <cfRule type="cellIs" dxfId="5315" priority="8866" operator="equal">
      <formula>"红"</formula>
    </cfRule>
    <cfRule type="cellIs" dxfId="5314" priority="8867" operator="equal">
      <formula>"橙"</formula>
    </cfRule>
    <cfRule type="cellIs" dxfId="5313" priority="8868" operator="equal">
      <formula>"紫"</formula>
    </cfRule>
    <cfRule type="cellIs" dxfId="5312" priority="8869" operator="equal">
      <formula>"蓝"</formula>
    </cfRule>
  </conditionalFormatting>
  <conditionalFormatting sqref="O485">
    <cfRule type="cellIs" dxfId="5311" priority="807" operator="equal">
      <formula>"红"</formula>
    </cfRule>
    <cfRule type="cellIs" dxfId="5310" priority="808" operator="equal">
      <formula>"橙"</formula>
    </cfRule>
    <cfRule type="cellIs" dxfId="5309" priority="809" operator="equal">
      <formula>"紫"</formula>
    </cfRule>
    <cfRule type="cellIs" dxfId="5308" priority="810" operator="equal">
      <formula>"蓝"</formula>
    </cfRule>
  </conditionalFormatting>
  <conditionalFormatting sqref="P485">
    <cfRule type="cellIs" dxfId="5307" priority="2676" operator="equal">
      <formula>"红"</formula>
    </cfRule>
    <cfRule type="cellIs" dxfId="5306" priority="2677" operator="equal">
      <formula>"橙"</formula>
    </cfRule>
    <cfRule type="cellIs" dxfId="5305" priority="2678" operator="equal">
      <formula>"紫"</formula>
    </cfRule>
    <cfRule type="cellIs" dxfId="5304" priority="2679" operator="equal">
      <formula>"蓝"</formula>
    </cfRule>
  </conditionalFormatting>
  <conditionalFormatting sqref="Q485">
    <cfRule type="cellIs" dxfId="5303" priority="799" operator="equal">
      <formula>"红"</formula>
    </cfRule>
    <cfRule type="cellIs" dxfId="5302" priority="800" operator="equal">
      <formula>"橙"</formula>
    </cfRule>
    <cfRule type="cellIs" dxfId="5301" priority="801" operator="equal">
      <formula>"紫"</formula>
    </cfRule>
    <cfRule type="cellIs" dxfId="5300" priority="802" operator="equal">
      <formula>"蓝"</formula>
    </cfRule>
  </conditionalFormatting>
  <conditionalFormatting sqref="A486">
    <cfRule type="duplicateValues" dxfId="5299" priority="12394"/>
  </conditionalFormatting>
  <conditionalFormatting sqref="O486">
    <cfRule type="cellIs" dxfId="5298" priority="803" operator="equal">
      <formula>"红"</formula>
    </cfRule>
    <cfRule type="cellIs" dxfId="5297" priority="804" operator="equal">
      <formula>"橙"</formula>
    </cfRule>
    <cfRule type="cellIs" dxfId="5296" priority="805" operator="equal">
      <formula>"紫"</formula>
    </cfRule>
    <cfRule type="cellIs" dxfId="5295" priority="806" operator="equal">
      <formula>"蓝"</formula>
    </cfRule>
  </conditionalFormatting>
  <conditionalFormatting sqref="P486">
    <cfRule type="cellIs" dxfId="5294" priority="2680" operator="equal">
      <formula>"红"</formula>
    </cfRule>
    <cfRule type="cellIs" dxfId="5293" priority="2681" operator="equal">
      <formula>"橙"</formula>
    </cfRule>
    <cfRule type="cellIs" dxfId="5292" priority="2682" operator="equal">
      <formula>"紫"</formula>
    </cfRule>
    <cfRule type="cellIs" dxfId="5291" priority="2683" operator="equal">
      <formula>"蓝"</formula>
    </cfRule>
  </conditionalFormatting>
  <conditionalFormatting sqref="Q486">
    <cfRule type="cellIs" dxfId="5290" priority="795" operator="equal">
      <formula>"红"</formula>
    </cfRule>
    <cfRule type="cellIs" dxfId="5289" priority="796" operator="equal">
      <formula>"橙"</formula>
    </cfRule>
    <cfRule type="cellIs" dxfId="5288" priority="797" operator="equal">
      <formula>"紫"</formula>
    </cfRule>
    <cfRule type="cellIs" dxfId="5287" priority="798" operator="equal">
      <formula>"蓝"</formula>
    </cfRule>
  </conditionalFormatting>
  <conditionalFormatting sqref="P487">
    <cfRule type="cellIs" dxfId="5286" priority="8882" operator="equal">
      <formula>"红"</formula>
    </cfRule>
    <cfRule type="cellIs" dxfId="5285" priority="8883" operator="equal">
      <formula>"橙"</formula>
    </cfRule>
    <cfRule type="cellIs" dxfId="5284" priority="8884" operator="equal">
      <formula>"紫"</formula>
    </cfRule>
    <cfRule type="cellIs" dxfId="5283" priority="8885" operator="equal">
      <formula>"蓝"</formula>
    </cfRule>
  </conditionalFormatting>
  <conditionalFormatting sqref="P488">
    <cfRule type="cellIs" dxfId="5282" priority="8878" operator="equal">
      <formula>"红"</formula>
    </cfRule>
    <cfRule type="cellIs" dxfId="5281" priority="8879" operator="equal">
      <formula>"橙"</formula>
    </cfRule>
    <cfRule type="cellIs" dxfId="5280" priority="8880" operator="equal">
      <formula>"紫"</formula>
    </cfRule>
    <cfRule type="cellIs" dxfId="5279" priority="8881" operator="equal">
      <formula>"蓝"</formula>
    </cfRule>
  </conditionalFormatting>
  <conditionalFormatting sqref="P490">
    <cfRule type="cellIs" dxfId="5278" priority="2648" operator="equal">
      <formula>"红"</formula>
    </cfRule>
    <cfRule type="cellIs" dxfId="5277" priority="2649" operator="equal">
      <formula>"橙"</formula>
    </cfRule>
    <cfRule type="cellIs" dxfId="5276" priority="2650" operator="equal">
      <formula>"紫"</formula>
    </cfRule>
    <cfRule type="cellIs" dxfId="5275" priority="2651" operator="equal">
      <formula>"蓝"</formula>
    </cfRule>
  </conditionalFormatting>
  <conditionalFormatting sqref="P491">
    <cfRule type="cellIs" dxfId="5274" priority="2644" operator="equal">
      <formula>"红"</formula>
    </cfRule>
    <cfRule type="cellIs" dxfId="5273" priority="2645" operator="equal">
      <formula>"橙"</formula>
    </cfRule>
    <cfRule type="cellIs" dxfId="5272" priority="2646" operator="equal">
      <formula>"紫"</formula>
    </cfRule>
    <cfRule type="cellIs" dxfId="5271" priority="2647" operator="equal">
      <formula>"蓝"</formula>
    </cfRule>
  </conditionalFormatting>
  <conditionalFormatting sqref="P492">
    <cfRule type="cellIs" dxfId="5270" priority="2640" operator="equal">
      <formula>"红"</formula>
    </cfRule>
    <cfRule type="cellIs" dxfId="5269" priority="2641" operator="equal">
      <formula>"橙"</formula>
    </cfRule>
    <cfRule type="cellIs" dxfId="5268" priority="2642" operator="equal">
      <formula>"紫"</formula>
    </cfRule>
    <cfRule type="cellIs" dxfId="5267" priority="2643" operator="equal">
      <formula>"蓝"</formula>
    </cfRule>
  </conditionalFormatting>
  <conditionalFormatting sqref="P493">
    <cfRule type="cellIs" dxfId="5266" priority="16" operator="equal">
      <formula>"红"</formula>
    </cfRule>
    <cfRule type="cellIs" dxfId="5265" priority="17" operator="equal">
      <formula>"橙"</formula>
    </cfRule>
    <cfRule type="cellIs" dxfId="5264" priority="18" operator="equal">
      <formula>"紫"</formula>
    </cfRule>
    <cfRule type="cellIs" dxfId="5263" priority="19" operator="equal">
      <formula>"蓝"</formula>
    </cfRule>
  </conditionalFormatting>
  <conditionalFormatting sqref="R493">
    <cfRule type="cellIs" dxfId="5262" priority="20" operator="equal">
      <formula>"红"</formula>
    </cfRule>
    <cfRule type="cellIs" dxfId="5261" priority="21" operator="equal">
      <formula>"橙"</formula>
    </cfRule>
    <cfRule type="cellIs" dxfId="5260" priority="22" operator="equal">
      <formula>"紫"</formula>
    </cfRule>
    <cfRule type="cellIs" dxfId="5259" priority="23" operator="equal">
      <formula>"蓝"</formula>
    </cfRule>
  </conditionalFormatting>
  <conditionalFormatting sqref="O500">
    <cfRule type="cellIs" dxfId="5258" priority="3849" operator="equal">
      <formula>"红"</formula>
    </cfRule>
    <cfRule type="cellIs" dxfId="5257" priority="3850" operator="equal">
      <formula>"橙"</formula>
    </cfRule>
    <cfRule type="cellIs" dxfId="5256" priority="3851" operator="equal">
      <formula>"紫"</formula>
    </cfRule>
    <cfRule type="cellIs" dxfId="5255" priority="3852" operator="equal">
      <formula>"蓝"</formula>
    </cfRule>
  </conditionalFormatting>
  <conditionalFormatting sqref="Q500">
    <cfRule type="cellIs" dxfId="5254" priority="791" operator="equal">
      <formula>"红"</formula>
    </cfRule>
    <cfRule type="cellIs" dxfId="5253" priority="792" operator="equal">
      <formula>"橙"</formula>
    </cfRule>
    <cfRule type="cellIs" dxfId="5252" priority="793" operator="equal">
      <formula>"紫"</formula>
    </cfRule>
    <cfRule type="cellIs" dxfId="5251" priority="794" operator="equal">
      <formula>"蓝"</formula>
    </cfRule>
  </conditionalFormatting>
  <conditionalFormatting sqref="O501">
    <cfRule type="cellIs" dxfId="5250" priority="3845" operator="equal">
      <formula>"红"</formula>
    </cfRule>
    <cfRule type="cellIs" dxfId="5249" priority="3846" operator="equal">
      <formula>"橙"</formula>
    </cfRule>
    <cfRule type="cellIs" dxfId="5248" priority="3847" operator="equal">
      <formula>"紫"</formula>
    </cfRule>
    <cfRule type="cellIs" dxfId="5247" priority="3848" operator="equal">
      <formula>"蓝"</formula>
    </cfRule>
  </conditionalFormatting>
  <conditionalFormatting sqref="Q501">
    <cfRule type="cellIs" dxfId="5246" priority="787" operator="equal">
      <formula>"红"</formula>
    </cfRule>
    <cfRule type="cellIs" dxfId="5245" priority="788" operator="equal">
      <formula>"橙"</formula>
    </cfRule>
    <cfRule type="cellIs" dxfId="5244" priority="789" operator="equal">
      <formula>"紫"</formula>
    </cfRule>
    <cfRule type="cellIs" dxfId="5243" priority="790" operator="equal">
      <formula>"蓝"</formula>
    </cfRule>
  </conditionalFormatting>
  <conditionalFormatting sqref="P517">
    <cfRule type="cellIs" dxfId="5242" priority="9250" operator="equal">
      <formula>"红"</formula>
    </cfRule>
    <cfRule type="cellIs" dxfId="5241" priority="9251" operator="equal">
      <formula>"橙"</formula>
    </cfRule>
    <cfRule type="cellIs" dxfId="5240" priority="9252" operator="equal">
      <formula>"紫"</formula>
    </cfRule>
    <cfRule type="cellIs" dxfId="5239" priority="9253" operator="equal">
      <formula>"蓝"</formula>
    </cfRule>
  </conditionalFormatting>
  <conditionalFormatting sqref="P518">
    <cfRule type="cellIs" dxfId="5238" priority="9246" operator="equal">
      <formula>"红"</formula>
    </cfRule>
    <cfRule type="cellIs" dxfId="5237" priority="9247" operator="equal">
      <formula>"橙"</formula>
    </cfRule>
    <cfRule type="cellIs" dxfId="5236" priority="9248" operator="equal">
      <formula>"紫"</formula>
    </cfRule>
    <cfRule type="cellIs" dxfId="5235" priority="9249" operator="equal">
      <formula>"蓝"</formula>
    </cfRule>
  </conditionalFormatting>
  <conditionalFormatting sqref="O519">
    <cfRule type="cellIs" dxfId="5234" priority="2612" operator="equal">
      <formula>"红"</formula>
    </cfRule>
    <cfRule type="cellIs" dxfId="5233" priority="2613" operator="equal">
      <formula>"橙"</formula>
    </cfRule>
    <cfRule type="cellIs" dxfId="5232" priority="2614" operator="equal">
      <formula>"紫"</formula>
    </cfRule>
    <cfRule type="cellIs" dxfId="5231" priority="2615" operator="equal">
      <formula>"蓝"</formula>
    </cfRule>
  </conditionalFormatting>
  <conditionalFormatting sqref="P519">
    <cfRule type="cellIs" dxfId="5230" priority="2624" operator="equal">
      <formula>"红"</formula>
    </cfRule>
    <cfRule type="cellIs" dxfId="5229" priority="2625" operator="equal">
      <formula>"橙"</formula>
    </cfRule>
    <cfRule type="cellIs" dxfId="5228" priority="2626" operator="equal">
      <formula>"紫"</formula>
    </cfRule>
    <cfRule type="cellIs" dxfId="5227" priority="2627" operator="equal">
      <formula>"蓝"</formula>
    </cfRule>
  </conditionalFormatting>
  <conditionalFormatting sqref="Q519">
    <cfRule type="cellIs" dxfId="5226" priority="783" operator="equal">
      <formula>"红"</formula>
    </cfRule>
    <cfRule type="cellIs" dxfId="5225" priority="784" operator="equal">
      <formula>"橙"</formula>
    </cfRule>
    <cfRule type="cellIs" dxfId="5224" priority="785" operator="equal">
      <formula>"紫"</formula>
    </cfRule>
    <cfRule type="cellIs" dxfId="5223" priority="786" operator="equal">
      <formula>"蓝"</formula>
    </cfRule>
  </conditionalFormatting>
  <conditionalFormatting sqref="O520">
    <cfRule type="cellIs" dxfId="5222" priority="2608" operator="equal">
      <formula>"红"</formula>
    </cfRule>
    <cfRule type="cellIs" dxfId="5221" priority="2609" operator="equal">
      <formula>"橙"</formula>
    </cfRule>
    <cfRule type="cellIs" dxfId="5220" priority="2610" operator="equal">
      <formula>"紫"</formula>
    </cfRule>
    <cfRule type="cellIs" dxfId="5219" priority="2611" operator="equal">
      <formula>"蓝"</formula>
    </cfRule>
  </conditionalFormatting>
  <conditionalFormatting sqref="P520">
    <cfRule type="cellIs" dxfId="5218" priority="2628" operator="equal">
      <formula>"红"</formula>
    </cfRule>
    <cfRule type="cellIs" dxfId="5217" priority="2629" operator="equal">
      <formula>"橙"</formula>
    </cfRule>
    <cfRule type="cellIs" dxfId="5216" priority="2630" operator="equal">
      <formula>"紫"</formula>
    </cfRule>
    <cfRule type="cellIs" dxfId="5215" priority="2631" operator="equal">
      <formula>"蓝"</formula>
    </cfRule>
  </conditionalFormatting>
  <conditionalFormatting sqref="Q520">
    <cfRule type="cellIs" dxfId="5214" priority="779" operator="equal">
      <formula>"红"</formula>
    </cfRule>
    <cfRule type="cellIs" dxfId="5213" priority="780" operator="equal">
      <formula>"橙"</formula>
    </cfRule>
    <cfRule type="cellIs" dxfId="5212" priority="781" operator="equal">
      <formula>"紫"</formula>
    </cfRule>
    <cfRule type="cellIs" dxfId="5211" priority="782" operator="equal">
      <formula>"蓝"</formula>
    </cfRule>
  </conditionalFormatting>
  <conditionalFormatting sqref="P530">
    <cfRule type="cellIs" dxfId="5210" priority="8778" operator="equal">
      <formula>"红"</formula>
    </cfRule>
    <cfRule type="cellIs" dxfId="5209" priority="8779" operator="equal">
      <formula>"橙"</formula>
    </cfRule>
    <cfRule type="cellIs" dxfId="5208" priority="8780" operator="equal">
      <formula>"紫"</formula>
    </cfRule>
    <cfRule type="cellIs" dxfId="5207" priority="8781" operator="equal">
      <formula>"蓝"</formula>
    </cfRule>
  </conditionalFormatting>
  <conditionalFormatting sqref="P531">
    <cfRule type="cellIs" dxfId="5206" priority="8774" operator="equal">
      <formula>"红"</formula>
    </cfRule>
    <cfRule type="cellIs" dxfId="5205" priority="8775" operator="equal">
      <formula>"橙"</formula>
    </cfRule>
    <cfRule type="cellIs" dxfId="5204" priority="8776" operator="equal">
      <formula>"紫"</formula>
    </cfRule>
    <cfRule type="cellIs" dxfId="5203" priority="8777" operator="equal">
      <formula>"蓝"</formula>
    </cfRule>
  </conditionalFormatting>
  <conditionalFormatting sqref="O532">
    <cfRule type="cellIs" dxfId="5202" priority="775" operator="equal">
      <formula>"红"</formula>
    </cfRule>
    <cfRule type="cellIs" dxfId="5201" priority="776" operator="equal">
      <formula>"橙"</formula>
    </cfRule>
    <cfRule type="cellIs" dxfId="5200" priority="777" operator="equal">
      <formula>"紫"</formula>
    </cfRule>
    <cfRule type="cellIs" dxfId="5199" priority="778" operator="equal">
      <formula>"蓝"</formula>
    </cfRule>
  </conditionalFormatting>
  <conditionalFormatting sqref="P532">
    <cfRule type="cellIs" dxfId="5198" priority="2596" operator="equal">
      <formula>"红"</formula>
    </cfRule>
    <cfRule type="cellIs" dxfId="5197" priority="2597" operator="equal">
      <formula>"橙"</formula>
    </cfRule>
    <cfRule type="cellIs" dxfId="5196" priority="2598" operator="equal">
      <formula>"紫"</formula>
    </cfRule>
    <cfRule type="cellIs" dxfId="5195" priority="2599" operator="equal">
      <formula>"蓝"</formula>
    </cfRule>
  </conditionalFormatting>
  <conditionalFormatting sqref="Q532">
    <cfRule type="cellIs" dxfId="5194" priority="767" operator="equal">
      <formula>"红"</formula>
    </cfRule>
    <cfRule type="cellIs" dxfId="5193" priority="768" operator="equal">
      <formula>"橙"</formula>
    </cfRule>
    <cfRule type="cellIs" dxfId="5192" priority="769" operator="equal">
      <formula>"紫"</formula>
    </cfRule>
    <cfRule type="cellIs" dxfId="5191" priority="770" operator="equal">
      <formula>"蓝"</formula>
    </cfRule>
  </conditionalFormatting>
  <conditionalFormatting sqref="O533">
    <cfRule type="cellIs" dxfId="5190" priority="771" operator="equal">
      <formula>"红"</formula>
    </cfRule>
    <cfRule type="cellIs" dxfId="5189" priority="772" operator="equal">
      <formula>"橙"</formula>
    </cfRule>
    <cfRule type="cellIs" dxfId="5188" priority="773" operator="equal">
      <formula>"紫"</formula>
    </cfRule>
    <cfRule type="cellIs" dxfId="5187" priority="774" operator="equal">
      <formula>"蓝"</formula>
    </cfRule>
  </conditionalFormatting>
  <conditionalFormatting sqref="P533">
    <cfRule type="cellIs" dxfId="5186" priority="2600" operator="equal">
      <formula>"红"</formula>
    </cfRule>
    <cfRule type="cellIs" dxfId="5185" priority="2601" operator="equal">
      <formula>"橙"</formula>
    </cfRule>
    <cfRule type="cellIs" dxfId="5184" priority="2602" operator="equal">
      <formula>"紫"</formula>
    </cfRule>
    <cfRule type="cellIs" dxfId="5183" priority="2603" operator="equal">
      <formula>"蓝"</formula>
    </cfRule>
  </conditionalFormatting>
  <conditionalFormatting sqref="Q533">
    <cfRule type="cellIs" dxfId="5182" priority="763" operator="equal">
      <formula>"红"</formula>
    </cfRule>
    <cfRule type="cellIs" dxfId="5181" priority="764" operator="equal">
      <formula>"橙"</formula>
    </cfRule>
    <cfRule type="cellIs" dxfId="5180" priority="765" operator="equal">
      <formula>"紫"</formula>
    </cfRule>
    <cfRule type="cellIs" dxfId="5179" priority="766" operator="equal">
      <formula>"蓝"</formula>
    </cfRule>
  </conditionalFormatting>
  <conditionalFormatting sqref="P535">
    <cfRule type="cellIs" dxfId="5178" priority="8786" operator="equal">
      <formula>"红"</formula>
    </cfRule>
    <cfRule type="cellIs" dxfId="5177" priority="8787" operator="equal">
      <formula>"橙"</formula>
    </cfRule>
    <cfRule type="cellIs" dxfId="5176" priority="8788" operator="equal">
      <formula>"紫"</formula>
    </cfRule>
    <cfRule type="cellIs" dxfId="5175" priority="8789" operator="equal">
      <formula>"蓝"</formula>
    </cfRule>
  </conditionalFormatting>
  <conditionalFormatting sqref="A541">
    <cfRule type="duplicateValues" dxfId="5174" priority="9513"/>
    <cfRule type="duplicateValues" dxfId="5173" priority="9514"/>
    <cfRule type="duplicateValues" dxfId="5172" priority="9515"/>
    <cfRule type="duplicateValues" dxfId="5171" priority="9516"/>
    <cfRule type="duplicateValues" dxfId="5170" priority="9521"/>
  </conditionalFormatting>
  <conditionalFormatting sqref="A542">
    <cfRule type="duplicateValues" dxfId="5169" priority="9504"/>
    <cfRule type="duplicateValues" dxfId="5168" priority="9505"/>
    <cfRule type="duplicateValues" dxfId="5167" priority="9506"/>
    <cfRule type="duplicateValues" dxfId="5166" priority="9507"/>
    <cfRule type="duplicateValues" dxfId="5165" priority="9512"/>
  </conditionalFormatting>
  <conditionalFormatting sqref="O544">
    <cfRule type="cellIs" dxfId="5164" priority="759" operator="equal">
      <formula>"红"</formula>
    </cfRule>
    <cfRule type="cellIs" dxfId="5163" priority="760" operator="equal">
      <formula>"橙"</formula>
    </cfRule>
    <cfRule type="cellIs" dxfId="5162" priority="761" operator="equal">
      <formula>"紫"</formula>
    </cfRule>
    <cfRule type="cellIs" dxfId="5161" priority="762" operator="equal">
      <formula>"蓝"</formula>
    </cfRule>
  </conditionalFormatting>
  <conditionalFormatting sqref="P544">
    <cfRule type="cellIs" dxfId="5160" priority="2560" operator="equal">
      <formula>"红"</formula>
    </cfRule>
    <cfRule type="cellIs" dxfId="5159" priority="2561" operator="equal">
      <formula>"橙"</formula>
    </cfRule>
    <cfRule type="cellIs" dxfId="5158" priority="2562" operator="equal">
      <formula>"紫"</formula>
    </cfRule>
    <cfRule type="cellIs" dxfId="5157" priority="2563" operator="equal">
      <formula>"蓝"</formula>
    </cfRule>
  </conditionalFormatting>
  <conditionalFormatting sqref="Q544">
    <cfRule type="cellIs" dxfId="5156" priority="751" operator="equal">
      <formula>"红"</formula>
    </cfRule>
    <cfRule type="cellIs" dxfId="5155" priority="752" operator="equal">
      <formula>"橙"</formula>
    </cfRule>
    <cfRule type="cellIs" dxfId="5154" priority="753" operator="equal">
      <formula>"紫"</formula>
    </cfRule>
    <cfRule type="cellIs" dxfId="5153" priority="754" operator="equal">
      <formula>"蓝"</formula>
    </cfRule>
  </conditionalFormatting>
  <conditionalFormatting sqref="O545">
    <cfRule type="cellIs" dxfId="5152" priority="755" operator="equal">
      <formula>"红"</formula>
    </cfRule>
    <cfRule type="cellIs" dxfId="5151" priority="756" operator="equal">
      <formula>"橙"</formula>
    </cfRule>
    <cfRule type="cellIs" dxfId="5150" priority="757" operator="equal">
      <formula>"紫"</formula>
    </cfRule>
    <cfRule type="cellIs" dxfId="5149" priority="758" operator="equal">
      <formula>"蓝"</formula>
    </cfRule>
  </conditionalFormatting>
  <conditionalFormatting sqref="P545">
    <cfRule type="cellIs" dxfId="5148" priority="2564" operator="equal">
      <formula>"红"</formula>
    </cfRule>
    <cfRule type="cellIs" dxfId="5147" priority="2565" operator="equal">
      <formula>"橙"</formula>
    </cfRule>
    <cfRule type="cellIs" dxfId="5146" priority="2566" operator="equal">
      <formula>"紫"</formula>
    </cfRule>
    <cfRule type="cellIs" dxfId="5145" priority="2567" operator="equal">
      <formula>"蓝"</formula>
    </cfRule>
  </conditionalFormatting>
  <conditionalFormatting sqref="Q545">
    <cfRule type="cellIs" dxfId="5144" priority="747" operator="equal">
      <formula>"红"</formula>
    </cfRule>
    <cfRule type="cellIs" dxfId="5143" priority="748" operator="equal">
      <formula>"橙"</formula>
    </cfRule>
    <cfRule type="cellIs" dxfId="5142" priority="749" operator="equal">
      <formula>"紫"</formula>
    </cfRule>
    <cfRule type="cellIs" dxfId="5141" priority="750" operator="equal">
      <formula>"蓝"</formula>
    </cfRule>
  </conditionalFormatting>
  <conditionalFormatting sqref="O556">
    <cfRule type="cellIs" dxfId="5140" priority="743" operator="equal">
      <formula>"红"</formula>
    </cfRule>
    <cfRule type="cellIs" dxfId="5139" priority="744" operator="equal">
      <formula>"橙"</formula>
    </cfRule>
    <cfRule type="cellIs" dxfId="5138" priority="745" operator="equal">
      <formula>"紫"</formula>
    </cfRule>
    <cfRule type="cellIs" dxfId="5137" priority="746" operator="equal">
      <formula>"蓝"</formula>
    </cfRule>
  </conditionalFormatting>
  <conditionalFormatting sqref="P556">
    <cfRule type="cellIs" dxfId="5136" priority="2528" operator="equal">
      <formula>"红"</formula>
    </cfRule>
    <cfRule type="cellIs" dxfId="5135" priority="2529" operator="equal">
      <formula>"橙"</formula>
    </cfRule>
    <cfRule type="cellIs" dxfId="5134" priority="2530" operator="equal">
      <formula>"紫"</formula>
    </cfRule>
    <cfRule type="cellIs" dxfId="5133" priority="2531" operator="equal">
      <formula>"蓝"</formula>
    </cfRule>
  </conditionalFormatting>
  <conditionalFormatting sqref="Q556">
    <cfRule type="cellIs" dxfId="5132" priority="735" operator="equal">
      <formula>"红"</formula>
    </cfRule>
    <cfRule type="cellIs" dxfId="5131" priority="736" operator="equal">
      <formula>"橙"</formula>
    </cfRule>
    <cfRule type="cellIs" dxfId="5130" priority="737" operator="equal">
      <formula>"紫"</formula>
    </cfRule>
    <cfRule type="cellIs" dxfId="5129" priority="738" operator="equal">
      <formula>"蓝"</formula>
    </cfRule>
  </conditionalFormatting>
  <conditionalFormatting sqref="O557">
    <cfRule type="cellIs" dxfId="5128" priority="739" operator="equal">
      <formula>"红"</formula>
    </cfRule>
    <cfRule type="cellIs" dxfId="5127" priority="740" operator="equal">
      <formula>"橙"</formula>
    </cfRule>
    <cfRule type="cellIs" dxfId="5126" priority="741" operator="equal">
      <formula>"紫"</formula>
    </cfRule>
    <cfRule type="cellIs" dxfId="5125" priority="742" operator="equal">
      <formula>"蓝"</formula>
    </cfRule>
  </conditionalFormatting>
  <conditionalFormatting sqref="P557">
    <cfRule type="cellIs" dxfId="5124" priority="2532" operator="equal">
      <formula>"红"</formula>
    </cfRule>
    <cfRule type="cellIs" dxfId="5123" priority="2533" operator="equal">
      <formula>"橙"</formula>
    </cfRule>
    <cfRule type="cellIs" dxfId="5122" priority="2534" operator="equal">
      <formula>"紫"</formula>
    </cfRule>
    <cfRule type="cellIs" dxfId="5121" priority="2535" operator="equal">
      <formula>"蓝"</formula>
    </cfRule>
  </conditionalFormatting>
  <conditionalFormatting sqref="Q557">
    <cfRule type="cellIs" dxfId="5120" priority="731" operator="equal">
      <formula>"红"</formula>
    </cfRule>
    <cfRule type="cellIs" dxfId="5119" priority="732" operator="equal">
      <formula>"橙"</formula>
    </cfRule>
    <cfRule type="cellIs" dxfId="5118" priority="733" operator="equal">
      <formula>"紫"</formula>
    </cfRule>
    <cfRule type="cellIs" dxfId="5117" priority="734" operator="equal">
      <formula>"蓝"</formula>
    </cfRule>
  </conditionalFormatting>
  <conditionalFormatting sqref="P565">
    <cfRule type="cellIs" dxfId="5116" priority="8678" operator="equal">
      <formula>"红"</formula>
    </cfRule>
    <cfRule type="cellIs" dxfId="5115" priority="8679" operator="equal">
      <formula>"橙"</formula>
    </cfRule>
    <cfRule type="cellIs" dxfId="5114" priority="8680" operator="equal">
      <formula>"紫"</formula>
    </cfRule>
    <cfRule type="cellIs" dxfId="5113" priority="8681" operator="equal">
      <formula>"蓝"</formula>
    </cfRule>
  </conditionalFormatting>
  <conditionalFormatting sqref="O568">
    <cfRule type="cellIs" dxfId="5112" priority="3457" operator="equal">
      <formula>"红"</formula>
    </cfRule>
    <cfRule type="cellIs" dxfId="5111" priority="3458" operator="equal">
      <formula>"橙"</formula>
    </cfRule>
    <cfRule type="cellIs" dxfId="5110" priority="3459" operator="equal">
      <formula>"紫"</formula>
    </cfRule>
    <cfRule type="cellIs" dxfId="5109" priority="3460" operator="equal">
      <formula>"蓝"</formula>
    </cfRule>
  </conditionalFormatting>
  <conditionalFormatting sqref="P568">
    <cfRule type="cellIs" dxfId="5108" priority="3465" operator="equal">
      <formula>"红"</formula>
    </cfRule>
    <cfRule type="cellIs" dxfId="5107" priority="3466" operator="equal">
      <formula>"橙"</formula>
    </cfRule>
    <cfRule type="cellIs" dxfId="5106" priority="3467" operator="equal">
      <formula>"紫"</formula>
    </cfRule>
    <cfRule type="cellIs" dxfId="5105" priority="3468" operator="equal">
      <formula>"蓝"</formula>
    </cfRule>
  </conditionalFormatting>
  <conditionalFormatting sqref="Q568">
    <cfRule type="cellIs" dxfId="5104" priority="727" operator="equal">
      <formula>"红"</formula>
    </cfRule>
    <cfRule type="cellIs" dxfId="5103" priority="728" operator="equal">
      <formula>"橙"</formula>
    </cfRule>
    <cfRule type="cellIs" dxfId="5102" priority="729" operator="equal">
      <formula>"紫"</formula>
    </cfRule>
    <cfRule type="cellIs" dxfId="5101" priority="730" operator="equal">
      <formula>"蓝"</formula>
    </cfRule>
  </conditionalFormatting>
  <conditionalFormatting sqref="O569">
    <cfRule type="cellIs" dxfId="5100" priority="3441" operator="equal">
      <formula>"红"</formula>
    </cfRule>
    <cfRule type="cellIs" dxfId="5099" priority="3442" operator="equal">
      <formula>"橙"</formula>
    </cfRule>
    <cfRule type="cellIs" dxfId="5098" priority="3443" operator="equal">
      <formula>"紫"</formula>
    </cfRule>
    <cfRule type="cellIs" dxfId="5097" priority="3444" operator="equal">
      <formula>"蓝"</formula>
    </cfRule>
  </conditionalFormatting>
  <conditionalFormatting sqref="P569">
    <cfRule type="cellIs" dxfId="5096" priority="3449" operator="equal">
      <formula>"红"</formula>
    </cfRule>
    <cfRule type="cellIs" dxfId="5095" priority="3450" operator="equal">
      <formula>"橙"</formula>
    </cfRule>
    <cfRule type="cellIs" dxfId="5094" priority="3451" operator="equal">
      <formula>"紫"</formula>
    </cfRule>
    <cfRule type="cellIs" dxfId="5093" priority="3452" operator="equal">
      <formula>"蓝"</formula>
    </cfRule>
  </conditionalFormatting>
  <conditionalFormatting sqref="Q569">
    <cfRule type="cellIs" dxfId="5092" priority="723" operator="equal">
      <formula>"红"</formula>
    </cfRule>
    <cfRule type="cellIs" dxfId="5091" priority="724" operator="equal">
      <formula>"橙"</formula>
    </cfRule>
    <cfRule type="cellIs" dxfId="5090" priority="725" operator="equal">
      <formula>"紫"</formula>
    </cfRule>
    <cfRule type="cellIs" dxfId="5089" priority="726" operator="equal">
      <formula>"蓝"</formula>
    </cfRule>
  </conditionalFormatting>
  <conditionalFormatting sqref="P588">
    <cfRule type="cellIs" dxfId="5088" priority="9234" operator="equal">
      <formula>"红"</formula>
    </cfRule>
    <cfRule type="cellIs" dxfId="5087" priority="9235" operator="equal">
      <formula>"橙"</formula>
    </cfRule>
    <cfRule type="cellIs" dxfId="5086" priority="9236" operator="equal">
      <formula>"紫"</formula>
    </cfRule>
    <cfRule type="cellIs" dxfId="5085" priority="9237" operator="equal">
      <formula>"蓝"</formula>
    </cfRule>
  </conditionalFormatting>
  <conditionalFormatting sqref="P589">
    <cfRule type="cellIs" dxfId="5084" priority="9230" operator="equal">
      <formula>"红"</formula>
    </cfRule>
    <cfRule type="cellIs" dxfId="5083" priority="9231" operator="equal">
      <formula>"橙"</formula>
    </cfRule>
    <cfRule type="cellIs" dxfId="5082" priority="9232" operator="equal">
      <formula>"紫"</formula>
    </cfRule>
    <cfRule type="cellIs" dxfId="5081" priority="9233" operator="equal">
      <formula>"蓝"</formula>
    </cfRule>
  </conditionalFormatting>
  <conditionalFormatting sqref="O590">
    <cfRule type="cellIs" dxfId="5080" priority="2500" operator="equal">
      <formula>"红"</formula>
    </cfRule>
    <cfRule type="cellIs" dxfId="5079" priority="2501" operator="equal">
      <formula>"橙"</formula>
    </cfRule>
    <cfRule type="cellIs" dxfId="5078" priority="2502" operator="equal">
      <formula>"紫"</formula>
    </cfRule>
    <cfRule type="cellIs" dxfId="5077" priority="2503" operator="equal">
      <formula>"蓝"</formula>
    </cfRule>
  </conditionalFormatting>
  <conditionalFormatting sqref="P590">
    <cfRule type="cellIs" dxfId="5076" priority="2504" operator="equal">
      <formula>"红"</formula>
    </cfRule>
    <cfRule type="cellIs" dxfId="5075" priority="2505" operator="equal">
      <formula>"橙"</formula>
    </cfRule>
    <cfRule type="cellIs" dxfId="5074" priority="2506" operator="equal">
      <formula>"紫"</formula>
    </cfRule>
    <cfRule type="cellIs" dxfId="5073" priority="2507" operator="equal">
      <formula>"蓝"</formula>
    </cfRule>
  </conditionalFormatting>
  <conditionalFormatting sqref="Q590">
    <cfRule type="cellIs" dxfId="5072" priority="719" operator="equal">
      <formula>"红"</formula>
    </cfRule>
    <cfRule type="cellIs" dxfId="5071" priority="720" operator="equal">
      <formula>"橙"</formula>
    </cfRule>
    <cfRule type="cellIs" dxfId="5070" priority="721" operator="equal">
      <formula>"紫"</formula>
    </cfRule>
    <cfRule type="cellIs" dxfId="5069" priority="722" operator="equal">
      <formula>"蓝"</formula>
    </cfRule>
  </conditionalFormatting>
  <conditionalFormatting sqref="O591">
    <cfRule type="cellIs" dxfId="5068" priority="2488" operator="equal">
      <formula>"红"</formula>
    </cfRule>
    <cfRule type="cellIs" dxfId="5067" priority="2489" operator="equal">
      <formula>"橙"</formula>
    </cfRule>
    <cfRule type="cellIs" dxfId="5066" priority="2490" operator="equal">
      <formula>"紫"</formula>
    </cfRule>
    <cfRule type="cellIs" dxfId="5065" priority="2491" operator="equal">
      <formula>"蓝"</formula>
    </cfRule>
  </conditionalFormatting>
  <conditionalFormatting sqref="P591">
    <cfRule type="cellIs" dxfId="5064" priority="2492" operator="equal">
      <formula>"红"</formula>
    </cfRule>
    <cfRule type="cellIs" dxfId="5063" priority="2493" operator="equal">
      <formula>"橙"</formula>
    </cfRule>
    <cfRule type="cellIs" dxfId="5062" priority="2494" operator="equal">
      <formula>"紫"</formula>
    </cfRule>
    <cfRule type="cellIs" dxfId="5061" priority="2495" operator="equal">
      <formula>"蓝"</formula>
    </cfRule>
  </conditionalFormatting>
  <conditionalFormatting sqref="Q591">
    <cfRule type="cellIs" dxfId="5060" priority="715" operator="equal">
      <formula>"红"</formula>
    </cfRule>
    <cfRule type="cellIs" dxfId="5059" priority="716" operator="equal">
      <formula>"橙"</formula>
    </cfRule>
    <cfRule type="cellIs" dxfId="5058" priority="717" operator="equal">
      <formula>"紫"</formula>
    </cfRule>
    <cfRule type="cellIs" dxfId="5057" priority="718" operator="equal">
      <formula>"蓝"</formula>
    </cfRule>
  </conditionalFormatting>
  <conditionalFormatting sqref="P593">
    <cfRule type="cellIs" dxfId="5056" priority="9226" operator="equal">
      <formula>"红"</formula>
    </cfRule>
    <cfRule type="cellIs" dxfId="5055" priority="9227" operator="equal">
      <formula>"橙"</formula>
    </cfRule>
    <cfRule type="cellIs" dxfId="5054" priority="9228" operator="equal">
      <formula>"紫"</formula>
    </cfRule>
    <cfRule type="cellIs" dxfId="5053" priority="9229" operator="equal">
      <formula>"蓝"</formula>
    </cfRule>
  </conditionalFormatting>
  <conditionalFormatting sqref="A600">
    <cfRule type="duplicateValues" dxfId="5052" priority="10673"/>
    <cfRule type="duplicateValues" dxfId="5051" priority="10674"/>
    <cfRule type="duplicateValues" dxfId="5050" priority="10675"/>
  </conditionalFormatting>
  <conditionalFormatting sqref="P600">
    <cfRule type="cellIs" dxfId="5049" priority="7926" operator="equal">
      <formula>"红"</formula>
    </cfRule>
    <cfRule type="cellIs" dxfId="5048" priority="7927" operator="equal">
      <formula>"橙"</formula>
    </cfRule>
    <cfRule type="cellIs" dxfId="5047" priority="7928" operator="equal">
      <formula>"紫"</formula>
    </cfRule>
    <cfRule type="cellIs" dxfId="5046" priority="7929" operator="equal">
      <formula>"蓝"</formula>
    </cfRule>
  </conditionalFormatting>
  <conditionalFormatting sqref="R600">
    <cfRule type="cellIs" dxfId="5045" priority="10676" operator="equal">
      <formula>"红"</formula>
    </cfRule>
    <cfRule type="cellIs" dxfId="5044" priority="10677" operator="equal">
      <formula>"橙"</formula>
    </cfRule>
    <cfRule type="cellIs" dxfId="5043" priority="10678" operator="equal">
      <formula>"紫"</formula>
    </cfRule>
    <cfRule type="cellIs" dxfId="5042" priority="10679" operator="equal">
      <formula>"蓝"</formula>
    </cfRule>
  </conditionalFormatting>
  <conditionalFormatting sqref="A601">
    <cfRule type="duplicateValues" dxfId="5041" priority="10666"/>
    <cfRule type="duplicateValues" dxfId="5040" priority="10667"/>
    <cfRule type="duplicateValues" dxfId="5039" priority="10668"/>
  </conditionalFormatting>
  <conditionalFormatting sqref="P601">
    <cfRule type="cellIs" dxfId="5038" priority="7922" operator="equal">
      <formula>"红"</formula>
    </cfRule>
    <cfRule type="cellIs" dxfId="5037" priority="7923" operator="equal">
      <formula>"橙"</formula>
    </cfRule>
    <cfRule type="cellIs" dxfId="5036" priority="7924" operator="equal">
      <formula>"紫"</formula>
    </cfRule>
    <cfRule type="cellIs" dxfId="5035" priority="7925" operator="equal">
      <formula>"蓝"</formula>
    </cfRule>
  </conditionalFormatting>
  <conditionalFormatting sqref="R601">
    <cfRule type="cellIs" dxfId="5034" priority="10669" operator="equal">
      <formula>"红"</formula>
    </cfRule>
    <cfRule type="cellIs" dxfId="5033" priority="10670" operator="equal">
      <formula>"橙"</formula>
    </cfRule>
    <cfRule type="cellIs" dxfId="5032" priority="10671" operator="equal">
      <formula>"紫"</formula>
    </cfRule>
    <cfRule type="cellIs" dxfId="5031" priority="10672" operator="equal">
      <formula>"蓝"</formula>
    </cfRule>
  </conditionalFormatting>
  <conditionalFormatting sqref="A603">
    <cfRule type="duplicateValues" dxfId="5030" priority="10659"/>
    <cfRule type="duplicateValues" dxfId="5029" priority="10660"/>
    <cfRule type="duplicateValues" dxfId="5028" priority="10661"/>
  </conditionalFormatting>
  <conditionalFormatting sqref="P603">
    <cfRule type="cellIs" dxfId="5027" priority="7918" operator="equal">
      <formula>"红"</formula>
    </cfRule>
    <cfRule type="cellIs" dxfId="5026" priority="7919" operator="equal">
      <formula>"橙"</formula>
    </cfRule>
    <cfRule type="cellIs" dxfId="5025" priority="7920" operator="equal">
      <formula>"紫"</formula>
    </cfRule>
    <cfRule type="cellIs" dxfId="5024" priority="7921" operator="equal">
      <formula>"蓝"</formula>
    </cfRule>
  </conditionalFormatting>
  <conditionalFormatting sqref="R603">
    <cfRule type="cellIs" dxfId="5023" priority="10662" operator="equal">
      <formula>"红"</formula>
    </cfRule>
    <cfRule type="cellIs" dxfId="5022" priority="10663" operator="equal">
      <formula>"橙"</formula>
    </cfRule>
    <cfRule type="cellIs" dxfId="5021" priority="10664" operator="equal">
      <formula>"紫"</formula>
    </cfRule>
    <cfRule type="cellIs" dxfId="5020" priority="10665" operator="equal">
      <formula>"蓝"</formula>
    </cfRule>
  </conditionalFormatting>
  <conditionalFormatting sqref="A604">
    <cfRule type="duplicateValues" dxfId="5019" priority="10652"/>
    <cfRule type="duplicateValues" dxfId="5018" priority="10653"/>
    <cfRule type="duplicateValues" dxfId="5017" priority="10654"/>
  </conditionalFormatting>
  <conditionalFormatting sqref="P604">
    <cfRule type="cellIs" dxfId="5016" priority="7914" operator="equal">
      <formula>"红"</formula>
    </cfRule>
    <cfRule type="cellIs" dxfId="5015" priority="7915" operator="equal">
      <formula>"橙"</formula>
    </cfRule>
    <cfRule type="cellIs" dxfId="5014" priority="7916" operator="equal">
      <formula>"紫"</formula>
    </cfRule>
    <cfRule type="cellIs" dxfId="5013" priority="7917" operator="equal">
      <formula>"蓝"</formula>
    </cfRule>
  </conditionalFormatting>
  <conditionalFormatting sqref="R604">
    <cfRule type="cellIs" dxfId="5012" priority="10655" operator="equal">
      <formula>"红"</formula>
    </cfRule>
    <cfRule type="cellIs" dxfId="5011" priority="10656" operator="equal">
      <formula>"橙"</formula>
    </cfRule>
    <cfRule type="cellIs" dxfId="5010" priority="10657" operator="equal">
      <formula>"紫"</formula>
    </cfRule>
    <cfRule type="cellIs" dxfId="5009" priority="10658" operator="equal">
      <formula>"蓝"</formula>
    </cfRule>
  </conditionalFormatting>
  <conditionalFormatting sqref="P606">
    <cfRule type="cellIs" dxfId="5008" priority="7770" operator="equal">
      <formula>"红"</formula>
    </cfRule>
    <cfRule type="cellIs" dxfId="5007" priority="7771" operator="equal">
      <formula>"橙"</formula>
    </cfRule>
    <cfRule type="cellIs" dxfId="5006" priority="7772" operator="equal">
      <formula>"紫"</formula>
    </cfRule>
    <cfRule type="cellIs" dxfId="5005" priority="7773" operator="equal">
      <formula>"蓝"</formula>
    </cfRule>
  </conditionalFormatting>
  <conditionalFormatting sqref="P607">
    <cfRule type="cellIs" dxfId="5004" priority="7762" operator="equal">
      <formula>"红"</formula>
    </cfRule>
    <cfRule type="cellIs" dxfId="5003" priority="7763" operator="equal">
      <formula>"橙"</formula>
    </cfRule>
    <cfRule type="cellIs" dxfId="5002" priority="7764" operator="equal">
      <formula>"紫"</formula>
    </cfRule>
    <cfRule type="cellIs" dxfId="5001" priority="7765" operator="equal">
      <formula>"蓝"</formula>
    </cfRule>
  </conditionalFormatting>
  <conditionalFormatting sqref="P608">
    <cfRule type="cellIs" dxfId="5000" priority="7758" operator="equal">
      <formula>"红"</formula>
    </cfRule>
    <cfRule type="cellIs" dxfId="4999" priority="7759" operator="equal">
      <formula>"橙"</formula>
    </cfRule>
    <cfRule type="cellIs" dxfId="4998" priority="7760" operator="equal">
      <formula>"紫"</formula>
    </cfRule>
    <cfRule type="cellIs" dxfId="4997" priority="7761" operator="equal">
      <formula>"蓝"</formula>
    </cfRule>
  </conditionalFormatting>
  <conditionalFormatting sqref="O609">
    <cfRule type="cellIs" dxfId="4996" priority="711" operator="equal">
      <formula>"红"</formula>
    </cfRule>
    <cfRule type="cellIs" dxfId="4995" priority="712" operator="equal">
      <formula>"橙"</formula>
    </cfRule>
    <cfRule type="cellIs" dxfId="4994" priority="713" operator="equal">
      <formula>"紫"</formula>
    </cfRule>
    <cfRule type="cellIs" dxfId="4993" priority="714" operator="equal">
      <formula>"蓝"</formula>
    </cfRule>
  </conditionalFormatting>
  <conditionalFormatting sqref="P609">
    <cfRule type="cellIs" dxfId="4992" priority="2476" operator="equal">
      <formula>"红"</formula>
    </cfRule>
    <cfRule type="cellIs" dxfId="4991" priority="2477" operator="equal">
      <formula>"橙"</formula>
    </cfRule>
    <cfRule type="cellIs" dxfId="4990" priority="2478" operator="equal">
      <formula>"紫"</formula>
    </cfRule>
    <cfRule type="cellIs" dxfId="4989" priority="2479" operator="equal">
      <formula>"蓝"</formula>
    </cfRule>
  </conditionalFormatting>
  <conditionalFormatting sqref="Q609">
    <cfRule type="cellIs" dxfId="4988" priority="703" operator="equal">
      <formula>"红"</formula>
    </cfRule>
    <cfRule type="cellIs" dxfId="4987" priority="704" operator="equal">
      <formula>"橙"</formula>
    </cfRule>
    <cfRule type="cellIs" dxfId="4986" priority="705" operator="equal">
      <formula>"紫"</formula>
    </cfRule>
    <cfRule type="cellIs" dxfId="4985" priority="706" operator="equal">
      <formula>"蓝"</formula>
    </cfRule>
  </conditionalFormatting>
  <conditionalFormatting sqref="A610">
    <cfRule type="duplicateValues" dxfId="4984" priority="10288"/>
    <cfRule type="duplicateValues" dxfId="4983" priority="10289"/>
    <cfRule type="duplicateValues" dxfId="4982" priority="10290"/>
    <cfRule type="duplicateValues" dxfId="4981" priority="10295"/>
  </conditionalFormatting>
  <conditionalFormatting sqref="O610">
    <cfRule type="cellIs" dxfId="4980" priority="707" operator="equal">
      <formula>"红"</formula>
    </cfRule>
    <cfRule type="cellIs" dxfId="4979" priority="708" operator="equal">
      <formula>"橙"</formula>
    </cfRule>
    <cfRule type="cellIs" dxfId="4978" priority="709" operator="equal">
      <formula>"紫"</formula>
    </cfRule>
    <cfRule type="cellIs" dxfId="4977" priority="710" operator="equal">
      <formula>"蓝"</formula>
    </cfRule>
  </conditionalFormatting>
  <conditionalFormatting sqref="P610">
    <cfRule type="cellIs" dxfId="4976" priority="2464" operator="equal">
      <formula>"红"</formula>
    </cfRule>
    <cfRule type="cellIs" dxfId="4975" priority="2465" operator="equal">
      <formula>"橙"</formula>
    </cfRule>
    <cfRule type="cellIs" dxfId="4974" priority="2466" operator="equal">
      <formula>"紫"</formula>
    </cfRule>
    <cfRule type="cellIs" dxfId="4973" priority="2467" operator="equal">
      <formula>"蓝"</formula>
    </cfRule>
  </conditionalFormatting>
  <conditionalFormatting sqref="Q610">
    <cfRule type="cellIs" dxfId="4972" priority="699" operator="equal">
      <formula>"红"</formula>
    </cfRule>
    <cfRule type="cellIs" dxfId="4971" priority="700" operator="equal">
      <formula>"橙"</formula>
    </cfRule>
    <cfRule type="cellIs" dxfId="4970" priority="701" operator="equal">
      <formula>"紫"</formula>
    </cfRule>
    <cfRule type="cellIs" dxfId="4969" priority="702" operator="equal">
      <formula>"蓝"</formula>
    </cfRule>
  </conditionalFormatting>
  <conditionalFormatting sqref="P611">
    <cfRule type="cellIs" dxfId="4968" priority="7766" operator="equal">
      <formula>"红"</formula>
    </cfRule>
    <cfRule type="cellIs" dxfId="4967" priority="7767" operator="equal">
      <formula>"橙"</formula>
    </cfRule>
    <cfRule type="cellIs" dxfId="4966" priority="7768" operator="equal">
      <formula>"紫"</formula>
    </cfRule>
    <cfRule type="cellIs" dxfId="4965" priority="7769" operator="equal">
      <formula>"蓝"</formula>
    </cfRule>
  </conditionalFormatting>
  <conditionalFormatting sqref="P612">
    <cfRule type="cellIs" dxfId="4964" priority="7754" operator="equal">
      <formula>"红"</formula>
    </cfRule>
    <cfRule type="cellIs" dxfId="4963" priority="7755" operator="equal">
      <formula>"橙"</formula>
    </cfRule>
    <cfRule type="cellIs" dxfId="4962" priority="7756" operator="equal">
      <formula>"紫"</formula>
    </cfRule>
    <cfRule type="cellIs" dxfId="4961" priority="7757" operator="equal">
      <formula>"蓝"</formula>
    </cfRule>
  </conditionalFormatting>
  <conditionalFormatting sqref="A619">
    <cfRule type="duplicateValues" dxfId="4960" priority="12843"/>
  </conditionalFormatting>
  <conditionalFormatting sqref="P619">
    <cfRule type="cellIs" dxfId="4959" priority="9218" operator="equal">
      <formula>"红"</formula>
    </cfRule>
    <cfRule type="cellIs" dxfId="4958" priority="9219" operator="equal">
      <formula>"橙"</formula>
    </cfRule>
    <cfRule type="cellIs" dxfId="4957" priority="9220" operator="equal">
      <formula>"紫"</formula>
    </cfRule>
    <cfRule type="cellIs" dxfId="4956" priority="9221" operator="equal">
      <formula>"蓝"</formula>
    </cfRule>
  </conditionalFormatting>
  <conditionalFormatting sqref="P620">
    <cfRule type="cellIs" dxfId="4955" priority="9214" operator="equal">
      <formula>"红"</formula>
    </cfRule>
    <cfRule type="cellIs" dxfId="4954" priority="9215" operator="equal">
      <formula>"橙"</formula>
    </cfRule>
    <cfRule type="cellIs" dxfId="4953" priority="9216" operator="equal">
      <formula>"紫"</formula>
    </cfRule>
    <cfRule type="cellIs" dxfId="4952" priority="9217" operator="equal">
      <formula>"蓝"</formula>
    </cfRule>
  </conditionalFormatting>
  <conditionalFormatting sqref="O621">
    <cfRule type="cellIs" dxfId="4951" priority="695" operator="equal">
      <formula>"红"</formula>
    </cfRule>
    <cfRule type="cellIs" dxfId="4950" priority="696" operator="equal">
      <formula>"橙"</formula>
    </cfRule>
    <cfRule type="cellIs" dxfId="4949" priority="697" operator="equal">
      <formula>"紫"</formula>
    </cfRule>
    <cfRule type="cellIs" dxfId="4948" priority="698" operator="equal">
      <formula>"蓝"</formula>
    </cfRule>
  </conditionalFormatting>
  <conditionalFormatting sqref="P621">
    <cfRule type="cellIs" dxfId="4947" priority="2436" operator="equal">
      <formula>"红"</formula>
    </cfRule>
    <cfRule type="cellIs" dxfId="4946" priority="2437" operator="equal">
      <formula>"橙"</formula>
    </cfRule>
    <cfRule type="cellIs" dxfId="4945" priority="2438" operator="equal">
      <formula>"紫"</formula>
    </cfRule>
    <cfRule type="cellIs" dxfId="4944" priority="2439" operator="equal">
      <formula>"蓝"</formula>
    </cfRule>
  </conditionalFormatting>
  <conditionalFormatting sqref="Q621">
    <cfRule type="cellIs" dxfId="4943" priority="687" operator="equal">
      <formula>"红"</formula>
    </cfRule>
    <cfRule type="cellIs" dxfId="4942" priority="688" operator="equal">
      <formula>"橙"</formula>
    </cfRule>
    <cfRule type="cellIs" dxfId="4941" priority="689" operator="equal">
      <formula>"紫"</formula>
    </cfRule>
    <cfRule type="cellIs" dxfId="4940" priority="690" operator="equal">
      <formula>"蓝"</formula>
    </cfRule>
  </conditionalFormatting>
  <conditionalFormatting sqref="O622">
    <cfRule type="cellIs" dxfId="4939" priority="691" operator="equal">
      <formula>"红"</formula>
    </cfRule>
    <cfRule type="cellIs" dxfId="4938" priority="692" operator="equal">
      <formula>"橙"</formula>
    </cfRule>
    <cfRule type="cellIs" dxfId="4937" priority="693" operator="equal">
      <formula>"紫"</formula>
    </cfRule>
    <cfRule type="cellIs" dxfId="4936" priority="694" operator="equal">
      <formula>"蓝"</formula>
    </cfRule>
  </conditionalFormatting>
  <conditionalFormatting sqref="P622">
    <cfRule type="cellIs" dxfId="4935" priority="2424" operator="equal">
      <formula>"红"</formula>
    </cfRule>
    <cfRule type="cellIs" dxfId="4934" priority="2425" operator="equal">
      <formula>"橙"</formula>
    </cfRule>
    <cfRule type="cellIs" dxfId="4933" priority="2426" operator="equal">
      <formula>"紫"</formula>
    </cfRule>
    <cfRule type="cellIs" dxfId="4932" priority="2427" operator="equal">
      <formula>"蓝"</formula>
    </cfRule>
  </conditionalFormatting>
  <conditionalFormatting sqref="Q622">
    <cfRule type="cellIs" dxfId="4931" priority="683" operator="equal">
      <formula>"红"</formula>
    </cfRule>
    <cfRule type="cellIs" dxfId="4930" priority="684" operator="equal">
      <formula>"橙"</formula>
    </cfRule>
    <cfRule type="cellIs" dxfId="4929" priority="685" operator="equal">
      <formula>"紫"</formula>
    </cfRule>
    <cfRule type="cellIs" dxfId="4928" priority="686" operator="equal">
      <formula>"蓝"</formula>
    </cfRule>
  </conditionalFormatting>
  <conditionalFormatting sqref="P623">
    <cfRule type="cellIs" dxfId="4927" priority="2448" operator="equal">
      <formula>"红"</formula>
    </cfRule>
    <cfRule type="cellIs" dxfId="4926" priority="2449" operator="equal">
      <formula>"橙"</formula>
    </cfRule>
    <cfRule type="cellIs" dxfId="4925" priority="2450" operator="equal">
      <formula>"紫"</formula>
    </cfRule>
    <cfRule type="cellIs" dxfId="4924" priority="2451" operator="equal">
      <formula>"蓝"</formula>
    </cfRule>
  </conditionalFormatting>
  <conditionalFormatting sqref="A624">
    <cfRule type="duplicateValues" dxfId="4923" priority="12823"/>
  </conditionalFormatting>
  <conditionalFormatting sqref="P625">
    <cfRule type="cellIs" dxfId="4922" priority="9210" operator="equal">
      <formula>"红"</formula>
    </cfRule>
    <cfRule type="cellIs" dxfId="4921" priority="9211" operator="equal">
      <formula>"橙"</formula>
    </cfRule>
    <cfRule type="cellIs" dxfId="4920" priority="9212" operator="equal">
      <formula>"紫"</formula>
    </cfRule>
    <cfRule type="cellIs" dxfId="4919" priority="9213" operator="equal">
      <formula>"蓝"</formula>
    </cfRule>
  </conditionalFormatting>
  <conditionalFormatting sqref="P627">
    <cfRule type="cellIs" dxfId="4918" priority="9202" operator="equal">
      <formula>"红"</formula>
    </cfRule>
    <cfRule type="cellIs" dxfId="4917" priority="9203" operator="equal">
      <formula>"橙"</formula>
    </cfRule>
    <cfRule type="cellIs" dxfId="4916" priority="9204" operator="equal">
      <formula>"紫"</formula>
    </cfRule>
    <cfRule type="cellIs" dxfId="4915" priority="9205" operator="equal">
      <formula>"蓝"</formula>
    </cfRule>
  </conditionalFormatting>
  <conditionalFormatting sqref="P631">
    <cfRule type="cellIs" dxfId="4914" priority="9174" operator="equal">
      <formula>"红"</formula>
    </cfRule>
    <cfRule type="cellIs" dxfId="4913" priority="9175" operator="equal">
      <formula>"橙"</formula>
    </cfRule>
    <cfRule type="cellIs" dxfId="4912" priority="9176" operator="equal">
      <formula>"紫"</formula>
    </cfRule>
    <cfRule type="cellIs" dxfId="4911" priority="9177" operator="equal">
      <formula>"蓝"</formula>
    </cfRule>
  </conditionalFormatting>
  <conditionalFormatting sqref="P632">
    <cfRule type="cellIs" dxfId="4910" priority="9170" operator="equal">
      <formula>"红"</formula>
    </cfRule>
    <cfRule type="cellIs" dxfId="4909" priority="9171" operator="equal">
      <formula>"橙"</formula>
    </cfRule>
    <cfRule type="cellIs" dxfId="4908" priority="9172" operator="equal">
      <formula>"紫"</formula>
    </cfRule>
    <cfRule type="cellIs" dxfId="4907" priority="9173" operator="equal">
      <formula>"蓝"</formula>
    </cfRule>
  </conditionalFormatting>
  <conditionalFormatting sqref="O633">
    <cfRule type="cellIs" dxfId="4906" priority="3513" operator="equal">
      <formula>"红"</formula>
    </cfRule>
    <cfRule type="cellIs" dxfId="4905" priority="3514" operator="equal">
      <formula>"橙"</formula>
    </cfRule>
    <cfRule type="cellIs" dxfId="4904" priority="3515" operator="equal">
      <formula>"紫"</formula>
    </cfRule>
    <cfRule type="cellIs" dxfId="4903" priority="3516" operator="equal">
      <formula>"蓝"</formula>
    </cfRule>
  </conditionalFormatting>
  <conditionalFormatting sqref="P633">
    <cfRule type="cellIs" dxfId="4902" priority="3521" operator="equal">
      <formula>"红"</formula>
    </cfRule>
    <cfRule type="cellIs" dxfId="4901" priority="3522" operator="equal">
      <formula>"橙"</formula>
    </cfRule>
    <cfRule type="cellIs" dxfId="4900" priority="3523" operator="equal">
      <formula>"紫"</formula>
    </cfRule>
    <cfRule type="cellIs" dxfId="4899" priority="3524" operator="equal">
      <formula>"蓝"</formula>
    </cfRule>
  </conditionalFormatting>
  <conditionalFormatting sqref="Q633">
    <cfRule type="cellIs" dxfId="4898" priority="679" operator="equal">
      <formula>"红"</formula>
    </cfRule>
    <cfRule type="cellIs" dxfId="4897" priority="680" operator="equal">
      <formula>"橙"</formula>
    </cfRule>
    <cfRule type="cellIs" dxfId="4896" priority="681" operator="equal">
      <formula>"紫"</formula>
    </cfRule>
    <cfRule type="cellIs" dxfId="4895" priority="682" operator="equal">
      <formula>"蓝"</formula>
    </cfRule>
  </conditionalFormatting>
  <conditionalFormatting sqref="O634">
    <cfRule type="cellIs" dxfId="4894" priority="3509" operator="equal">
      <formula>"红"</formula>
    </cfRule>
    <cfRule type="cellIs" dxfId="4893" priority="3510" operator="equal">
      <formula>"橙"</formula>
    </cfRule>
    <cfRule type="cellIs" dxfId="4892" priority="3511" operator="equal">
      <formula>"紫"</formula>
    </cfRule>
    <cfRule type="cellIs" dxfId="4891" priority="3512" operator="equal">
      <formula>"蓝"</formula>
    </cfRule>
  </conditionalFormatting>
  <conditionalFormatting sqref="P634">
    <cfRule type="cellIs" dxfId="4890" priority="3525" operator="equal">
      <formula>"红"</formula>
    </cfRule>
    <cfRule type="cellIs" dxfId="4889" priority="3526" operator="equal">
      <formula>"橙"</formula>
    </cfRule>
    <cfRule type="cellIs" dxfId="4888" priority="3527" operator="equal">
      <formula>"紫"</formula>
    </cfRule>
    <cfRule type="cellIs" dxfId="4887" priority="3528" operator="equal">
      <formula>"蓝"</formula>
    </cfRule>
  </conditionalFormatting>
  <conditionalFormatting sqref="Q634">
    <cfRule type="cellIs" dxfId="4886" priority="675" operator="equal">
      <formula>"红"</formula>
    </cfRule>
    <cfRule type="cellIs" dxfId="4885" priority="676" operator="equal">
      <formula>"橙"</formula>
    </cfRule>
    <cfRule type="cellIs" dxfId="4884" priority="677" operator="equal">
      <formula>"紫"</formula>
    </cfRule>
    <cfRule type="cellIs" dxfId="4883" priority="678" operator="equal">
      <formula>"蓝"</formula>
    </cfRule>
  </conditionalFormatting>
  <conditionalFormatting sqref="P639">
    <cfRule type="cellIs" dxfId="4882" priority="9166" operator="equal">
      <formula>"红"</formula>
    </cfRule>
    <cfRule type="cellIs" dxfId="4881" priority="9167" operator="equal">
      <formula>"橙"</formula>
    </cfRule>
    <cfRule type="cellIs" dxfId="4880" priority="9168" operator="equal">
      <formula>"紫"</formula>
    </cfRule>
    <cfRule type="cellIs" dxfId="4879" priority="9169" operator="equal">
      <formula>"蓝"</formula>
    </cfRule>
  </conditionalFormatting>
  <conditionalFormatting sqref="P640">
    <cfRule type="cellIs" dxfId="4878" priority="3529" operator="equal">
      <formula>"红"</formula>
    </cfRule>
    <cfRule type="cellIs" dxfId="4877" priority="3530" operator="equal">
      <formula>"橙"</formula>
    </cfRule>
    <cfRule type="cellIs" dxfId="4876" priority="3531" operator="equal">
      <formula>"紫"</formula>
    </cfRule>
    <cfRule type="cellIs" dxfId="4875" priority="3532" operator="equal">
      <formula>"蓝"</formula>
    </cfRule>
  </conditionalFormatting>
  <conditionalFormatting sqref="P642">
    <cfRule type="cellIs" dxfId="4874" priority="9158" operator="equal">
      <formula>"红"</formula>
    </cfRule>
    <cfRule type="cellIs" dxfId="4873" priority="9159" operator="equal">
      <formula>"橙"</formula>
    </cfRule>
    <cfRule type="cellIs" dxfId="4872" priority="9160" operator="equal">
      <formula>"紫"</formula>
    </cfRule>
    <cfRule type="cellIs" dxfId="4871" priority="9161" operator="equal">
      <formula>"蓝"</formula>
    </cfRule>
  </conditionalFormatting>
  <conditionalFormatting sqref="O653">
    <cfRule type="cellIs" dxfId="4870" priority="2400" operator="equal">
      <formula>"红"</formula>
    </cfRule>
    <cfRule type="cellIs" dxfId="4869" priority="2401" operator="equal">
      <formula>"橙"</formula>
    </cfRule>
    <cfRule type="cellIs" dxfId="4868" priority="2402" operator="equal">
      <formula>"紫"</formula>
    </cfRule>
    <cfRule type="cellIs" dxfId="4867" priority="2403" operator="equal">
      <formula>"蓝"</formula>
    </cfRule>
  </conditionalFormatting>
  <conditionalFormatting sqref="P653">
    <cfRule type="cellIs" dxfId="4866" priority="2404" operator="equal">
      <formula>"红"</formula>
    </cfRule>
    <cfRule type="cellIs" dxfId="4865" priority="2405" operator="equal">
      <formula>"橙"</formula>
    </cfRule>
    <cfRule type="cellIs" dxfId="4864" priority="2406" operator="equal">
      <formula>"紫"</formula>
    </cfRule>
    <cfRule type="cellIs" dxfId="4863" priority="2407" operator="equal">
      <formula>"蓝"</formula>
    </cfRule>
  </conditionalFormatting>
  <conditionalFormatting sqref="Q653">
    <cfRule type="cellIs" dxfId="4862" priority="671" operator="equal">
      <formula>"红"</formula>
    </cfRule>
    <cfRule type="cellIs" dxfId="4861" priority="672" operator="equal">
      <formula>"橙"</formula>
    </cfRule>
    <cfRule type="cellIs" dxfId="4860" priority="673" operator="equal">
      <formula>"紫"</formula>
    </cfRule>
    <cfRule type="cellIs" dxfId="4859" priority="674" operator="equal">
      <formula>"蓝"</formula>
    </cfRule>
  </conditionalFormatting>
  <conditionalFormatting sqref="O654">
    <cfRule type="cellIs" dxfId="4858" priority="2388" operator="equal">
      <formula>"红"</formula>
    </cfRule>
    <cfRule type="cellIs" dxfId="4857" priority="2389" operator="equal">
      <formula>"橙"</formula>
    </cfRule>
    <cfRule type="cellIs" dxfId="4856" priority="2390" operator="equal">
      <formula>"紫"</formula>
    </cfRule>
    <cfRule type="cellIs" dxfId="4855" priority="2391" operator="equal">
      <formula>"蓝"</formula>
    </cfRule>
  </conditionalFormatting>
  <conditionalFormatting sqref="P654">
    <cfRule type="cellIs" dxfId="4854" priority="2392" operator="equal">
      <formula>"红"</formula>
    </cfRule>
    <cfRule type="cellIs" dxfId="4853" priority="2393" operator="equal">
      <formula>"橙"</formula>
    </cfRule>
    <cfRule type="cellIs" dxfId="4852" priority="2394" operator="equal">
      <formula>"紫"</formula>
    </cfRule>
    <cfRule type="cellIs" dxfId="4851" priority="2395" operator="equal">
      <formula>"蓝"</formula>
    </cfRule>
  </conditionalFormatting>
  <conditionalFormatting sqref="Q654">
    <cfRule type="cellIs" dxfId="4850" priority="667" operator="equal">
      <formula>"红"</formula>
    </cfRule>
    <cfRule type="cellIs" dxfId="4849" priority="668" operator="equal">
      <formula>"橙"</formula>
    </cfRule>
    <cfRule type="cellIs" dxfId="4848" priority="669" operator="equal">
      <formula>"紫"</formula>
    </cfRule>
    <cfRule type="cellIs" dxfId="4847" priority="670" operator="equal">
      <formula>"蓝"</formula>
    </cfRule>
  </conditionalFormatting>
  <conditionalFormatting sqref="P658">
    <cfRule type="cellIs" dxfId="4846" priority="9110" operator="equal">
      <formula>"红"</formula>
    </cfRule>
    <cfRule type="cellIs" dxfId="4845" priority="9111" operator="equal">
      <formula>"橙"</formula>
    </cfRule>
    <cfRule type="cellIs" dxfId="4844" priority="9112" operator="equal">
      <formula>"紫"</formula>
    </cfRule>
    <cfRule type="cellIs" dxfId="4843" priority="9113" operator="equal">
      <formula>"蓝"</formula>
    </cfRule>
  </conditionalFormatting>
  <conditionalFormatting sqref="P660">
    <cfRule type="cellIs" dxfId="4842" priority="9102" operator="equal">
      <formula>"红"</formula>
    </cfRule>
    <cfRule type="cellIs" dxfId="4841" priority="9103" operator="equal">
      <formula>"橙"</formula>
    </cfRule>
    <cfRule type="cellIs" dxfId="4840" priority="9104" operator="equal">
      <formula>"紫"</formula>
    </cfRule>
    <cfRule type="cellIs" dxfId="4839" priority="9105" operator="equal">
      <formula>"蓝"</formula>
    </cfRule>
  </conditionalFormatting>
  <conditionalFormatting sqref="P661">
    <cfRule type="cellIs" dxfId="4838" priority="9098" operator="equal">
      <formula>"红"</formula>
    </cfRule>
    <cfRule type="cellIs" dxfId="4837" priority="9099" operator="equal">
      <formula>"橙"</formula>
    </cfRule>
    <cfRule type="cellIs" dxfId="4836" priority="9100" operator="equal">
      <formula>"紫"</formula>
    </cfRule>
    <cfRule type="cellIs" dxfId="4835" priority="9101" operator="equal">
      <formula>"蓝"</formula>
    </cfRule>
  </conditionalFormatting>
  <conditionalFormatting sqref="P662">
    <cfRule type="cellIs" dxfId="4834" priority="6343" operator="equal">
      <formula>"红"</formula>
    </cfRule>
    <cfRule type="cellIs" dxfId="4833" priority="6344" operator="equal">
      <formula>"橙"</formula>
    </cfRule>
    <cfRule type="cellIs" dxfId="4832" priority="6345" operator="equal">
      <formula>"紫"</formula>
    </cfRule>
    <cfRule type="cellIs" dxfId="4831" priority="6346" operator="equal">
      <formula>"蓝"</formula>
    </cfRule>
  </conditionalFormatting>
  <conditionalFormatting sqref="A667">
    <cfRule type="duplicateValues" dxfId="4830" priority="12076"/>
    <cfRule type="duplicateValues" dxfId="4829" priority="12077"/>
  </conditionalFormatting>
  <conditionalFormatting sqref="P667">
    <cfRule type="cellIs" dxfId="4828" priority="8674" operator="equal">
      <formula>"红"</formula>
    </cfRule>
    <cfRule type="cellIs" dxfId="4827" priority="8675" operator="equal">
      <formula>"橙"</formula>
    </cfRule>
    <cfRule type="cellIs" dxfId="4826" priority="8676" operator="equal">
      <formula>"紫"</formula>
    </cfRule>
    <cfRule type="cellIs" dxfId="4825" priority="8677" operator="equal">
      <formula>"蓝"</formula>
    </cfRule>
  </conditionalFormatting>
  <conditionalFormatting sqref="P668">
    <cfRule type="cellIs" dxfId="4824" priority="8670" operator="equal">
      <formula>"红"</formula>
    </cfRule>
    <cfRule type="cellIs" dxfId="4823" priority="8671" operator="equal">
      <formula>"橙"</formula>
    </cfRule>
    <cfRule type="cellIs" dxfId="4822" priority="8672" operator="equal">
      <formula>"紫"</formula>
    </cfRule>
    <cfRule type="cellIs" dxfId="4821" priority="8673" operator="equal">
      <formula>"蓝"</formula>
    </cfRule>
  </conditionalFormatting>
  <conditionalFormatting sqref="O669">
    <cfRule type="cellIs" dxfId="4820" priority="663" operator="equal">
      <formula>"红"</formula>
    </cfRule>
    <cfRule type="cellIs" dxfId="4819" priority="664" operator="equal">
      <formula>"橙"</formula>
    </cfRule>
    <cfRule type="cellIs" dxfId="4818" priority="665" operator="equal">
      <formula>"紫"</formula>
    </cfRule>
    <cfRule type="cellIs" dxfId="4817" priority="666" operator="equal">
      <formula>"蓝"</formula>
    </cfRule>
  </conditionalFormatting>
  <conditionalFormatting sqref="P669">
    <cfRule type="cellIs" dxfId="4816" priority="2368" operator="equal">
      <formula>"红"</formula>
    </cfRule>
    <cfRule type="cellIs" dxfId="4815" priority="2369" operator="equal">
      <formula>"橙"</formula>
    </cfRule>
    <cfRule type="cellIs" dxfId="4814" priority="2370" operator="equal">
      <formula>"紫"</formula>
    </cfRule>
    <cfRule type="cellIs" dxfId="4813" priority="2371" operator="equal">
      <formula>"蓝"</formula>
    </cfRule>
  </conditionalFormatting>
  <conditionalFormatting sqref="Q669">
    <cfRule type="cellIs" dxfId="4812" priority="655" operator="equal">
      <formula>"红"</formula>
    </cfRule>
    <cfRule type="cellIs" dxfId="4811" priority="656" operator="equal">
      <formula>"橙"</formula>
    </cfRule>
    <cfRule type="cellIs" dxfId="4810" priority="657" operator="equal">
      <formula>"紫"</formula>
    </cfRule>
    <cfRule type="cellIs" dxfId="4809" priority="658" operator="equal">
      <formula>"蓝"</formula>
    </cfRule>
  </conditionalFormatting>
  <conditionalFormatting sqref="O670">
    <cfRule type="cellIs" dxfId="4808" priority="659" operator="equal">
      <formula>"红"</formula>
    </cfRule>
    <cfRule type="cellIs" dxfId="4807" priority="660" operator="equal">
      <formula>"橙"</formula>
    </cfRule>
    <cfRule type="cellIs" dxfId="4806" priority="661" operator="equal">
      <formula>"紫"</formula>
    </cfRule>
    <cfRule type="cellIs" dxfId="4805" priority="662" operator="equal">
      <formula>"蓝"</formula>
    </cfRule>
  </conditionalFormatting>
  <conditionalFormatting sqref="P670">
    <cfRule type="cellIs" dxfId="4804" priority="2356" operator="equal">
      <formula>"红"</formula>
    </cfRule>
    <cfRule type="cellIs" dxfId="4803" priority="2357" operator="equal">
      <formula>"橙"</formula>
    </cfRule>
    <cfRule type="cellIs" dxfId="4802" priority="2358" operator="equal">
      <formula>"紫"</formula>
    </cfRule>
    <cfRule type="cellIs" dxfId="4801" priority="2359" operator="equal">
      <formula>"蓝"</formula>
    </cfRule>
  </conditionalFormatting>
  <conditionalFormatting sqref="Q670">
    <cfRule type="cellIs" dxfId="4800" priority="651" operator="equal">
      <formula>"红"</formula>
    </cfRule>
    <cfRule type="cellIs" dxfId="4799" priority="652" operator="equal">
      <formula>"橙"</formula>
    </cfRule>
    <cfRule type="cellIs" dxfId="4798" priority="653" operator="equal">
      <formula>"紫"</formula>
    </cfRule>
    <cfRule type="cellIs" dxfId="4797" priority="654" operator="equal">
      <formula>"蓝"</formula>
    </cfRule>
  </conditionalFormatting>
  <conditionalFormatting sqref="A672">
    <cfRule type="duplicateValues" dxfId="4796" priority="12044"/>
    <cfRule type="duplicateValues" dxfId="4795" priority="12045"/>
    <cfRule type="duplicateValues" dxfId="4794" priority="12046"/>
  </conditionalFormatting>
  <conditionalFormatting sqref="P672">
    <cfRule type="cellIs" dxfId="4793" priority="8666" operator="equal">
      <formula>"红"</formula>
    </cfRule>
    <cfRule type="cellIs" dxfId="4792" priority="8667" operator="equal">
      <formula>"橙"</formula>
    </cfRule>
    <cfRule type="cellIs" dxfId="4791" priority="8668" operator="equal">
      <formula>"紫"</formula>
    </cfRule>
    <cfRule type="cellIs" dxfId="4790" priority="8669" operator="equal">
      <formula>"蓝"</formula>
    </cfRule>
  </conditionalFormatting>
  <conditionalFormatting sqref="P673">
    <cfRule type="cellIs" dxfId="4789" priority="2376" operator="equal">
      <formula>"红"</formula>
    </cfRule>
    <cfRule type="cellIs" dxfId="4788" priority="2377" operator="equal">
      <formula>"橙"</formula>
    </cfRule>
    <cfRule type="cellIs" dxfId="4787" priority="2378" operator="equal">
      <formula>"紫"</formula>
    </cfRule>
    <cfRule type="cellIs" dxfId="4786" priority="2379" operator="equal">
      <formula>"蓝"</formula>
    </cfRule>
  </conditionalFormatting>
  <conditionalFormatting sqref="P675">
    <cfRule type="cellIs" dxfId="4785" priority="8654" operator="equal">
      <formula>"红"</formula>
    </cfRule>
    <cfRule type="cellIs" dxfId="4784" priority="8655" operator="equal">
      <formula>"橙"</formula>
    </cfRule>
    <cfRule type="cellIs" dxfId="4783" priority="8656" operator="equal">
      <formula>"紫"</formula>
    </cfRule>
    <cfRule type="cellIs" dxfId="4782" priority="8657" operator="equal">
      <formula>"蓝"</formula>
    </cfRule>
  </conditionalFormatting>
  <conditionalFormatting sqref="P679">
    <cfRule type="cellIs" dxfId="4781" priority="8946" operator="equal">
      <formula>"红"</formula>
    </cfRule>
    <cfRule type="cellIs" dxfId="4780" priority="8947" operator="equal">
      <formula>"橙"</formula>
    </cfRule>
    <cfRule type="cellIs" dxfId="4779" priority="8948" operator="equal">
      <formula>"紫"</formula>
    </cfRule>
    <cfRule type="cellIs" dxfId="4778" priority="8949" operator="equal">
      <formula>"蓝"</formula>
    </cfRule>
  </conditionalFormatting>
  <conditionalFormatting sqref="P680">
    <cfRule type="cellIs" dxfId="4777" priority="8942" operator="equal">
      <formula>"红"</formula>
    </cfRule>
    <cfRule type="cellIs" dxfId="4776" priority="8943" operator="equal">
      <formula>"橙"</formula>
    </cfRule>
    <cfRule type="cellIs" dxfId="4775" priority="8944" operator="equal">
      <formula>"紫"</formula>
    </cfRule>
    <cfRule type="cellIs" dxfId="4774" priority="8945" operator="equal">
      <formula>"蓝"</formula>
    </cfRule>
  </conditionalFormatting>
  <conditionalFormatting sqref="O681">
    <cfRule type="cellIs" dxfId="4773" priority="3681" operator="equal">
      <formula>"红"</formula>
    </cfRule>
    <cfRule type="cellIs" dxfId="4772" priority="3682" operator="equal">
      <formula>"橙"</formula>
    </cfRule>
    <cfRule type="cellIs" dxfId="4771" priority="3683" operator="equal">
      <formula>"紫"</formula>
    </cfRule>
    <cfRule type="cellIs" dxfId="4770" priority="3684" operator="equal">
      <formula>"蓝"</formula>
    </cfRule>
  </conditionalFormatting>
  <conditionalFormatting sqref="P681">
    <cfRule type="cellIs" dxfId="4769" priority="3693" operator="equal">
      <formula>"红"</formula>
    </cfRule>
    <cfRule type="cellIs" dxfId="4768" priority="3694" operator="equal">
      <formula>"橙"</formula>
    </cfRule>
    <cfRule type="cellIs" dxfId="4767" priority="3695" operator="equal">
      <formula>"紫"</formula>
    </cfRule>
    <cfRule type="cellIs" dxfId="4766" priority="3696" operator="equal">
      <formula>"蓝"</formula>
    </cfRule>
  </conditionalFormatting>
  <conditionalFormatting sqref="Q681">
    <cfRule type="cellIs" dxfId="4765" priority="647" operator="equal">
      <formula>"红"</formula>
    </cfRule>
    <cfRule type="cellIs" dxfId="4764" priority="648" operator="equal">
      <formula>"橙"</formula>
    </cfRule>
    <cfRule type="cellIs" dxfId="4763" priority="649" operator="equal">
      <formula>"紫"</formula>
    </cfRule>
    <cfRule type="cellIs" dxfId="4762" priority="650" operator="equal">
      <formula>"蓝"</formula>
    </cfRule>
  </conditionalFormatting>
  <conditionalFormatting sqref="O682">
    <cfRule type="cellIs" dxfId="4761" priority="3677" operator="equal">
      <formula>"红"</formula>
    </cfRule>
    <cfRule type="cellIs" dxfId="4760" priority="3678" operator="equal">
      <formula>"橙"</formula>
    </cfRule>
    <cfRule type="cellIs" dxfId="4759" priority="3679" operator="equal">
      <formula>"紫"</formula>
    </cfRule>
    <cfRule type="cellIs" dxfId="4758" priority="3680" operator="equal">
      <formula>"蓝"</formula>
    </cfRule>
  </conditionalFormatting>
  <conditionalFormatting sqref="P682">
    <cfRule type="cellIs" dxfId="4757" priority="3697" operator="equal">
      <formula>"红"</formula>
    </cfRule>
    <cfRule type="cellIs" dxfId="4756" priority="3698" operator="equal">
      <formula>"橙"</formula>
    </cfRule>
    <cfRule type="cellIs" dxfId="4755" priority="3699" operator="equal">
      <formula>"紫"</formula>
    </cfRule>
    <cfRule type="cellIs" dxfId="4754" priority="3700" operator="equal">
      <formula>"蓝"</formula>
    </cfRule>
  </conditionalFormatting>
  <conditionalFormatting sqref="Q682">
    <cfRule type="cellIs" dxfId="4753" priority="643" operator="equal">
      <formula>"红"</formula>
    </cfRule>
    <cfRule type="cellIs" dxfId="4752" priority="644" operator="equal">
      <formula>"橙"</formula>
    </cfRule>
    <cfRule type="cellIs" dxfId="4751" priority="645" operator="equal">
      <formula>"紫"</formula>
    </cfRule>
    <cfRule type="cellIs" dxfId="4750" priority="646" operator="equal">
      <formula>"蓝"</formula>
    </cfRule>
  </conditionalFormatting>
  <conditionalFormatting sqref="P687">
    <cfRule type="cellIs" dxfId="4749" priority="8938" operator="equal">
      <formula>"红"</formula>
    </cfRule>
    <cfRule type="cellIs" dxfId="4748" priority="8939" operator="equal">
      <formula>"橙"</formula>
    </cfRule>
    <cfRule type="cellIs" dxfId="4747" priority="8940" operator="equal">
      <formula>"紫"</formula>
    </cfRule>
    <cfRule type="cellIs" dxfId="4746" priority="8941" operator="equal">
      <formula>"蓝"</formula>
    </cfRule>
  </conditionalFormatting>
  <conditionalFormatting sqref="P688">
    <cfRule type="cellIs" dxfId="4745" priority="3701" operator="equal">
      <formula>"红"</formula>
    </cfRule>
    <cfRule type="cellIs" dxfId="4744" priority="3702" operator="equal">
      <formula>"橙"</formula>
    </cfRule>
    <cfRule type="cellIs" dxfId="4743" priority="3703" operator="equal">
      <formula>"紫"</formula>
    </cfRule>
    <cfRule type="cellIs" dxfId="4742" priority="3704" operator="equal">
      <formula>"蓝"</formula>
    </cfRule>
  </conditionalFormatting>
  <conditionalFormatting sqref="A698">
    <cfRule type="duplicateValues" dxfId="4741" priority="12439"/>
  </conditionalFormatting>
  <conditionalFormatting sqref="P698">
    <cfRule type="cellIs" dxfId="4740" priority="8910" operator="equal">
      <formula>"红"</formula>
    </cfRule>
    <cfRule type="cellIs" dxfId="4739" priority="8911" operator="equal">
      <formula>"橙"</formula>
    </cfRule>
    <cfRule type="cellIs" dxfId="4738" priority="8912" operator="equal">
      <formula>"紫"</formula>
    </cfRule>
    <cfRule type="cellIs" dxfId="4737" priority="8913" operator="equal">
      <formula>"蓝"</formula>
    </cfRule>
  </conditionalFormatting>
  <conditionalFormatting sqref="A699">
    <cfRule type="duplicateValues" dxfId="4736" priority="12434"/>
  </conditionalFormatting>
  <conditionalFormatting sqref="P699">
    <cfRule type="cellIs" dxfId="4735" priority="8906" operator="equal">
      <formula>"红"</formula>
    </cfRule>
    <cfRule type="cellIs" dxfId="4734" priority="8907" operator="equal">
      <formula>"橙"</formula>
    </cfRule>
    <cfRule type="cellIs" dxfId="4733" priority="8908" operator="equal">
      <formula>"紫"</formula>
    </cfRule>
    <cfRule type="cellIs" dxfId="4732" priority="8909" operator="equal">
      <formula>"蓝"</formula>
    </cfRule>
  </conditionalFormatting>
  <conditionalFormatting sqref="O700">
    <cfRule type="cellIs" dxfId="4731" priority="639" operator="equal">
      <formula>"红"</formula>
    </cfRule>
    <cfRule type="cellIs" dxfId="4730" priority="640" operator="equal">
      <formula>"橙"</formula>
    </cfRule>
    <cfRule type="cellIs" dxfId="4729" priority="641" operator="equal">
      <formula>"紫"</formula>
    </cfRule>
    <cfRule type="cellIs" dxfId="4728" priority="642" operator="equal">
      <formula>"蓝"</formula>
    </cfRule>
  </conditionalFormatting>
  <conditionalFormatting sqref="P700">
    <cfRule type="cellIs" dxfId="4727" priority="3661" operator="equal">
      <formula>"红"</formula>
    </cfRule>
    <cfRule type="cellIs" dxfId="4726" priority="3662" operator="equal">
      <formula>"橙"</formula>
    </cfRule>
    <cfRule type="cellIs" dxfId="4725" priority="3663" operator="equal">
      <formula>"紫"</formula>
    </cfRule>
    <cfRule type="cellIs" dxfId="4724" priority="3664" operator="equal">
      <formula>"蓝"</formula>
    </cfRule>
  </conditionalFormatting>
  <conditionalFormatting sqref="Q700">
    <cfRule type="cellIs" dxfId="4723" priority="631" operator="equal">
      <formula>"红"</formula>
    </cfRule>
    <cfRule type="cellIs" dxfId="4722" priority="632" operator="equal">
      <formula>"橙"</formula>
    </cfRule>
    <cfRule type="cellIs" dxfId="4721" priority="633" operator="equal">
      <formula>"紫"</formula>
    </cfRule>
    <cfRule type="cellIs" dxfId="4720" priority="634" operator="equal">
      <formula>"蓝"</formula>
    </cfRule>
  </conditionalFormatting>
  <conditionalFormatting sqref="A701">
    <cfRule type="duplicateValues" dxfId="4719" priority="12429"/>
  </conditionalFormatting>
  <conditionalFormatting sqref="O701">
    <cfRule type="cellIs" dxfId="4718" priority="635" operator="equal">
      <formula>"红"</formula>
    </cfRule>
    <cfRule type="cellIs" dxfId="4717" priority="636" operator="equal">
      <formula>"橙"</formula>
    </cfRule>
    <cfRule type="cellIs" dxfId="4716" priority="637" operator="equal">
      <formula>"紫"</formula>
    </cfRule>
    <cfRule type="cellIs" dxfId="4715" priority="638" operator="equal">
      <formula>"蓝"</formula>
    </cfRule>
  </conditionalFormatting>
  <conditionalFormatting sqref="P701">
    <cfRule type="cellIs" dxfId="4714" priority="3665" operator="equal">
      <formula>"红"</formula>
    </cfRule>
    <cfRule type="cellIs" dxfId="4713" priority="3666" operator="equal">
      <formula>"橙"</formula>
    </cfRule>
    <cfRule type="cellIs" dxfId="4712" priority="3667" operator="equal">
      <formula>"紫"</formula>
    </cfRule>
    <cfRule type="cellIs" dxfId="4711" priority="3668" operator="equal">
      <formula>"蓝"</formula>
    </cfRule>
  </conditionalFormatting>
  <conditionalFormatting sqref="Q701">
    <cfRule type="cellIs" dxfId="4710" priority="627" operator="equal">
      <formula>"红"</formula>
    </cfRule>
    <cfRule type="cellIs" dxfId="4709" priority="628" operator="equal">
      <formula>"橙"</formula>
    </cfRule>
    <cfRule type="cellIs" dxfId="4708" priority="629" operator="equal">
      <formula>"紫"</formula>
    </cfRule>
    <cfRule type="cellIs" dxfId="4707" priority="630" operator="equal">
      <formula>"蓝"</formula>
    </cfRule>
  </conditionalFormatting>
  <conditionalFormatting sqref="A703">
    <cfRule type="duplicateValues" dxfId="4706" priority="12419"/>
  </conditionalFormatting>
  <conditionalFormatting sqref="P703">
    <cfRule type="cellIs" dxfId="4705" priority="8894" operator="equal">
      <formula>"红"</formula>
    </cfRule>
    <cfRule type="cellIs" dxfId="4704" priority="8895" operator="equal">
      <formula>"橙"</formula>
    </cfRule>
    <cfRule type="cellIs" dxfId="4703" priority="8896" operator="equal">
      <formula>"紫"</formula>
    </cfRule>
    <cfRule type="cellIs" dxfId="4702" priority="8897" operator="equal">
      <formula>"蓝"</formula>
    </cfRule>
  </conditionalFormatting>
  <conditionalFormatting sqref="P706">
    <cfRule type="cellIs" dxfId="4701" priority="8902" operator="equal">
      <formula>"红"</formula>
    </cfRule>
    <cfRule type="cellIs" dxfId="4700" priority="8903" operator="equal">
      <formula>"橙"</formula>
    </cfRule>
    <cfRule type="cellIs" dxfId="4699" priority="8904" operator="equal">
      <formula>"紫"</formula>
    </cfRule>
    <cfRule type="cellIs" dxfId="4698" priority="8905" operator="equal">
      <formula>"蓝"</formula>
    </cfRule>
  </conditionalFormatting>
  <conditionalFormatting sqref="P707">
    <cfRule type="cellIs" dxfId="4697" priority="3629" operator="equal">
      <formula>"红"</formula>
    </cfRule>
    <cfRule type="cellIs" dxfId="4696" priority="3630" operator="equal">
      <formula>"橙"</formula>
    </cfRule>
    <cfRule type="cellIs" dxfId="4695" priority="3631" operator="equal">
      <formula>"紫"</formula>
    </cfRule>
    <cfRule type="cellIs" dxfId="4694" priority="3632" operator="equal">
      <formula>"蓝"</formula>
    </cfRule>
  </conditionalFormatting>
  <conditionalFormatting sqref="A715">
    <cfRule type="duplicateValues" dxfId="4693" priority="1999"/>
  </conditionalFormatting>
  <conditionalFormatting sqref="P715">
    <cfRule type="cellIs" dxfId="4692" priority="1984" operator="equal">
      <formula>"红"</formula>
    </cfRule>
    <cfRule type="cellIs" dxfId="4691" priority="1985" operator="equal">
      <formula>"橙"</formula>
    </cfRule>
    <cfRule type="cellIs" dxfId="4690" priority="1986" operator="equal">
      <formula>"紫"</formula>
    </cfRule>
    <cfRule type="cellIs" dxfId="4689" priority="1987" operator="equal">
      <formula>"蓝"</formula>
    </cfRule>
  </conditionalFormatting>
  <conditionalFormatting sqref="A716">
    <cfRule type="duplicateValues" dxfId="4688" priority="1990"/>
  </conditionalFormatting>
  <conditionalFormatting sqref="P716">
    <cfRule type="cellIs" dxfId="4687" priority="1980" operator="equal">
      <formula>"红"</formula>
    </cfRule>
    <cfRule type="cellIs" dxfId="4686" priority="1981" operator="equal">
      <formula>"橙"</formula>
    </cfRule>
    <cfRule type="cellIs" dxfId="4685" priority="1982" operator="equal">
      <formula>"紫"</formula>
    </cfRule>
    <cfRule type="cellIs" dxfId="4684" priority="1983" operator="equal">
      <formula>"蓝"</formula>
    </cfRule>
  </conditionalFormatting>
  <conditionalFormatting sqref="A717">
    <cfRule type="duplicateValues" dxfId="4683" priority="2007"/>
  </conditionalFormatting>
  <conditionalFormatting sqref="P717">
    <cfRule type="cellIs" dxfId="4682" priority="1976" operator="equal">
      <formula>"红"</formula>
    </cfRule>
    <cfRule type="cellIs" dxfId="4681" priority="1977" operator="equal">
      <formula>"橙"</formula>
    </cfRule>
    <cfRule type="cellIs" dxfId="4680" priority="1978" operator="equal">
      <formula>"紫"</formula>
    </cfRule>
    <cfRule type="cellIs" dxfId="4679" priority="1979" operator="equal">
      <formula>"蓝"</formula>
    </cfRule>
  </conditionalFormatting>
  <conditionalFormatting sqref="O722">
    <cfRule type="cellIs" dxfId="4678" priority="2328" operator="equal">
      <formula>"红"</formula>
    </cfRule>
    <cfRule type="cellIs" dxfId="4677" priority="2329" operator="equal">
      <formula>"橙"</formula>
    </cfRule>
    <cfRule type="cellIs" dxfId="4676" priority="2330" operator="equal">
      <formula>"紫"</formula>
    </cfRule>
    <cfRule type="cellIs" dxfId="4675" priority="2331" operator="equal">
      <formula>"蓝"</formula>
    </cfRule>
  </conditionalFormatting>
  <conditionalFormatting sqref="P722">
    <cfRule type="cellIs" dxfId="4674" priority="2332" operator="equal">
      <formula>"红"</formula>
    </cfRule>
    <cfRule type="cellIs" dxfId="4673" priority="2333" operator="equal">
      <formula>"橙"</formula>
    </cfRule>
    <cfRule type="cellIs" dxfId="4672" priority="2334" operator="equal">
      <formula>"紫"</formula>
    </cfRule>
    <cfRule type="cellIs" dxfId="4671" priority="2335" operator="equal">
      <formula>"蓝"</formula>
    </cfRule>
  </conditionalFormatting>
  <conditionalFormatting sqref="Q722">
    <cfRule type="cellIs" dxfId="4670" priority="623" operator="equal">
      <formula>"红"</formula>
    </cfRule>
    <cfRule type="cellIs" dxfId="4669" priority="624" operator="equal">
      <formula>"橙"</formula>
    </cfRule>
    <cfRule type="cellIs" dxfId="4668" priority="625" operator="equal">
      <formula>"紫"</formula>
    </cfRule>
    <cfRule type="cellIs" dxfId="4667" priority="626" operator="equal">
      <formula>"蓝"</formula>
    </cfRule>
  </conditionalFormatting>
  <conditionalFormatting sqref="A723">
    <cfRule type="duplicateValues" dxfId="4666" priority="12808"/>
  </conditionalFormatting>
  <conditionalFormatting sqref="O723">
    <cfRule type="cellIs" dxfId="4665" priority="2316" operator="equal">
      <formula>"红"</formula>
    </cfRule>
    <cfRule type="cellIs" dxfId="4664" priority="2317" operator="equal">
      <formula>"橙"</formula>
    </cfRule>
    <cfRule type="cellIs" dxfId="4663" priority="2318" operator="equal">
      <formula>"紫"</formula>
    </cfRule>
    <cfRule type="cellIs" dxfId="4662" priority="2319" operator="equal">
      <formula>"蓝"</formula>
    </cfRule>
  </conditionalFormatting>
  <conditionalFormatting sqref="P723">
    <cfRule type="cellIs" dxfId="4661" priority="2320" operator="equal">
      <formula>"红"</formula>
    </cfRule>
    <cfRule type="cellIs" dxfId="4660" priority="2321" operator="equal">
      <formula>"橙"</formula>
    </cfRule>
    <cfRule type="cellIs" dxfId="4659" priority="2322" operator="equal">
      <formula>"紫"</formula>
    </cfRule>
    <cfRule type="cellIs" dxfId="4658" priority="2323" operator="equal">
      <formula>"蓝"</formula>
    </cfRule>
  </conditionalFormatting>
  <conditionalFormatting sqref="Q723">
    <cfRule type="cellIs" dxfId="4657" priority="619" operator="equal">
      <formula>"红"</formula>
    </cfRule>
    <cfRule type="cellIs" dxfId="4656" priority="620" operator="equal">
      <formula>"橙"</formula>
    </cfRule>
    <cfRule type="cellIs" dxfId="4655" priority="621" operator="equal">
      <formula>"紫"</formula>
    </cfRule>
    <cfRule type="cellIs" dxfId="4654" priority="622" operator="equal">
      <formula>"蓝"</formula>
    </cfRule>
  </conditionalFormatting>
  <conditionalFormatting sqref="P724">
    <cfRule type="cellIs" dxfId="4653" priority="2344" operator="equal">
      <formula>"红"</formula>
    </cfRule>
    <cfRule type="cellIs" dxfId="4652" priority="2345" operator="equal">
      <formula>"橙"</formula>
    </cfRule>
    <cfRule type="cellIs" dxfId="4651" priority="2346" operator="equal">
      <formula>"紫"</formula>
    </cfRule>
    <cfRule type="cellIs" dxfId="4650" priority="2347" operator="equal">
      <formula>"蓝"</formula>
    </cfRule>
  </conditionalFormatting>
  <conditionalFormatting sqref="A725">
    <cfRule type="duplicateValues" dxfId="4649" priority="12798"/>
  </conditionalFormatting>
  <conditionalFormatting sqref="P726">
    <cfRule type="cellIs" dxfId="4648" priority="9194" operator="equal">
      <formula>"红"</formula>
    </cfRule>
    <cfRule type="cellIs" dxfId="4647" priority="9195" operator="equal">
      <formula>"橙"</formula>
    </cfRule>
    <cfRule type="cellIs" dxfId="4646" priority="9196" operator="equal">
      <formula>"紫"</formula>
    </cfRule>
    <cfRule type="cellIs" dxfId="4645" priority="9197" operator="equal">
      <formula>"蓝"</formula>
    </cfRule>
  </conditionalFormatting>
  <conditionalFormatting sqref="P728">
    <cfRule type="cellIs" dxfId="4644" priority="9186" operator="equal">
      <formula>"红"</formula>
    </cfRule>
    <cfRule type="cellIs" dxfId="4643" priority="9187" operator="equal">
      <formula>"橙"</formula>
    </cfRule>
    <cfRule type="cellIs" dxfId="4642" priority="9188" operator="equal">
      <formula>"紫"</formula>
    </cfRule>
    <cfRule type="cellIs" dxfId="4641" priority="9189" operator="equal">
      <formula>"蓝"</formula>
    </cfRule>
  </conditionalFormatting>
  <conditionalFormatting sqref="A732">
    <cfRule type="duplicateValues" dxfId="4640" priority="10176"/>
    <cfRule type="duplicateValues" dxfId="4639" priority="10177"/>
    <cfRule type="duplicateValues" dxfId="4638" priority="10178"/>
    <cfRule type="duplicateValues" dxfId="4637" priority="10183"/>
  </conditionalFormatting>
  <conditionalFormatting sqref="P732">
    <cfRule type="cellIs" dxfId="4636" priority="7710" operator="equal">
      <formula>"红"</formula>
    </cfRule>
    <cfRule type="cellIs" dxfId="4635" priority="7711" operator="equal">
      <formula>"橙"</formula>
    </cfRule>
    <cfRule type="cellIs" dxfId="4634" priority="7712" operator="equal">
      <formula>"紫"</formula>
    </cfRule>
    <cfRule type="cellIs" dxfId="4633" priority="7713" operator="equal">
      <formula>"蓝"</formula>
    </cfRule>
  </conditionalFormatting>
  <conditionalFormatting sqref="A733">
    <cfRule type="duplicateValues" dxfId="4632" priority="10152"/>
    <cfRule type="duplicateValues" dxfId="4631" priority="10153"/>
    <cfRule type="duplicateValues" dxfId="4630" priority="10154"/>
    <cfRule type="duplicateValues" dxfId="4629" priority="10159"/>
  </conditionalFormatting>
  <conditionalFormatting sqref="P733">
    <cfRule type="cellIs" dxfId="4628" priority="7698" operator="equal">
      <formula>"红"</formula>
    </cfRule>
    <cfRule type="cellIs" dxfId="4627" priority="7699" operator="equal">
      <formula>"橙"</formula>
    </cfRule>
    <cfRule type="cellIs" dxfId="4626" priority="7700" operator="equal">
      <formula>"紫"</formula>
    </cfRule>
    <cfRule type="cellIs" dxfId="4625" priority="7701" operator="equal">
      <formula>"蓝"</formula>
    </cfRule>
  </conditionalFormatting>
  <conditionalFormatting sqref="A734">
    <cfRule type="duplicateValues" dxfId="4624" priority="10144"/>
    <cfRule type="duplicateValues" dxfId="4623" priority="10145"/>
    <cfRule type="duplicateValues" dxfId="4622" priority="10146"/>
    <cfRule type="duplicateValues" dxfId="4621" priority="10151"/>
  </conditionalFormatting>
  <conditionalFormatting sqref="P734">
    <cfRule type="cellIs" dxfId="4620" priority="7694" operator="equal">
      <formula>"红"</formula>
    </cfRule>
    <cfRule type="cellIs" dxfId="4619" priority="7695" operator="equal">
      <formula>"橙"</formula>
    </cfRule>
    <cfRule type="cellIs" dxfId="4618" priority="7696" operator="equal">
      <formula>"紫"</formula>
    </cfRule>
    <cfRule type="cellIs" dxfId="4617" priority="7697" operator="equal">
      <formula>"蓝"</formula>
    </cfRule>
  </conditionalFormatting>
  <conditionalFormatting sqref="A735">
    <cfRule type="duplicateValues" dxfId="4616" priority="10168"/>
    <cfRule type="duplicateValues" dxfId="4615" priority="10169"/>
    <cfRule type="duplicateValues" dxfId="4614" priority="10170"/>
    <cfRule type="duplicateValues" dxfId="4613" priority="10175"/>
  </conditionalFormatting>
  <conditionalFormatting sqref="O735">
    <cfRule type="cellIs" dxfId="4612" priority="3581" operator="equal">
      <formula>"红"</formula>
    </cfRule>
    <cfRule type="cellIs" dxfId="4611" priority="3582" operator="equal">
      <formula>"橙"</formula>
    </cfRule>
    <cfRule type="cellIs" dxfId="4610" priority="3583" operator="equal">
      <formula>"紫"</formula>
    </cfRule>
    <cfRule type="cellIs" dxfId="4609" priority="3584" operator="equal">
      <formula>"蓝"</formula>
    </cfRule>
  </conditionalFormatting>
  <conditionalFormatting sqref="P735">
    <cfRule type="cellIs" dxfId="4608" priority="3589" operator="equal">
      <formula>"红"</formula>
    </cfRule>
    <cfRule type="cellIs" dxfId="4607" priority="3590" operator="equal">
      <formula>"橙"</formula>
    </cfRule>
    <cfRule type="cellIs" dxfId="4606" priority="3591" operator="equal">
      <formula>"紫"</formula>
    </cfRule>
    <cfRule type="cellIs" dxfId="4605" priority="3592" operator="equal">
      <formula>"蓝"</formula>
    </cfRule>
  </conditionalFormatting>
  <conditionalFormatting sqref="Q735">
    <cfRule type="cellIs" dxfId="4604" priority="615" operator="equal">
      <formula>"红"</formula>
    </cfRule>
    <cfRule type="cellIs" dxfId="4603" priority="616" operator="equal">
      <formula>"橙"</formula>
    </cfRule>
    <cfRule type="cellIs" dxfId="4602" priority="617" operator="equal">
      <formula>"紫"</formula>
    </cfRule>
    <cfRule type="cellIs" dxfId="4601" priority="618" operator="equal">
      <formula>"蓝"</formula>
    </cfRule>
  </conditionalFormatting>
  <conditionalFormatting sqref="A736">
    <cfRule type="duplicateValues" dxfId="4600" priority="10136"/>
    <cfRule type="duplicateValues" dxfId="4599" priority="10137"/>
    <cfRule type="duplicateValues" dxfId="4598" priority="10138"/>
    <cfRule type="duplicateValues" dxfId="4597" priority="10143"/>
  </conditionalFormatting>
  <conditionalFormatting sqref="O736">
    <cfRule type="cellIs" dxfId="4596" priority="3577" operator="equal">
      <formula>"红"</formula>
    </cfRule>
    <cfRule type="cellIs" dxfId="4595" priority="3578" operator="equal">
      <formula>"橙"</formula>
    </cfRule>
    <cfRule type="cellIs" dxfId="4594" priority="3579" operator="equal">
      <formula>"紫"</formula>
    </cfRule>
    <cfRule type="cellIs" dxfId="4593" priority="3580" operator="equal">
      <formula>"蓝"</formula>
    </cfRule>
  </conditionalFormatting>
  <conditionalFormatting sqref="P736">
    <cfRule type="cellIs" dxfId="4592" priority="3593" operator="equal">
      <formula>"红"</formula>
    </cfRule>
    <cfRule type="cellIs" dxfId="4591" priority="3594" operator="equal">
      <formula>"橙"</formula>
    </cfRule>
    <cfRule type="cellIs" dxfId="4590" priority="3595" operator="equal">
      <formula>"紫"</formula>
    </cfRule>
    <cfRule type="cellIs" dxfId="4589" priority="3596" operator="equal">
      <formula>"蓝"</formula>
    </cfRule>
  </conditionalFormatting>
  <conditionalFormatting sqref="Q736">
    <cfRule type="cellIs" dxfId="4588" priority="611" operator="equal">
      <formula>"红"</formula>
    </cfRule>
    <cfRule type="cellIs" dxfId="4587" priority="612" operator="equal">
      <formula>"橙"</formula>
    </cfRule>
    <cfRule type="cellIs" dxfId="4586" priority="613" operator="equal">
      <formula>"紫"</formula>
    </cfRule>
    <cfRule type="cellIs" dxfId="4585" priority="614" operator="equal">
      <formula>"蓝"</formula>
    </cfRule>
  </conditionalFormatting>
  <conditionalFormatting sqref="A737">
    <cfRule type="duplicateValues" dxfId="4584" priority="10160"/>
    <cfRule type="duplicateValues" dxfId="4583" priority="10161"/>
    <cfRule type="duplicateValues" dxfId="4582" priority="10162"/>
    <cfRule type="duplicateValues" dxfId="4581" priority="10167"/>
  </conditionalFormatting>
  <conditionalFormatting sqref="A738">
    <cfRule type="duplicateValues" dxfId="4580" priority="10120"/>
    <cfRule type="duplicateValues" dxfId="4579" priority="10121"/>
    <cfRule type="duplicateValues" dxfId="4578" priority="10122"/>
    <cfRule type="duplicateValues" dxfId="4577" priority="10127"/>
  </conditionalFormatting>
  <conditionalFormatting sqref="P740">
    <cfRule type="cellIs" dxfId="4576" priority="7538" operator="equal">
      <formula>"红"</formula>
    </cfRule>
    <cfRule type="cellIs" dxfId="4575" priority="7539" operator="equal">
      <formula>"橙"</formula>
    </cfRule>
    <cfRule type="cellIs" dxfId="4574" priority="7540" operator="equal">
      <formula>"紫"</formula>
    </cfRule>
    <cfRule type="cellIs" dxfId="4573" priority="7541" operator="equal">
      <formula>"蓝"</formula>
    </cfRule>
  </conditionalFormatting>
  <conditionalFormatting sqref="P741">
    <cfRule type="cellIs" dxfId="4572" priority="7534" operator="equal">
      <formula>"红"</formula>
    </cfRule>
    <cfRule type="cellIs" dxfId="4571" priority="7535" operator="equal">
      <formula>"橙"</formula>
    </cfRule>
    <cfRule type="cellIs" dxfId="4570" priority="7536" operator="equal">
      <formula>"紫"</formula>
    </cfRule>
    <cfRule type="cellIs" dxfId="4569" priority="7537" operator="equal">
      <formula>"蓝"</formula>
    </cfRule>
  </conditionalFormatting>
  <conditionalFormatting sqref="P742">
    <cfRule type="cellIs" dxfId="4568" priority="7530" operator="equal">
      <formula>"红"</formula>
    </cfRule>
    <cfRule type="cellIs" dxfId="4567" priority="7531" operator="equal">
      <formula>"橙"</formula>
    </cfRule>
    <cfRule type="cellIs" dxfId="4566" priority="7532" operator="equal">
      <formula>"紫"</formula>
    </cfRule>
    <cfRule type="cellIs" dxfId="4565" priority="7533" operator="equal">
      <formula>"蓝"</formula>
    </cfRule>
  </conditionalFormatting>
  <conditionalFormatting sqref="P743">
    <cfRule type="cellIs" dxfId="4564" priority="7526" operator="equal">
      <formula>"红"</formula>
    </cfRule>
    <cfRule type="cellIs" dxfId="4563" priority="7527" operator="equal">
      <formula>"橙"</formula>
    </cfRule>
    <cfRule type="cellIs" dxfId="4562" priority="7528" operator="equal">
      <formula>"紫"</formula>
    </cfRule>
    <cfRule type="cellIs" dxfId="4561" priority="7529" operator="equal">
      <formula>"蓝"</formula>
    </cfRule>
  </conditionalFormatting>
  <conditionalFormatting sqref="P745">
    <cfRule type="cellIs" dxfId="4560" priority="7706" operator="equal">
      <formula>"红"</formula>
    </cfRule>
    <cfRule type="cellIs" dxfId="4559" priority="7707" operator="equal">
      <formula>"橙"</formula>
    </cfRule>
    <cfRule type="cellIs" dxfId="4558" priority="7708" operator="equal">
      <formula>"紫"</formula>
    </cfRule>
    <cfRule type="cellIs" dxfId="4557" priority="7709" operator="equal">
      <formula>"蓝"</formula>
    </cfRule>
  </conditionalFormatting>
  <conditionalFormatting sqref="P746">
    <cfRule type="cellIs" dxfId="4556" priority="7690" operator="equal">
      <formula>"红"</formula>
    </cfRule>
    <cfRule type="cellIs" dxfId="4555" priority="7691" operator="equal">
      <formula>"橙"</formula>
    </cfRule>
    <cfRule type="cellIs" dxfId="4554" priority="7692" operator="equal">
      <formula>"紫"</formula>
    </cfRule>
    <cfRule type="cellIs" dxfId="4553" priority="7693" operator="equal">
      <formula>"蓝"</formula>
    </cfRule>
  </conditionalFormatting>
  <conditionalFormatting sqref="N747">
    <cfRule type="cellIs" dxfId="4552" priority="3601" operator="equal">
      <formula>"红"</formula>
    </cfRule>
    <cfRule type="cellIs" dxfId="4551" priority="3602" operator="equal">
      <formula>"橙"</formula>
    </cfRule>
    <cfRule type="cellIs" dxfId="4550" priority="3603" operator="equal">
      <formula>"紫"</formula>
    </cfRule>
    <cfRule type="cellIs" dxfId="4549" priority="3604" operator="equal">
      <formula>"蓝"</formula>
    </cfRule>
  </conditionalFormatting>
  <conditionalFormatting sqref="P747">
    <cfRule type="cellIs" dxfId="4548" priority="3605" operator="equal">
      <formula>"红"</formula>
    </cfRule>
    <cfRule type="cellIs" dxfId="4547" priority="3606" operator="equal">
      <formula>"橙"</formula>
    </cfRule>
    <cfRule type="cellIs" dxfId="4546" priority="3607" operator="equal">
      <formula>"紫"</formula>
    </cfRule>
    <cfRule type="cellIs" dxfId="4545" priority="3608" operator="equal">
      <formula>"蓝"</formula>
    </cfRule>
    <cfRule type="cellIs" dxfId="4544" priority="3609" operator="equal">
      <formula>"红"</formula>
    </cfRule>
    <cfRule type="cellIs" dxfId="4543" priority="3610" operator="equal">
      <formula>"橙"</formula>
    </cfRule>
    <cfRule type="cellIs" dxfId="4542" priority="3611" operator="equal">
      <formula>"紫"</formula>
    </cfRule>
    <cfRule type="cellIs" dxfId="4541" priority="3612" operator="equal">
      <formula>"蓝"</formula>
    </cfRule>
  </conditionalFormatting>
  <conditionalFormatting sqref="P748">
    <cfRule type="cellIs" dxfId="4540" priority="7702" operator="equal">
      <formula>"红"</formula>
    </cfRule>
    <cfRule type="cellIs" dxfId="4539" priority="7703" operator="equal">
      <formula>"橙"</formula>
    </cfRule>
    <cfRule type="cellIs" dxfId="4538" priority="7704" operator="equal">
      <formula>"紫"</formula>
    </cfRule>
    <cfRule type="cellIs" dxfId="4537" priority="7705" operator="equal">
      <formula>"蓝"</formula>
    </cfRule>
  </conditionalFormatting>
  <conditionalFormatting sqref="P749">
    <cfRule type="cellIs" dxfId="4536" priority="7682" operator="equal">
      <formula>"红"</formula>
    </cfRule>
    <cfRule type="cellIs" dxfId="4535" priority="7683" operator="equal">
      <formula>"橙"</formula>
    </cfRule>
    <cfRule type="cellIs" dxfId="4534" priority="7684" operator="equal">
      <formula>"紫"</formula>
    </cfRule>
    <cfRule type="cellIs" dxfId="4533" priority="7685" operator="equal">
      <formula>"蓝"</formula>
    </cfRule>
  </conditionalFormatting>
  <conditionalFormatting sqref="P750">
    <cfRule type="cellIs" dxfId="4532" priority="7678" operator="equal">
      <formula>"红"</formula>
    </cfRule>
    <cfRule type="cellIs" dxfId="4531" priority="7679" operator="equal">
      <formula>"橙"</formula>
    </cfRule>
    <cfRule type="cellIs" dxfId="4530" priority="7680" operator="equal">
      <formula>"紫"</formula>
    </cfRule>
    <cfRule type="cellIs" dxfId="4529" priority="7681" operator="equal">
      <formula>"蓝"</formula>
    </cfRule>
  </conditionalFormatting>
  <conditionalFormatting sqref="O761">
    <cfRule type="cellIs" dxfId="4528" priority="2296" operator="equal">
      <formula>"红"</formula>
    </cfRule>
    <cfRule type="cellIs" dxfId="4527" priority="2297" operator="equal">
      <formula>"橙"</formula>
    </cfRule>
    <cfRule type="cellIs" dxfId="4526" priority="2298" operator="equal">
      <formula>"紫"</formula>
    </cfRule>
    <cfRule type="cellIs" dxfId="4525" priority="2299" operator="equal">
      <formula>"蓝"</formula>
    </cfRule>
  </conditionalFormatting>
  <conditionalFormatting sqref="P761">
    <cfRule type="cellIs" dxfId="4524" priority="2300" operator="equal">
      <formula>"红"</formula>
    </cfRule>
    <cfRule type="cellIs" dxfId="4523" priority="2301" operator="equal">
      <formula>"橙"</formula>
    </cfRule>
    <cfRule type="cellIs" dxfId="4522" priority="2302" operator="equal">
      <formula>"紫"</formula>
    </cfRule>
    <cfRule type="cellIs" dxfId="4521" priority="2303" operator="equal">
      <formula>"蓝"</formula>
    </cfRule>
  </conditionalFormatting>
  <conditionalFormatting sqref="Q761">
    <cfRule type="cellIs" dxfId="4520" priority="607" operator="equal">
      <formula>"红"</formula>
    </cfRule>
    <cfRule type="cellIs" dxfId="4519" priority="608" operator="equal">
      <formula>"橙"</formula>
    </cfRule>
    <cfRule type="cellIs" dxfId="4518" priority="609" operator="equal">
      <formula>"紫"</formula>
    </cfRule>
    <cfRule type="cellIs" dxfId="4517" priority="610" operator="equal">
      <formula>"蓝"</formula>
    </cfRule>
  </conditionalFormatting>
  <conditionalFormatting sqref="A762">
    <cfRule type="duplicateValues" dxfId="4516" priority="12753"/>
  </conditionalFormatting>
  <conditionalFormatting sqref="O762">
    <cfRule type="cellIs" dxfId="4515" priority="2284" operator="equal">
      <formula>"红"</formula>
    </cfRule>
    <cfRule type="cellIs" dxfId="4514" priority="2285" operator="equal">
      <formula>"橙"</formula>
    </cfRule>
    <cfRule type="cellIs" dxfId="4513" priority="2286" operator="equal">
      <formula>"紫"</formula>
    </cfRule>
    <cfRule type="cellIs" dxfId="4512" priority="2287" operator="equal">
      <formula>"蓝"</formula>
    </cfRule>
  </conditionalFormatting>
  <conditionalFormatting sqref="P762">
    <cfRule type="cellIs" dxfId="4511" priority="2288" operator="equal">
      <formula>"红"</formula>
    </cfRule>
    <cfRule type="cellIs" dxfId="4510" priority="2289" operator="equal">
      <formula>"橙"</formula>
    </cfRule>
    <cfRule type="cellIs" dxfId="4509" priority="2290" operator="equal">
      <formula>"紫"</formula>
    </cfRule>
    <cfRule type="cellIs" dxfId="4508" priority="2291" operator="equal">
      <formula>"蓝"</formula>
    </cfRule>
  </conditionalFormatting>
  <conditionalFormatting sqref="Q762">
    <cfRule type="cellIs" dxfId="4507" priority="603" operator="equal">
      <formula>"红"</formula>
    </cfRule>
    <cfRule type="cellIs" dxfId="4506" priority="604" operator="equal">
      <formula>"橙"</formula>
    </cfRule>
    <cfRule type="cellIs" dxfId="4505" priority="605" operator="equal">
      <formula>"紫"</formula>
    </cfRule>
    <cfRule type="cellIs" dxfId="4504" priority="606" operator="equal">
      <formula>"蓝"</formula>
    </cfRule>
  </conditionalFormatting>
  <conditionalFormatting sqref="P763">
    <cfRule type="cellIs" dxfId="4503" priority="2308" operator="equal">
      <formula>"红"</formula>
    </cfRule>
    <cfRule type="cellIs" dxfId="4502" priority="2309" operator="equal">
      <formula>"橙"</formula>
    </cfRule>
    <cfRule type="cellIs" dxfId="4501" priority="2310" operator="equal">
      <formula>"紫"</formula>
    </cfRule>
    <cfRule type="cellIs" dxfId="4500" priority="2311" operator="equal">
      <formula>"蓝"</formula>
    </cfRule>
  </conditionalFormatting>
  <conditionalFormatting sqref="A764">
    <cfRule type="duplicateValues" dxfId="4499" priority="12743"/>
  </conditionalFormatting>
  <conditionalFormatting sqref="P765">
    <cfRule type="cellIs" dxfId="4498" priority="9150" operator="equal">
      <formula>"红"</formula>
    </cfRule>
    <cfRule type="cellIs" dxfId="4497" priority="9151" operator="equal">
      <formula>"橙"</formula>
    </cfRule>
    <cfRule type="cellIs" dxfId="4496" priority="9152" operator="equal">
      <formula>"紫"</formula>
    </cfRule>
    <cfRule type="cellIs" dxfId="4495" priority="9153" operator="equal">
      <formula>"蓝"</formula>
    </cfRule>
  </conditionalFormatting>
  <conditionalFormatting sqref="P767">
    <cfRule type="cellIs" dxfId="4494" priority="9142" operator="equal">
      <formula>"红"</formula>
    </cfRule>
    <cfRule type="cellIs" dxfId="4493" priority="9143" operator="equal">
      <formula>"橙"</formula>
    </cfRule>
    <cfRule type="cellIs" dxfId="4492" priority="9144" operator="equal">
      <formula>"紫"</formula>
    </cfRule>
    <cfRule type="cellIs" dxfId="4491" priority="9145" operator="equal">
      <formula>"蓝"</formula>
    </cfRule>
  </conditionalFormatting>
  <conditionalFormatting sqref="A772">
    <cfRule type="duplicateValues" dxfId="4490" priority="12733"/>
  </conditionalFormatting>
  <conditionalFormatting sqref="P772">
    <cfRule type="cellIs" dxfId="4489" priority="9134" operator="equal">
      <formula>"红"</formula>
    </cfRule>
    <cfRule type="cellIs" dxfId="4488" priority="9135" operator="equal">
      <formula>"橙"</formula>
    </cfRule>
    <cfRule type="cellIs" dxfId="4487" priority="9136" operator="equal">
      <formula>"紫"</formula>
    </cfRule>
    <cfRule type="cellIs" dxfId="4486" priority="9137" operator="equal">
      <formula>"蓝"</formula>
    </cfRule>
  </conditionalFormatting>
  <conditionalFormatting sqref="A773">
    <cfRule type="duplicateValues" dxfId="4485" priority="12728"/>
  </conditionalFormatting>
  <conditionalFormatting sqref="P773">
    <cfRule type="cellIs" dxfId="4484" priority="9130" operator="equal">
      <formula>"红"</formula>
    </cfRule>
    <cfRule type="cellIs" dxfId="4483" priority="9131" operator="equal">
      <formula>"橙"</formula>
    </cfRule>
    <cfRule type="cellIs" dxfId="4482" priority="9132" operator="equal">
      <formula>"紫"</formula>
    </cfRule>
    <cfRule type="cellIs" dxfId="4481" priority="9133" operator="equal">
      <formula>"蓝"</formula>
    </cfRule>
  </conditionalFormatting>
  <conditionalFormatting sqref="O774">
    <cfRule type="cellIs" dxfId="4480" priority="599" operator="equal">
      <formula>"红"</formula>
    </cfRule>
    <cfRule type="cellIs" dxfId="4479" priority="600" operator="equal">
      <formula>"橙"</formula>
    </cfRule>
    <cfRule type="cellIs" dxfId="4478" priority="601" operator="equal">
      <formula>"紫"</formula>
    </cfRule>
    <cfRule type="cellIs" dxfId="4477" priority="602" operator="equal">
      <formula>"蓝"</formula>
    </cfRule>
  </conditionalFormatting>
  <conditionalFormatting sqref="P774">
    <cfRule type="cellIs" dxfId="4476" priority="2272" operator="equal">
      <formula>"红"</formula>
    </cfRule>
    <cfRule type="cellIs" dxfId="4475" priority="2273" operator="equal">
      <formula>"橙"</formula>
    </cfRule>
    <cfRule type="cellIs" dxfId="4474" priority="2274" operator="equal">
      <formula>"紫"</formula>
    </cfRule>
    <cfRule type="cellIs" dxfId="4473" priority="2275" operator="equal">
      <formula>"蓝"</formula>
    </cfRule>
  </conditionalFormatting>
  <conditionalFormatting sqref="Q774">
    <cfRule type="cellIs" dxfId="4472" priority="591" operator="equal">
      <formula>"红"</formula>
    </cfRule>
    <cfRule type="cellIs" dxfId="4471" priority="592" operator="equal">
      <formula>"橙"</formula>
    </cfRule>
    <cfRule type="cellIs" dxfId="4470" priority="593" operator="equal">
      <formula>"紫"</formula>
    </cfRule>
    <cfRule type="cellIs" dxfId="4469" priority="594" operator="equal">
      <formula>"蓝"</formula>
    </cfRule>
  </conditionalFormatting>
  <conditionalFormatting sqref="A775">
    <cfRule type="duplicateValues" dxfId="4468" priority="12723"/>
  </conditionalFormatting>
  <conditionalFormatting sqref="O775">
    <cfRule type="cellIs" dxfId="4467" priority="595" operator="equal">
      <formula>"红"</formula>
    </cfRule>
    <cfRule type="cellIs" dxfId="4466" priority="596" operator="equal">
      <formula>"橙"</formula>
    </cfRule>
    <cfRule type="cellIs" dxfId="4465" priority="597" operator="equal">
      <formula>"紫"</formula>
    </cfRule>
    <cfRule type="cellIs" dxfId="4464" priority="598" operator="equal">
      <formula>"蓝"</formula>
    </cfRule>
  </conditionalFormatting>
  <conditionalFormatting sqref="P775">
    <cfRule type="cellIs" dxfId="4463" priority="2260" operator="equal">
      <formula>"红"</formula>
    </cfRule>
    <cfRule type="cellIs" dxfId="4462" priority="2261" operator="equal">
      <formula>"橙"</formula>
    </cfRule>
    <cfRule type="cellIs" dxfId="4461" priority="2262" operator="equal">
      <formula>"紫"</formula>
    </cfRule>
    <cfRule type="cellIs" dxfId="4460" priority="2263" operator="equal">
      <formula>"蓝"</formula>
    </cfRule>
  </conditionalFormatting>
  <conditionalFormatting sqref="Q775">
    <cfRule type="cellIs" dxfId="4459" priority="587" operator="equal">
      <formula>"红"</formula>
    </cfRule>
    <cfRule type="cellIs" dxfId="4458" priority="588" operator="equal">
      <formula>"橙"</formula>
    </cfRule>
    <cfRule type="cellIs" dxfId="4457" priority="589" operator="equal">
      <formula>"紫"</formula>
    </cfRule>
    <cfRule type="cellIs" dxfId="4456" priority="590" operator="equal">
      <formula>"蓝"</formula>
    </cfRule>
  </conditionalFormatting>
  <conditionalFormatting sqref="P778">
    <cfRule type="cellIs" dxfId="4455" priority="9126" operator="equal">
      <formula>"红"</formula>
    </cfRule>
    <cfRule type="cellIs" dxfId="4454" priority="9127" operator="equal">
      <formula>"橙"</formula>
    </cfRule>
    <cfRule type="cellIs" dxfId="4453" priority="9128" operator="equal">
      <formula>"紫"</formula>
    </cfRule>
    <cfRule type="cellIs" dxfId="4452" priority="9129" operator="equal">
      <formula>"蓝"</formula>
    </cfRule>
  </conditionalFormatting>
  <conditionalFormatting sqref="A780">
    <cfRule type="duplicateValues" dxfId="4451" priority="7217"/>
  </conditionalFormatting>
  <conditionalFormatting sqref="P780">
    <cfRule type="cellIs" dxfId="4450" priority="9118" operator="equal">
      <formula>"红"</formula>
    </cfRule>
    <cfRule type="cellIs" dxfId="4449" priority="9119" operator="equal">
      <formula>"橙"</formula>
    </cfRule>
    <cfRule type="cellIs" dxfId="4448" priority="9120" operator="equal">
      <formula>"紫"</formula>
    </cfRule>
    <cfRule type="cellIs" dxfId="4447" priority="9121" operator="equal">
      <formula>"蓝"</formula>
    </cfRule>
  </conditionalFormatting>
  <conditionalFormatting sqref="A781">
    <cfRule type="duplicateValues" dxfId="4446" priority="7212"/>
  </conditionalFormatting>
  <conditionalFormatting sqref="P781">
    <cfRule type="cellIs" dxfId="4445" priority="9114" operator="equal">
      <formula>"红"</formula>
    </cfRule>
    <cfRule type="cellIs" dxfId="4444" priority="9115" operator="equal">
      <formula>"橙"</formula>
    </cfRule>
    <cfRule type="cellIs" dxfId="4443" priority="9116" operator="equal">
      <formula>"紫"</formula>
    </cfRule>
    <cfRule type="cellIs" dxfId="4442" priority="9117" operator="equal">
      <formula>"蓝"</formula>
    </cfRule>
  </conditionalFormatting>
  <conditionalFormatting sqref="P782">
    <cfRule type="cellIs" dxfId="4441" priority="7206" operator="equal">
      <formula>"红"</formula>
    </cfRule>
    <cfRule type="cellIs" dxfId="4440" priority="7207" operator="equal">
      <formula>"橙"</formula>
    </cfRule>
    <cfRule type="cellIs" dxfId="4439" priority="7208" operator="equal">
      <formula>"紫"</formula>
    </cfRule>
    <cfRule type="cellIs" dxfId="4438" priority="7209" operator="equal">
      <formula>"蓝"</formula>
    </cfRule>
  </conditionalFormatting>
  <conditionalFormatting sqref="P783">
    <cfRule type="cellIs" dxfId="4437" priority="7202" operator="equal">
      <formula>"红"</formula>
    </cfRule>
    <cfRule type="cellIs" dxfId="4436" priority="7203" operator="equal">
      <formula>"橙"</formula>
    </cfRule>
    <cfRule type="cellIs" dxfId="4435" priority="7204" operator="equal">
      <formula>"紫"</formula>
    </cfRule>
    <cfRule type="cellIs" dxfId="4434" priority="7205" operator="equal">
      <formula>"蓝"</formula>
    </cfRule>
  </conditionalFormatting>
  <conditionalFormatting sqref="P786">
    <cfRule type="cellIs" dxfId="4433" priority="8862" operator="equal">
      <formula>"红"</formula>
    </cfRule>
    <cfRule type="cellIs" dxfId="4432" priority="8863" operator="equal">
      <formula>"橙"</formula>
    </cfRule>
    <cfRule type="cellIs" dxfId="4431" priority="8864" operator="equal">
      <formula>"紫"</formula>
    </cfRule>
    <cfRule type="cellIs" dxfId="4430" priority="8865" operator="equal">
      <formula>"蓝"</formula>
    </cfRule>
  </conditionalFormatting>
  <conditionalFormatting sqref="P787">
    <cfRule type="cellIs" dxfId="4429" priority="8858" operator="equal">
      <formula>"红"</formula>
    </cfRule>
    <cfRule type="cellIs" dxfId="4428" priority="8859" operator="equal">
      <formula>"橙"</formula>
    </cfRule>
    <cfRule type="cellIs" dxfId="4427" priority="8860" operator="equal">
      <formula>"紫"</formula>
    </cfRule>
    <cfRule type="cellIs" dxfId="4426" priority="8861" operator="equal">
      <formula>"蓝"</formula>
    </cfRule>
  </conditionalFormatting>
  <conditionalFormatting sqref="A788">
    <cfRule type="duplicateValues" dxfId="4425" priority="12364"/>
  </conditionalFormatting>
  <conditionalFormatting sqref="P788">
    <cfRule type="cellIs" dxfId="4424" priority="8854" operator="equal">
      <formula>"红"</formula>
    </cfRule>
    <cfRule type="cellIs" dxfId="4423" priority="8855" operator="equal">
      <formula>"橙"</formula>
    </cfRule>
    <cfRule type="cellIs" dxfId="4422" priority="8856" operator="equal">
      <formula>"紫"</formula>
    </cfRule>
    <cfRule type="cellIs" dxfId="4421" priority="8857" operator="equal">
      <formula>"蓝"</formula>
    </cfRule>
  </conditionalFormatting>
  <conditionalFormatting sqref="A789">
    <cfRule type="duplicateValues" dxfId="4420" priority="12359"/>
  </conditionalFormatting>
  <conditionalFormatting sqref="O789">
    <cfRule type="cellIs" dxfId="4419" priority="583" operator="equal">
      <formula>"红"</formula>
    </cfRule>
    <cfRule type="cellIs" dxfId="4418" priority="584" operator="equal">
      <formula>"橙"</formula>
    </cfRule>
    <cfRule type="cellIs" dxfId="4417" priority="585" operator="equal">
      <formula>"紫"</formula>
    </cfRule>
    <cfRule type="cellIs" dxfId="4416" priority="586" operator="equal">
      <formula>"蓝"</formula>
    </cfRule>
  </conditionalFormatting>
  <conditionalFormatting sqref="P789">
    <cfRule type="cellIs" dxfId="4415" priority="2236" operator="equal">
      <formula>"红"</formula>
    </cfRule>
    <cfRule type="cellIs" dxfId="4414" priority="2237" operator="equal">
      <formula>"橙"</formula>
    </cfRule>
    <cfRule type="cellIs" dxfId="4413" priority="2238" operator="equal">
      <formula>"紫"</formula>
    </cfRule>
    <cfRule type="cellIs" dxfId="4412" priority="2239" operator="equal">
      <formula>"蓝"</formula>
    </cfRule>
  </conditionalFormatting>
  <conditionalFormatting sqref="Q789">
    <cfRule type="cellIs" dxfId="4411" priority="575" operator="equal">
      <formula>"红"</formula>
    </cfRule>
    <cfRule type="cellIs" dxfId="4410" priority="576" operator="equal">
      <formula>"橙"</formula>
    </cfRule>
    <cfRule type="cellIs" dxfId="4409" priority="577" operator="equal">
      <formula>"紫"</formula>
    </cfRule>
    <cfRule type="cellIs" dxfId="4408" priority="578" operator="equal">
      <formula>"蓝"</formula>
    </cfRule>
  </conditionalFormatting>
  <conditionalFormatting sqref="A790">
    <cfRule type="duplicateValues" dxfId="4407" priority="12354"/>
  </conditionalFormatting>
  <conditionalFormatting sqref="O790">
    <cfRule type="cellIs" dxfId="4406" priority="579" operator="equal">
      <formula>"红"</formula>
    </cfRule>
    <cfRule type="cellIs" dxfId="4405" priority="580" operator="equal">
      <formula>"橙"</formula>
    </cfRule>
    <cfRule type="cellIs" dxfId="4404" priority="581" operator="equal">
      <formula>"紫"</formula>
    </cfRule>
    <cfRule type="cellIs" dxfId="4403" priority="582" operator="equal">
      <formula>"蓝"</formula>
    </cfRule>
  </conditionalFormatting>
  <conditionalFormatting sqref="P790">
    <cfRule type="cellIs" dxfId="4402" priority="2224" operator="equal">
      <formula>"红"</formula>
    </cfRule>
    <cfRule type="cellIs" dxfId="4401" priority="2225" operator="equal">
      <formula>"橙"</formula>
    </cfRule>
    <cfRule type="cellIs" dxfId="4400" priority="2226" operator="equal">
      <formula>"紫"</formula>
    </cfRule>
    <cfRule type="cellIs" dxfId="4399" priority="2227" operator="equal">
      <formula>"蓝"</formula>
    </cfRule>
  </conditionalFormatting>
  <conditionalFormatting sqref="Q790">
    <cfRule type="cellIs" dxfId="4398" priority="571" operator="equal">
      <formula>"红"</formula>
    </cfRule>
    <cfRule type="cellIs" dxfId="4397" priority="572" operator="equal">
      <formula>"橙"</formula>
    </cfRule>
    <cfRule type="cellIs" dxfId="4396" priority="573" operator="equal">
      <formula>"紫"</formula>
    </cfRule>
    <cfRule type="cellIs" dxfId="4395" priority="574" operator="equal">
      <formula>"蓝"</formula>
    </cfRule>
  </conditionalFormatting>
  <conditionalFormatting sqref="A791">
    <cfRule type="duplicateValues" dxfId="4394" priority="12344"/>
  </conditionalFormatting>
  <conditionalFormatting sqref="P791">
    <cfRule type="cellIs" dxfId="4393" priority="8850" operator="equal">
      <formula>"红"</formula>
    </cfRule>
    <cfRule type="cellIs" dxfId="4392" priority="8851" operator="equal">
      <formula>"橙"</formula>
    </cfRule>
    <cfRule type="cellIs" dxfId="4391" priority="8852" operator="equal">
      <formula>"紫"</formula>
    </cfRule>
    <cfRule type="cellIs" dxfId="4390" priority="8853" operator="equal">
      <formula>"蓝"</formula>
    </cfRule>
  </conditionalFormatting>
  <conditionalFormatting sqref="A792">
    <cfRule type="duplicateValues" dxfId="4389" priority="12314"/>
  </conditionalFormatting>
  <conditionalFormatting sqref="P792">
    <cfRule type="cellIs" dxfId="4388" priority="8846" operator="equal">
      <formula>"红"</formula>
    </cfRule>
    <cfRule type="cellIs" dxfId="4387" priority="8847" operator="equal">
      <formula>"橙"</formula>
    </cfRule>
    <cfRule type="cellIs" dxfId="4386" priority="8848" operator="equal">
      <formula>"紫"</formula>
    </cfRule>
    <cfRule type="cellIs" dxfId="4385" priority="8849" operator="equal">
      <formula>"蓝"</formula>
    </cfRule>
  </conditionalFormatting>
  <conditionalFormatting sqref="P793">
    <cfRule type="cellIs" dxfId="4384" priority="2244" operator="equal">
      <formula>"红"</formula>
    </cfRule>
    <cfRule type="cellIs" dxfId="4383" priority="2245" operator="equal">
      <formula>"橙"</formula>
    </cfRule>
    <cfRule type="cellIs" dxfId="4382" priority="2246" operator="equal">
      <formula>"紫"</formula>
    </cfRule>
    <cfRule type="cellIs" dxfId="4381" priority="2247" operator="equal">
      <formula>"蓝"</formula>
    </cfRule>
  </conditionalFormatting>
  <conditionalFormatting sqref="P794">
    <cfRule type="cellIs" dxfId="4380" priority="8834" operator="equal">
      <formula>"红"</formula>
    </cfRule>
    <cfRule type="cellIs" dxfId="4379" priority="8835" operator="equal">
      <formula>"橙"</formula>
    </cfRule>
    <cfRule type="cellIs" dxfId="4378" priority="8836" operator="equal">
      <formula>"紫"</formula>
    </cfRule>
    <cfRule type="cellIs" dxfId="4377" priority="8837" operator="equal">
      <formula>"蓝"</formula>
    </cfRule>
  </conditionalFormatting>
  <conditionalFormatting sqref="A798">
    <cfRule type="duplicateValues" dxfId="4376" priority="10104"/>
    <cfRule type="duplicateValues" dxfId="4375" priority="10105"/>
    <cfRule type="duplicateValues" dxfId="4374" priority="10106"/>
    <cfRule type="duplicateValues" dxfId="4373" priority="10111"/>
  </conditionalFormatting>
  <conditionalFormatting sqref="P798">
    <cfRule type="cellIs" dxfId="4372" priority="7674" operator="equal">
      <formula>"红"</formula>
    </cfRule>
    <cfRule type="cellIs" dxfId="4371" priority="7675" operator="equal">
      <formula>"橙"</formula>
    </cfRule>
    <cfRule type="cellIs" dxfId="4370" priority="7676" operator="equal">
      <formula>"紫"</formula>
    </cfRule>
    <cfRule type="cellIs" dxfId="4369" priority="7677" operator="equal">
      <formula>"蓝"</formula>
    </cfRule>
  </conditionalFormatting>
  <conditionalFormatting sqref="P799">
    <cfRule type="cellIs" dxfId="4368" priority="7662" operator="equal">
      <formula>"红"</formula>
    </cfRule>
    <cfRule type="cellIs" dxfId="4367" priority="7663" operator="equal">
      <formula>"橙"</formula>
    </cfRule>
    <cfRule type="cellIs" dxfId="4366" priority="7664" operator="equal">
      <formula>"紫"</formula>
    </cfRule>
    <cfRule type="cellIs" dxfId="4365" priority="7665" operator="equal">
      <formula>"蓝"</formula>
    </cfRule>
  </conditionalFormatting>
  <conditionalFormatting sqref="P800">
    <cfRule type="cellIs" dxfId="4364" priority="7658" operator="equal">
      <formula>"红"</formula>
    </cfRule>
    <cfRule type="cellIs" dxfId="4363" priority="7659" operator="equal">
      <formula>"橙"</formula>
    </cfRule>
    <cfRule type="cellIs" dxfId="4362" priority="7660" operator="equal">
      <formula>"紫"</formula>
    </cfRule>
    <cfRule type="cellIs" dxfId="4361" priority="7661" operator="equal">
      <formula>"蓝"</formula>
    </cfRule>
  </conditionalFormatting>
  <conditionalFormatting sqref="O801">
    <cfRule type="cellIs" dxfId="4360" priority="567" operator="equal">
      <formula>"红"</formula>
    </cfRule>
    <cfRule type="cellIs" dxfId="4359" priority="568" operator="equal">
      <formula>"橙"</formula>
    </cfRule>
    <cfRule type="cellIs" dxfId="4358" priority="569" operator="equal">
      <formula>"紫"</formula>
    </cfRule>
    <cfRule type="cellIs" dxfId="4357" priority="570" operator="equal">
      <formula>"蓝"</formula>
    </cfRule>
  </conditionalFormatting>
  <conditionalFormatting sqref="P801">
    <cfRule type="cellIs" dxfId="4356" priority="2196" operator="equal">
      <formula>"红"</formula>
    </cfRule>
    <cfRule type="cellIs" dxfId="4355" priority="2197" operator="equal">
      <formula>"橙"</formula>
    </cfRule>
    <cfRule type="cellIs" dxfId="4354" priority="2198" operator="equal">
      <formula>"紫"</formula>
    </cfRule>
    <cfRule type="cellIs" dxfId="4353" priority="2199" operator="equal">
      <formula>"蓝"</formula>
    </cfRule>
  </conditionalFormatting>
  <conditionalFormatting sqref="Q801">
    <cfRule type="cellIs" dxfId="4352" priority="559" operator="equal">
      <formula>"红"</formula>
    </cfRule>
    <cfRule type="cellIs" dxfId="4351" priority="560" operator="equal">
      <formula>"橙"</formula>
    </cfRule>
    <cfRule type="cellIs" dxfId="4350" priority="561" operator="equal">
      <formula>"紫"</formula>
    </cfRule>
    <cfRule type="cellIs" dxfId="4349" priority="562" operator="equal">
      <formula>"蓝"</formula>
    </cfRule>
  </conditionalFormatting>
  <conditionalFormatting sqref="A802">
    <cfRule type="duplicateValues" dxfId="4348" priority="10064"/>
    <cfRule type="duplicateValues" dxfId="4347" priority="10065"/>
    <cfRule type="duplicateValues" dxfId="4346" priority="10066"/>
    <cfRule type="duplicateValues" dxfId="4345" priority="10071"/>
  </conditionalFormatting>
  <conditionalFormatting sqref="O802">
    <cfRule type="cellIs" dxfId="4344" priority="563" operator="equal">
      <formula>"红"</formula>
    </cfRule>
    <cfRule type="cellIs" dxfId="4343" priority="564" operator="equal">
      <formula>"橙"</formula>
    </cfRule>
    <cfRule type="cellIs" dxfId="4342" priority="565" operator="equal">
      <formula>"紫"</formula>
    </cfRule>
    <cfRule type="cellIs" dxfId="4341" priority="566" operator="equal">
      <formula>"蓝"</formula>
    </cfRule>
  </conditionalFormatting>
  <conditionalFormatting sqref="P802">
    <cfRule type="cellIs" dxfId="4340" priority="2184" operator="equal">
      <formula>"红"</formula>
    </cfRule>
    <cfRule type="cellIs" dxfId="4339" priority="2185" operator="equal">
      <formula>"橙"</formula>
    </cfRule>
    <cfRule type="cellIs" dxfId="4338" priority="2186" operator="equal">
      <formula>"紫"</formula>
    </cfRule>
    <cfRule type="cellIs" dxfId="4337" priority="2187" operator="equal">
      <formula>"蓝"</formula>
    </cfRule>
  </conditionalFormatting>
  <conditionalFormatting sqref="Q802">
    <cfRule type="cellIs" dxfId="4336" priority="555" operator="equal">
      <formula>"红"</formula>
    </cfRule>
    <cfRule type="cellIs" dxfId="4335" priority="556" operator="equal">
      <formula>"橙"</formula>
    </cfRule>
    <cfRule type="cellIs" dxfId="4334" priority="557" operator="equal">
      <formula>"紫"</formula>
    </cfRule>
    <cfRule type="cellIs" dxfId="4333" priority="558" operator="equal">
      <formula>"蓝"</formula>
    </cfRule>
  </conditionalFormatting>
  <conditionalFormatting sqref="A803">
    <cfRule type="duplicateValues" dxfId="4332" priority="10088"/>
    <cfRule type="duplicateValues" dxfId="4331" priority="10089"/>
    <cfRule type="duplicateValues" dxfId="4330" priority="10090"/>
    <cfRule type="duplicateValues" dxfId="4329" priority="10095"/>
  </conditionalFormatting>
  <conditionalFormatting sqref="P803">
    <cfRule type="cellIs" dxfId="4328" priority="2208" operator="equal">
      <formula>"红"</formula>
    </cfRule>
    <cfRule type="cellIs" dxfId="4327" priority="2209" operator="equal">
      <formula>"橙"</formula>
    </cfRule>
    <cfRule type="cellIs" dxfId="4326" priority="2210" operator="equal">
      <formula>"紫"</formula>
    </cfRule>
    <cfRule type="cellIs" dxfId="4325" priority="2211" operator="equal">
      <formula>"蓝"</formula>
    </cfRule>
  </conditionalFormatting>
  <conditionalFormatting sqref="A804">
    <cfRule type="duplicateValues" dxfId="4324" priority="10048"/>
    <cfRule type="duplicateValues" dxfId="4323" priority="10049"/>
    <cfRule type="duplicateValues" dxfId="4322" priority="10050"/>
    <cfRule type="duplicateValues" dxfId="4321" priority="10055"/>
  </conditionalFormatting>
  <conditionalFormatting sqref="P804">
    <cfRule type="cellIs" dxfId="4320" priority="7670" operator="equal">
      <formula>"红"</formula>
    </cfRule>
    <cfRule type="cellIs" dxfId="4319" priority="7671" operator="equal">
      <formula>"橙"</formula>
    </cfRule>
    <cfRule type="cellIs" dxfId="4318" priority="7672" operator="equal">
      <formula>"紫"</formula>
    </cfRule>
    <cfRule type="cellIs" dxfId="4317" priority="7673" operator="equal">
      <formula>"蓝"</formula>
    </cfRule>
  </conditionalFormatting>
  <conditionalFormatting sqref="P805">
    <cfRule type="cellIs" dxfId="4316" priority="7654" operator="equal">
      <formula>"红"</formula>
    </cfRule>
    <cfRule type="cellIs" dxfId="4315" priority="7655" operator="equal">
      <formula>"橙"</formula>
    </cfRule>
    <cfRule type="cellIs" dxfId="4314" priority="7656" operator="equal">
      <formula>"紫"</formula>
    </cfRule>
    <cfRule type="cellIs" dxfId="4313" priority="7657" operator="equal">
      <formula>"蓝"</formula>
    </cfRule>
  </conditionalFormatting>
  <conditionalFormatting sqref="P806">
    <cfRule type="cellIs" dxfId="4312" priority="7666" operator="equal">
      <formula>"红"</formula>
    </cfRule>
    <cfRule type="cellIs" dxfId="4311" priority="7667" operator="equal">
      <formula>"橙"</formula>
    </cfRule>
    <cfRule type="cellIs" dxfId="4310" priority="7668" operator="equal">
      <formula>"紫"</formula>
    </cfRule>
    <cfRule type="cellIs" dxfId="4309" priority="7669" operator="equal">
      <formula>"蓝"</formula>
    </cfRule>
  </conditionalFormatting>
  <conditionalFormatting sqref="P807">
    <cfRule type="cellIs" dxfId="4308" priority="7646" operator="equal">
      <formula>"红"</formula>
    </cfRule>
    <cfRule type="cellIs" dxfId="4307" priority="7647" operator="equal">
      <formula>"橙"</formula>
    </cfRule>
    <cfRule type="cellIs" dxfId="4306" priority="7648" operator="equal">
      <formula>"紫"</formula>
    </cfRule>
    <cfRule type="cellIs" dxfId="4305" priority="7649" operator="equal">
      <formula>"蓝"</formula>
    </cfRule>
  </conditionalFormatting>
  <conditionalFormatting sqref="A811">
    <cfRule type="duplicateValues" dxfId="4304" priority="12683"/>
  </conditionalFormatting>
  <conditionalFormatting sqref="P811">
    <cfRule type="cellIs" dxfId="4303" priority="9094" operator="equal">
      <formula>"红"</formula>
    </cfRule>
    <cfRule type="cellIs" dxfId="4302" priority="9095" operator="equal">
      <formula>"橙"</formula>
    </cfRule>
    <cfRule type="cellIs" dxfId="4301" priority="9096" operator="equal">
      <formula>"紫"</formula>
    </cfRule>
    <cfRule type="cellIs" dxfId="4300" priority="9097" operator="equal">
      <formula>"蓝"</formula>
    </cfRule>
  </conditionalFormatting>
  <conditionalFormatting sqref="A812">
    <cfRule type="duplicateValues" dxfId="4299" priority="12678"/>
  </conditionalFormatting>
  <conditionalFormatting sqref="P812">
    <cfRule type="cellIs" dxfId="4298" priority="9090" operator="equal">
      <formula>"红"</formula>
    </cfRule>
    <cfRule type="cellIs" dxfId="4297" priority="9091" operator="equal">
      <formula>"橙"</formula>
    </cfRule>
    <cfRule type="cellIs" dxfId="4296" priority="9092" operator="equal">
      <formula>"紫"</formula>
    </cfRule>
    <cfRule type="cellIs" dxfId="4295" priority="9093" operator="equal">
      <formula>"蓝"</formula>
    </cfRule>
  </conditionalFormatting>
  <conditionalFormatting sqref="O813">
    <cfRule type="cellIs" dxfId="4294" priority="4223" operator="equal">
      <formula>"红"</formula>
    </cfRule>
    <cfRule type="cellIs" dxfId="4293" priority="4224" operator="equal">
      <formula>"橙"</formula>
    </cfRule>
    <cfRule type="cellIs" dxfId="4292" priority="4225" operator="equal">
      <formula>"紫"</formula>
    </cfRule>
    <cfRule type="cellIs" dxfId="4291" priority="4226" operator="equal">
      <formula>"蓝"</formula>
    </cfRule>
  </conditionalFormatting>
  <conditionalFormatting sqref="P813">
    <cfRule type="cellIs" dxfId="4290" priority="4235" operator="equal">
      <formula>"红"</formula>
    </cfRule>
    <cfRule type="cellIs" dxfId="4289" priority="4236" operator="equal">
      <formula>"橙"</formula>
    </cfRule>
    <cfRule type="cellIs" dxfId="4288" priority="4237" operator="equal">
      <formula>"紫"</formula>
    </cfRule>
    <cfRule type="cellIs" dxfId="4287" priority="4238" operator="equal">
      <formula>"蓝"</formula>
    </cfRule>
  </conditionalFormatting>
  <conditionalFormatting sqref="Q813">
    <cfRule type="cellIs" dxfId="4286" priority="551" operator="equal">
      <formula>"红"</formula>
    </cfRule>
    <cfRule type="cellIs" dxfId="4285" priority="552" operator="equal">
      <formula>"橙"</formula>
    </cfRule>
    <cfRule type="cellIs" dxfId="4284" priority="553" operator="equal">
      <formula>"紫"</formula>
    </cfRule>
    <cfRule type="cellIs" dxfId="4283" priority="554" operator="equal">
      <formula>"蓝"</formula>
    </cfRule>
  </conditionalFormatting>
  <conditionalFormatting sqref="O814">
    <cfRule type="cellIs" dxfId="4282" priority="4219" operator="equal">
      <formula>"红"</formula>
    </cfRule>
    <cfRule type="cellIs" dxfId="4281" priority="4220" operator="equal">
      <formula>"橙"</formula>
    </cfRule>
    <cfRule type="cellIs" dxfId="4280" priority="4221" operator="equal">
      <formula>"紫"</formula>
    </cfRule>
    <cfRule type="cellIs" dxfId="4279" priority="4222" operator="equal">
      <formula>"蓝"</formula>
    </cfRule>
  </conditionalFormatting>
  <conditionalFormatting sqref="P814">
    <cfRule type="cellIs" dxfId="4278" priority="4239" operator="equal">
      <formula>"红"</formula>
    </cfRule>
    <cfRule type="cellIs" dxfId="4277" priority="4240" operator="equal">
      <formula>"橙"</formula>
    </cfRule>
    <cfRule type="cellIs" dxfId="4276" priority="4241" operator="equal">
      <formula>"紫"</formula>
    </cfRule>
    <cfRule type="cellIs" dxfId="4275" priority="4242" operator="equal">
      <formula>"蓝"</formula>
    </cfRule>
  </conditionalFormatting>
  <conditionalFormatting sqref="Q814">
    <cfRule type="cellIs" dxfId="4274" priority="547" operator="equal">
      <formula>"红"</formula>
    </cfRule>
    <cfRule type="cellIs" dxfId="4273" priority="548" operator="equal">
      <formula>"橙"</formula>
    </cfRule>
    <cfRule type="cellIs" dxfId="4272" priority="549" operator="equal">
      <formula>"紫"</formula>
    </cfRule>
    <cfRule type="cellIs" dxfId="4271" priority="550" operator="equal">
      <formula>"蓝"</formula>
    </cfRule>
  </conditionalFormatting>
  <conditionalFormatting sqref="R814">
    <cfRule type="cellIs" dxfId="4270" priority="4227" operator="equal">
      <formula>"红"</formula>
    </cfRule>
    <cfRule type="cellIs" dxfId="4269" priority="4228" operator="equal">
      <formula>"橙"</formula>
    </cfRule>
    <cfRule type="cellIs" dxfId="4268" priority="4229" operator="equal">
      <formula>"紫"</formula>
    </cfRule>
    <cfRule type="cellIs" dxfId="4267" priority="4230" operator="equal">
      <formula>"蓝"</formula>
    </cfRule>
  </conditionalFormatting>
  <conditionalFormatting sqref="P815">
    <cfRule type="cellIs" dxfId="4266" priority="7642" operator="equal">
      <formula>"红"</formula>
    </cfRule>
    <cfRule type="cellIs" dxfId="4265" priority="7643" operator="equal">
      <formula>"橙"</formula>
    </cfRule>
    <cfRule type="cellIs" dxfId="4264" priority="7644" operator="equal">
      <formula>"紫"</formula>
    </cfRule>
    <cfRule type="cellIs" dxfId="4263" priority="7645" operator="equal">
      <formula>"蓝"</formula>
    </cfRule>
  </conditionalFormatting>
  <conditionalFormatting sqref="P818">
    <cfRule type="cellIs" dxfId="4262" priority="4195" operator="equal">
      <formula>"红"</formula>
    </cfRule>
    <cfRule type="cellIs" dxfId="4261" priority="4196" operator="equal">
      <formula>"橙"</formula>
    </cfRule>
    <cfRule type="cellIs" dxfId="4260" priority="4197" operator="equal">
      <formula>"紫"</formula>
    </cfRule>
    <cfRule type="cellIs" dxfId="4259" priority="4198" operator="equal">
      <formula>"蓝"</formula>
    </cfRule>
  </conditionalFormatting>
  <conditionalFormatting sqref="P819">
    <cfRule type="cellIs" dxfId="4258" priority="4191" operator="equal">
      <formula>"红"</formula>
    </cfRule>
    <cfRule type="cellIs" dxfId="4257" priority="4192" operator="equal">
      <formula>"橙"</formula>
    </cfRule>
    <cfRule type="cellIs" dxfId="4256" priority="4193" operator="equal">
      <formula>"紫"</formula>
    </cfRule>
    <cfRule type="cellIs" dxfId="4255" priority="4194" operator="equal">
      <formula>"蓝"</formula>
    </cfRule>
  </conditionalFormatting>
  <conditionalFormatting sqref="P823">
    <cfRule type="cellIs" dxfId="4254" priority="9070" operator="equal">
      <formula>"红"</formula>
    </cfRule>
    <cfRule type="cellIs" dxfId="4253" priority="9071" operator="equal">
      <formula>"橙"</formula>
    </cfRule>
    <cfRule type="cellIs" dxfId="4252" priority="9072" operator="equal">
      <formula>"紫"</formula>
    </cfRule>
    <cfRule type="cellIs" dxfId="4251" priority="9073" operator="equal">
      <formula>"蓝"</formula>
    </cfRule>
  </conditionalFormatting>
  <conditionalFormatting sqref="A828">
    <cfRule type="duplicateValues" dxfId="4250" priority="4138"/>
    <cfRule type="duplicateValues" dxfId="4249" priority="4139"/>
    <cfRule type="duplicateValues" dxfId="4248" priority="4140"/>
    <cfRule type="duplicateValues" dxfId="4247" priority="4145"/>
    <cfRule type="duplicateValues" dxfId="4246" priority="4146"/>
    <cfRule type="duplicateValues" dxfId="4245" priority="4147"/>
  </conditionalFormatting>
  <conditionalFormatting sqref="B828:C828">
    <cfRule type="duplicateValues" dxfId="4244" priority="26700"/>
  </conditionalFormatting>
  <conditionalFormatting sqref="P828">
    <cfRule type="cellIs" dxfId="4243" priority="4134" operator="equal">
      <formula>"红"</formula>
    </cfRule>
    <cfRule type="cellIs" dxfId="4242" priority="4135" operator="equal">
      <formula>"橙"</formula>
    </cfRule>
    <cfRule type="cellIs" dxfId="4241" priority="4136" operator="equal">
      <formula>"紫"</formula>
    </cfRule>
    <cfRule type="cellIs" dxfId="4240" priority="4137" operator="equal">
      <formula>"蓝"</formula>
    </cfRule>
  </conditionalFormatting>
  <conditionalFormatting sqref="R828">
    <cfRule type="cellIs" dxfId="4239" priority="4141" operator="equal">
      <formula>"红"</formula>
    </cfRule>
    <cfRule type="cellIs" dxfId="4238" priority="4142" operator="equal">
      <formula>"橙"</formula>
    </cfRule>
    <cfRule type="cellIs" dxfId="4237" priority="4143" operator="equal">
      <formula>"紫"</formula>
    </cfRule>
    <cfRule type="cellIs" dxfId="4236" priority="4144" operator="equal">
      <formula>"蓝"</formula>
    </cfRule>
  </conditionalFormatting>
  <conditionalFormatting sqref="A829">
    <cfRule type="duplicateValues" dxfId="4235" priority="92"/>
    <cfRule type="duplicateValues" dxfId="4234" priority="93"/>
    <cfRule type="duplicateValues" dxfId="4233" priority="94"/>
    <cfRule type="duplicateValues" dxfId="4232" priority="99"/>
    <cfRule type="duplicateValues" dxfId="4231" priority="100"/>
    <cfRule type="duplicateValues" dxfId="4230" priority="101"/>
  </conditionalFormatting>
  <conditionalFormatting sqref="B829:C829">
    <cfRule type="duplicateValues" dxfId="4229" priority="102"/>
  </conditionalFormatting>
  <conditionalFormatting sqref="P829">
    <cfRule type="cellIs" dxfId="4228" priority="88" operator="equal">
      <formula>"红"</formula>
    </cfRule>
    <cfRule type="cellIs" dxfId="4227" priority="89" operator="equal">
      <formula>"橙"</formula>
    </cfRule>
    <cfRule type="cellIs" dxfId="4226" priority="90" operator="equal">
      <formula>"紫"</formula>
    </cfRule>
    <cfRule type="cellIs" dxfId="4225" priority="91" operator="equal">
      <formula>"蓝"</formula>
    </cfRule>
  </conditionalFormatting>
  <conditionalFormatting sqref="R829">
    <cfRule type="cellIs" dxfId="4224" priority="95" operator="equal">
      <formula>"红"</formula>
    </cfRule>
    <cfRule type="cellIs" dxfId="4223" priority="96" operator="equal">
      <formula>"橙"</formula>
    </cfRule>
    <cfRule type="cellIs" dxfId="4222" priority="97" operator="equal">
      <formula>"紫"</formula>
    </cfRule>
    <cfRule type="cellIs" dxfId="4221" priority="98" operator="equal">
      <formula>"蓝"</formula>
    </cfRule>
  </conditionalFormatting>
  <conditionalFormatting sqref="A830">
    <cfRule type="duplicateValues" dxfId="4220" priority="4125"/>
  </conditionalFormatting>
  <conditionalFormatting sqref="P830">
    <cfRule type="cellIs" dxfId="4219" priority="4109" operator="equal">
      <formula>"红"</formula>
    </cfRule>
    <cfRule type="cellIs" dxfId="4218" priority="4110" operator="equal">
      <formula>"橙"</formula>
    </cfRule>
    <cfRule type="cellIs" dxfId="4217" priority="4111" operator="equal">
      <formula>"紫"</formula>
    </cfRule>
    <cfRule type="cellIs" dxfId="4216" priority="4112" operator="equal">
      <formula>"蓝"</formula>
    </cfRule>
  </conditionalFormatting>
  <conditionalFormatting sqref="R830">
    <cfRule type="cellIs" dxfId="4215" priority="4126" operator="equal">
      <formula>"红"</formula>
    </cfRule>
    <cfRule type="cellIs" dxfId="4214" priority="4127" operator="equal">
      <formula>"橙"</formula>
    </cfRule>
    <cfRule type="cellIs" dxfId="4213" priority="4128" operator="equal">
      <formula>"紫"</formula>
    </cfRule>
    <cfRule type="cellIs" dxfId="4212" priority="4129" operator="equal">
      <formula>"蓝"</formula>
    </cfRule>
  </conditionalFormatting>
  <conditionalFormatting sqref="A831">
    <cfRule type="duplicateValues" dxfId="4211" priority="4120"/>
  </conditionalFormatting>
  <conditionalFormatting sqref="P831">
    <cfRule type="cellIs" dxfId="4210" priority="4105" operator="equal">
      <formula>"红"</formula>
    </cfRule>
    <cfRule type="cellIs" dxfId="4209" priority="4106" operator="equal">
      <formula>"橙"</formula>
    </cfRule>
    <cfRule type="cellIs" dxfId="4208" priority="4107" operator="equal">
      <formula>"紫"</formula>
    </cfRule>
    <cfRule type="cellIs" dxfId="4207" priority="4108" operator="equal">
      <formula>"蓝"</formula>
    </cfRule>
  </conditionalFormatting>
  <conditionalFormatting sqref="R831">
    <cfRule type="cellIs" dxfId="4206" priority="4121" operator="equal">
      <formula>"红"</formula>
    </cfRule>
    <cfRule type="cellIs" dxfId="4205" priority="4122" operator="equal">
      <formula>"橙"</formula>
    </cfRule>
    <cfRule type="cellIs" dxfId="4204" priority="4123" operator="equal">
      <formula>"紫"</formula>
    </cfRule>
    <cfRule type="cellIs" dxfId="4203" priority="4124" operator="equal">
      <formula>"蓝"</formula>
    </cfRule>
  </conditionalFormatting>
  <conditionalFormatting sqref="A832">
    <cfRule type="duplicateValues" dxfId="4202" priority="4115"/>
  </conditionalFormatting>
  <conditionalFormatting sqref="P832">
    <cfRule type="cellIs" dxfId="4201" priority="4101" operator="equal">
      <formula>"红"</formula>
    </cfRule>
    <cfRule type="cellIs" dxfId="4200" priority="4102" operator="equal">
      <formula>"橙"</formula>
    </cfRule>
    <cfRule type="cellIs" dxfId="4199" priority="4103" operator="equal">
      <formula>"紫"</formula>
    </cfRule>
    <cfRule type="cellIs" dxfId="4198" priority="4104" operator="equal">
      <formula>"蓝"</formula>
    </cfRule>
  </conditionalFormatting>
  <conditionalFormatting sqref="R832">
    <cfRule type="cellIs" dxfId="4197" priority="4116" operator="equal">
      <formula>"红"</formula>
    </cfRule>
    <cfRule type="cellIs" dxfId="4196" priority="4117" operator="equal">
      <formula>"橙"</formula>
    </cfRule>
    <cfRule type="cellIs" dxfId="4195" priority="4118" operator="equal">
      <formula>"紫"</formula>
    </cfRule>
    <cfRule type="cellIs" dxfId="4194" priority="4119" operator="equal">
      <formula>"蓝"</formula>
    </cfRule>
  </conditionalFormatting>
  <conditionalFormatting sqref="A833">
    <cfRule type="duplicateValues" dxfId="4193" priority="4099"/>
  </conditionalFormatting>
  <conditionalFormatting sqref="P833">
    <cfRule type="cellIs" dxfId="4192" priority="4076" operator="equal">
      <formula>"红"</formula>
    </cfRule>
    <cfRule type="cellIs" dxfId="4191" priority="4077" operator="equal">
      <formula>"橙"</formula>
    </cfRule>
    <cfRule type="cellIs" dxfId="4190" priority="4078" operator="equal">
      <formula>"紫"</formula>
    </cfRule>
    <cfRule type="cellIs" dxfId="4189" priority="4079" operator="equal">
      <formula>"蓝"</formula>
    </cfRule>
  </conditionalFormatting>
  <conditionalFormatting sqref="R833">
    <cfRule type="cellIs" dxfId="4188" priority="4091" operator="equal">
      <formula>"红"</formula>
    </cfRule>
    <cfRule type="cellIs" dxfId="4187" priority="4092" operator="equal">
      <formula>"橙"</formula>
    </cfRule>
    <cfRule type="cellIs" dxfId="4186" priority="4093" operator="equal">
      <formula>"紫"</formula>
    </cfRule>
    <cfRule type="cellIs" dxfId="4185" priority="4094" operator="equal">
      <formula>"蓝"</formula>
    </cfRule>
  </conditionalFormatting>
  <conditionalFormatting sqref="A834">
    <cfRule type="duplicateValues" dxfId="4184" priority="4095"/>
  </conditionalFormatting>
  <conditionalFormatting sqref="R834">
    <cfRule type="cellIs" dxfId="4183" priority="4087" operator="equal">
      <formula>"红"</formula>
    </cfRule>
    <cfRule type="cellIs" dxfId="4182" priority="4088" operator="equal">
      <formula>"橙"</formula>
    </cfRule>
    <cfRule type="cellIs" dxfId="4181" priority="4089" operator="equal">
      <formula>"紫"</formula>
    </cfRule>
    <cfRule type="cellIs" dxfId="4180" priority="4090" operator="equal">
      <formula>"蓝"</formula>
    </cfRule>
  </conditionalFormatting>
  <conditionalFormatting sqref="A835">
    <cfRule type="duplicateValues" dxfId="4179" priority="4086"/>
  </conditionalFormatting>
  <conditionalFormatting sqref="R835">
    <cfRule type="cellIs" dxfId="4178" priority="4071" operator="equal">
      <formula>"红"</formula>
    </cfRule>
    <cfRule type="cellIs" dxfId="4177" priority="4072" operator="equal">
      <formula>"橙"</formula>
    </cfRule>
    <cfRule type="cellIs" dxfId="4176" priority="4073" operator="equal">
      <formula>"紫"</formula>
    </cfRule>
    <cfRule type="cellIs" dxfId="4175" priority="4074" operator="equal">
      <formula>"蓝"</formula>
    </cfRule>
  </conditionalFormatting>
  <conditionalFormatting sqref="P837">
    <cfRule type="cellIs" dxfId="4174" priority="8466" operator="equal">
      <formula>"红"</formula>
    </cfRule>
    <cfRule type="cellIs" dxfId="4173" priority="8467" operator="equal">
      <formula>"橙"</formula>
    </cfRule>
    <cfRule type="cellIs" dxfId="4172" priority="8468" operator="equal">
      <formula>"紫"</formula>
    </cfRule>
    <cfRule type="cellIs" dxfId="4171" priority="8469" operator="equal">
      <formula>"蓝"</formula>
    </cfRule>
  </conditionalFormatting>
  <conditionalFormatting sqref="P838">
    <cfRule type="cellIs" dxfId="4170" priority="8162" operator="equal">
      <formula>"红"</formula>
    </cfRule>
    <cfRule type="cellIs" dxfId="4169" priority="8163" operator="equal">
      <formula>"橙"</formula>
    </cfRule>
    <cfRule type="cellIs" dxfId="4168" priority="8164" operator="equal">
      <formula>"紫"</formula>
    </cfRule>
    <cfRule type="cellIs" dxfId="4167" priority="8165" operator="equal">
      <formula>"蓝"</formula>
    </cfRule>
  </conditionalFormatting>
  <conditionalFormatting sqref="A839">
    <cfRule type="duplicateValues" dxfId="4166" priority="11114"/>
    <cfRule type="duplicateValues" dxfId="4165" priority="11115"/>
    <cfRule type="duplicateValues" dxfId="4164" priority="11116"/>
  </conditionalFormatting>
  <conditionalFormatting sqref="P839">
    <cfRule type="cellIs" dxfId="4163" priority="8158" operator="equal">
      <formula>"红"</formula>
    </cfRule>
    <cfRule type="cellIs" dxfId="4162" priority="8159" operator="equal">
      <formula>"橙"</formula>
    </cfRule>
    <cfRule type="cellIs" dxfId="4161" priority="8160" operator="equal">
      <formula>"紫"</formula>
    </cfRule>
    <cfRule type="cellIs" dxfId="4160" priority="8161" operator="equal">
      <formula>"蓝"</formula>
    </cfRule>
  </conditionalFormatting>
  <conditionalFormatting sqref="A840">
    <cfRule type="duplicateValues" dxfId="4159" priority="11687"/>
    <cfRule type="duplicateValues" dxfId="4158" priority="11688"/>
    <cfRule type="duplicateValues" dxfId="4157" priority="11689"/>
  </conditionalFormatting>
  <conditionalFormatting sqref="O840">
    <cfRule type="cellIs" dxfId="4156" priority="2152" operator="equal">
      <formula>"红"</formula>
    </cfRule>
    <cfRule type="cellIs" dxfId="4155" priority="2153" operator="equal">
      <formula>"橙"</formula>
    </cfRule>
    <cfRule type="cellIs" dxfId="4154" priority="2154" operator="equal">
      <formula>"紫"</formula>
    </cfRule>
    <cfRule type="cellIs" dxfId="4153" priority="2155" operator="equal">
      <formula>"蓝"</formula>
    </cfRule>
  </conditionalFormatting>
  <conditionalFormatting sqref="P840">
    <cfRule type="cellIs" dxfId="4152" priority="2156" operator="equal">
      <formula>"红"</formula>
    </cfRule>
    <cfRule type="cellIs" dxfId="4151" priority="2157" operator="equal">
      <formula>"橙"</formula>
    </cfRule>
    <cfRule type="cellIs" dxfId="4150" priority="2158" operator="equal">
      <formula>"紫"</formula>
    </cfRule>
    <cfRule type="cellIs" dxfId="4149" priority="2159" operator="equal">
      <formula>"蓝"</formula>
    </cfRule>
  </conditionalFormatting>
  <conditionalFormatting sqref="Q840">
    <cfRule type="cellIs" dxfId="4148" priority="543" operator="equal">
      <formula>"红"</formula>
    </cfRule>
    <cfRule type="cellIs" dxfId="4147" priority="544" operator="equal">
      <formula>"橙"</formula>
    </cfRule>
    <cfRule type="cellIs" dxfId="4146" priority="545" operator="equal">
      <formula>"紫"</formula>
    </cfRule>
    <cfRule type="cellIs" dxfId="4145" priority="546" operator="equal">
      <formula>"蓝"</formula>
    </cfRule>
  </conditionalFormatting>
  <conditionalFormatting sqref="A841">
    <cfRule type="duplicateValues" dxfId="4144" priority="11107"/>
    <cfRule type="duplicateValues" dxfId="4143" priority="11108"/>
    <cfRule type="duplicateValues" dxfId="4142" priority="11109"/>
  </conditionalFormatting>
  <conditionalFormatting sqref="O841">
    <cfRule type="cellIs" dxfId="4141" priority="2140" operator="equal">
      <formula>"红"</formula>
    </cfRule>
    <cfRule type="cellIs" dxfId="4140" priority="2141" operator="equal">
      <formula>"橙"</formula>
    </cfRule>
    <cfRule type="cellIs" dxfId="4139" priority="2142" operator="equal">
      <formula>"紫"</formula>
    </cfRule>
    <cfRule type="cellIs" dxfId="4138" priority="2143" operator="equal">
      <formula>"蓝"</formula>
    </cfRule>
  </conditionalFormatting>
  <conditionalFormatting sqref="P841">
    <cfRule type="cellIs" dxfId="4137" priority="2144" operator="equal">
      <formula>"红"</formula>
    </cfRule>
    <cfRule type="cellIs" dxfId="4136" priority="2145" operator="equal">
      <formula>"橙"</formula>
    </cfRule>
    <cfRule type="cellIs" dxfId="4135" priority="2146" operator="equal">
      <formula>"紫"</formula>
    </cfRule>
    <cfRule type="cellIs" dxfId="4134" priority="2147" operator="equal">
      <formula>"蓝"</formula>
    </cfRule>
  </conditionalFormatting>
  <conditionalFormatting sqref="Q841">
    <cfRule type="cellIs" dxfId="4133" priority="539" operator="equal">
      <formula>"红"</formula>
    </cfRule>
    <cfRule type="cellIs" dxfId="4132" priority="540" operator="equal">
      <formula>"橙"</formula>
    </cfRule>
    <cfRule type="cellIs" dxfId="4131" priority="541" operator="equal">
      <formula>"紫"</formula>
    </cfRule>
    <cfRule type="cellIs" dxfId="4130" priority="542" operator="equal">
      <formula>"蓝"</formula>
    </cfRule>
  </conditionalFormatting>
  <conditionalFormatting sqref="A842">
    <cfRule type="duplicateValues" dxfId="4129" priority="11680"/>
    <cfRule type="duplicateValues" dxfId="4128" priority="11681"/>
    <cfRule type="duplicateValues" dxfId="4127" priority="11682"/>
  </conditionalFormatting>
  <conditionalFormatting sqref="P842">
    <cfRule type="cellIs" dxfId="4126" priority="2168" operator="equal">
      <formula>"红"</formula>
    </cfRule>
    <cfRule type="cellIs" dxfId="4125" priority="2169" operator="equal">
      <formula>"橙"</formula>
    </cfRule>
    <cfRule type="cellIs" dxfId="4124" priority="2170" operator="equal">
      <formula>"紫"</formula>
    </cfRule>
    <cfRule type="cellIs" dxfId="4123" priority="2171" operator="equal">
      <formula>"蓝"</formula>
    </cfRule>
  </conditionalFormatting>
  <conditionalFormatting sqref="A843">
    <cfRule type="duplicateValues" dxfId="4122" priority="11093"/>
    <cfRule type="duplicateValues" dxfId="4121" priority="11094"/>
    <cfRule type="duplicateValues" dxfId="4120" priority="11095"/>
  </conditionalFormatting>
  <conditionalFormatting sqref="P843">
    <cfRule type="cellIs" dxfId="4119" priority="8462" operator="equal">
      <formula>"红"</formula>
    </cfRule>
    <cfRule type="cellIs" dxfId="4118" priority="8463" operator="equal">
      <formula>"橙"</formula>
    </cfRule>
    <cfRule type="cellIs" dxfId="4117" priority="8464" operator="equal">
      <formula>"紫"</formula>
    </cfRule>
    <cfRule type="cellIs" dxfId="4116" priority="8465" operator="equal">
      <formula>"蓝"</formula>
    </cfRule>
  </conditionalFormatting>
  <conditionalFormatting sqref="P844">
    <cfRule type="cellIs" dxfId="4115" priority="8154" operator="equal">
      <formula>"红"</formula>
    </cfRule>
    <cfRule type="cellIs" dxfId="4114" priority="8155" operator="equal">
      <formula>"橙"</formula>
    </cfRule>
    <cfRule type="cellIs" dxfId="4113" priority="8156" operator="equal">
      <formula>"紫"</formula>
    </cfRule>
    <cfRule type="cellIs" dxfId="4112" priority="8157" operator="equal">
      <formula>"蓝"</formula>
    </cfRule>
  </conditionalFormatting>
  <conditionalFormatting sqref="P845">
    <cfRule type="cellIs" dxfId="4111" priority="8458" operator="equal">
      <formula>"红"</formula>
    </cfRule>
    <cfRule type="cellIs" dxfId="4110" priority="8459" operator="equal">
      <formula>"橙"</formula>
    </cfRule>
    <cfRule type="cellIs" dxfId="4109" priority="8460" operator="equal">
      <formula>"紫"</formula>
    </cfRule>
    <cfRule type="cellIs" dxfId="4108" priority="8461" operator="equal">
      <formula>"蓝"</formula>
    </cfRule>
  </conditionalFormatting>
  <conditionalFormatting sqref="P846">
    <cfRule type="cellIs" dxfId="4107" priority="8146" operator="equal">
      <formula>"红"</formula>
    </cfRule>
    <cfRule type="cellIs" dxfId="4106" priority="8147" operator="equal">
      <formula>"橙"</formula>
    </cfRule>
    <cfRule type="cellIs" dxfId="4105" priority="8148" operator="equal">
      <formula>"紫"</formula>
    </cfRule>
    <cfRule type="cellIs" dxfId="4104" priority="8149" operator="equal">
      <formula>"蓝"</formula>
    </cfRule>
  </conditionalFormatting>
  <conditionalFormatting sqref="P849">
    <cfRule type="cellIs" dxfId="4103" priority="8610" operator="equal">
      <formula>"红"</formula>
    </cfRule>
    <cfRule type="cellIs" dxfId="4102" priority="8611" operator="equal">
      <formula>"橙"</formula>
    </cfRule>
    <cfRule type="cellIs" dxfId="4101" priority="8612" operator="equal">
      <formula>"紫"</formula>
    </cfRule>
    <cfRule type="cellIs" dxfId="4100" priority="8613" operator="equal">
      <formula>"蓝"</formula>
    </cfRule>
  </conditionalFormatting>
  <conditionalFormatting sqref="P850">
    <cfRule type="cellIs" dxfId="4099" priority="8582" operator="equal">
      <formula>"红"</formula>
    </cfRule>
    <cfRule type="cellIs" dxfId="4098" priority="8583" operator="equal">
      <formula>"橙"</formula>
    </cfRule>
    <cfRule type="cellIs" dxfId="4097" priority="8584" operator="equal">
      <formula>"紫"</formula>
    </cfRule>
    <cfRule type="cellIs" dxfId="4096" priority="8585" operator="equal">
      <formula>"蓝"</formula>
    </cfRule>
  </conditionalFormatting>
  <conditionalFormatting sqref="P851">
    <cfRule type="cellIs" dxfId="4095" priority="8578" operator="equal">
      <formula>"红"</formula>
    </cfRule>
    <cfRule type="cellIs" dxfId="4094" priority="8579" operator="equal">
      <formula>"橙"</formula>
    </cfRule>
    <cfRule type="cellIs" dxfId="4093" priority="8580" operator="equal">
      <formula>"紫"</formula>
    </cfRule>
    <cfRule type="cellIs" dxfId="4092" priority="8581" operator="equal">
      <formula>"蓝"</formula>
    </cfRule>
  </conditionalFormatting>
  <conditionalFormatting sqref="A852">
    <cfRule type="duplicateValues" dxfId="4091" priority="11960"/>
    <cfRule type="duplicateValues" dxfId="4090" priority="11961"/>
    <cfRule type="duplicateValues" dxfId="4089" priority="11962"/>
  </conditionalFormatting>
  <conditionalFormatting sqref="O852">
    <cfRule type="cellIs" dxfId="4088" priority="535" operator="equal">
      <formula>"红"</formula>
    </cfRule>
    <cfRule type="cellIs" dxfId="4087" priority="536" operator="equal">
      <formula>"橙"</formula>
    </cfRule>
    <cfRule type="cellIs" dxfId="4086" priority="537" operator="equal">
      <formula>"紫"</formula>
    </cfRule>
    <cfRule type="cellIs" dxfId="4085" priority="538" operator="equal">
      <formula>"蓝"</formula>
    </cfRule>
  </conditionalFormatting>
  <conditionalFormatting sqref="P852">
    <cfRule type="cellIs" dxfId="4084" priority="2116" operator="equal">
      <formula>"红"</formula>
    </cfRule>
    <cfRule type="cellIs" dxfId="4083" priority="2117" operator="equal">
      <formula>"橙"</formula>
    </cfRule>
    <cfRule type="cellIs" dxfId="4082" priority="2118" operator="equal">
      <formula>"紫"</formula>
    </cfRule>
    <cfRule type="cellIs" dxfId="4081" priority="2119" operator="equal">
      <formula>"蓝"</formula>
    </cfRule>
  </conditionalFormatting>
  <conditionalFormatting sqref="Q852">
    <cfRule type="cellIs" dxfId="4080" priority="527" operator="equal">
      <formula>"红"</formula>
    </cfRule>
    <cfRule type="cellIs" dxfId="4079" priority="528" operator="equal">
      <formula>"橙"</formula>
    </cfRule>
    <cfRule type="cellIs" dxfId="4078" priority="529" operator="equal">
      <formula>"紫"</formula>
    </cfRule>
    <cfRule type="cellIs" dxfId="4077" priority="530" operator="equal">
      <formula>"蓝"</formula>
    </cfRule>
  </conditionalFormatting>
  <conditionalFormatting sqref="A853">
    <cfRule type="duplicateValues" dxfId="4076" priority="11932"/>
    <cfRule type="duplicateValues" dxfId="4075" priority="11933"/>
    <cfRule type="duplicateValues" dxfId="4074" priority="11934"/>
  </conditionalFormatting>
  <conditionalFormatting sqref="O853">
    <cfRule type="cellIs" dxfId="4073" priority="531" operator="equal">
      <formula>"红"</formula>
    </cfRule>
    <cfRule type="cellIs" dxfId="4072" priority="532" operator="equal">
      <formula>"橙"</formula>
    </cfRule>
    <cfRule type="cellIs" dxfId="4071" priority="533" operator="equal">
      <formula>"紫"</formula>
    </cfRule>
    <cfRule type="cellIs" dxfId="4070" priority="534" operator="equal">
      <formula>"蓝"</formula>
    </cfRule>
  </conditionalFormatting>
  <conditionalFormatting sqref="P853">
    <cfRule type="cellIs" dxfId="4069" priority="2104" operator="equal">
      <formula>"红"</formula>
    </cfRule>
    <cfRule type="cellIs" dxfId="4068" priority="2105" operator="equal">
      <formula>"橙"</formula>
    </cfRule>
    <cfRule type="cellIs" dxfId="4067" priority="2106" operator="equal">
      <formula>"紫"</formula>
    </cfRule>
    <cfRule type="cellIs" dxfId="4066" priority="2107" operator="equal">
      <formula>"蓝"</formula>
    </cfRule>
  </conditionalFormatting>
  <conditionalFormatting sqref="Q853">
    <cfRule type="cellIs" dxfId="4065" priority="523" operator="equal">
      <formula>"红"</formula>
    </cfRule>
    <cfRule type="cellIs" dxfId="4064" priority="524" operator="equal">
      <formula>"橙"</formula>
    </cfRule>
    <cfRule type="cellIs" dxfId="4063" priority="525" operator="equal">
      <formula>"紫"</formula>
    </cfRule>
    <cfRule type="cellIs" dxfId="4062" priority="526" operator="equal">
      <formula>"蓝"</formula>
    </cfRule>
  </conditionalFormatting>
  <conditionalFormatting sqref="A854">
    <cfRule type="duplicateValues" dxfId="4061" priority="11953"/>
    <cfRule type="duplicateValues" dxfId="4060" priority="11954"/>
    <cfRule type="duplicateValues" dxfId="4059" priority="11955"/>
  </conditionalFormatting>
  <conditionalFormatting sqref="P854">
    <cfRule type="cellIs" dxfId="4058" priority="2128" operator="equal">
      <formula>"红"</formula>
    </cfRule>
    <cfRule type="cellIs" dxfId="4057" priority="2129" operator="equal">
      <formula>"橙"</formula>
    </cfRule>
    <cfRule type="cellIs" dxfId="4056" priority="2130" operator="equal">
      <formula>"紫"</formula>
    </cfRule>
    <cfRule type="cellIs" dxfId="4055" priority="2131" operator="equal">
      <formula>"蓝"</formula>
    </cfRule>
  </conditionalFormatting>
  <conditionalFormatting sqref="A855">
    <cfRule type="duplicateValues" dxfId="4054" priority="11946"/>
    <cfRule type="duplicateValues" dxfId="4053" priority="11947"/>
    <cfRule type="duplicateValues" dxfId="4052" priority="11948"/>
  </conditionalFormatting>
  <conditionalFormatting sqref="P855">
    <cfRule type="cellIs" dxfId="4051" priority="8606" operator="equal">
      <formula>"红"</formula>
    </cfRule>
    <cfRule type="cellIs" dxfId="4050" priority="8607" operator="equal">
      <formula>"橙"</formula>
    </cfRule>
    <cfRule type="cellIs" dxfId="4049" priority="8608" operator="equal">
      <formula>"紫"</formula>
    </cfRule>
    <cfRule type="cellIs" dxfId="4048" priority="8609" operator="equal">
      <formula>"蓝"</formula>
    </cfRule>
  </conditionalFormatting>
  <conditionalFormatting sqref="P856">
    <cfRule type="cellIs" dxfId="4047" priority="8590" operator="equal">
      <formula>"红"</formula>
    </cfRule>
    <cfRule type="cellIs" dxfId="4046" priority="8591" operator="equal">
      <formula>"橙"</formula>
    </cfRule>
    <cfRule type="cellIs" dxfId="4045" priority="8592" operator="equal">
      <formula>"紫"</formula>
    </cfRule>
    <cfRule type="cellIs" dxfId="4044" priority="8593" operator="equal">
      <formula>"蓝"</formula>
    </cfRule>
  </conditionalFormatting>
  <conditionalFormatting sqref="P857">
    <cfRule type="cellIs" dxfId="4043" priority="8602" operator="equal">
      <formula>"红"</formula>
    </cfRule>
    <cfRule type="cellIs" dxfId="4042" priority="8603" operator="equal">
      <formula>"橙"</formula>
    </cfRule>
    <cfRule type="cellIs" dxfId="4041" priority="8604" operator="equal">
      <formula>"紫"</formula>
    </cfRule>
    <cfRule type="cellIs" dxfId="4040" priority="8605" operator="equal">
      <formula>"蓝"</formula>
    </cfRule>
  </conditionalFormatting>
  <conditionalFormatting sqref="P858">
    <cfRule type="cellIs" dxfId="4039" priority="8598" operator="equal">
      <formula>"红"</formula>
    </cfRule>
    <cfRule type="cellIs" dxfId="4038" priority="8599" operator="equal">
      <formula>"橙"</formula>
    </cfRule>
    <cfRule type="cellIs" dxfId="4037" priority="8600" operator="equal">
      <formula>"紫"</formula>
    </cfRule>
    <cfRule type="cellIs" dxfId="4036" priority="8601" operator="equal">
      <formula>"蓝"</formula>
    </cfRule>
  </conditionalFormatting>
  <conditionalFormatting sqref="A862">
    <cfRule type="duplicateValues" dxfId="4035" priority="12648"/>
  </conditionalFormatting>
  <conditionalFormatting sqref="P862">
    <cfRule type="cellIs" dxfId="4034" priority="9066" operator="equal">
      <formula>"红"</formula>
    </cfRule>
    <cfRule type="cellIs" dxfId="4033" priority="9067" operator="equal">
      <formula>"橙"</formula>
    </cfRule>
    <cfRule type="cellIs" dxfId="4032" priority="9068" operator="equal">
      <formula>"紫"</formula>
    </cfRule>
    <cfRule type="cellIs" dxfId="4031" priority="9069" operator="equal">
      <formula>"蓝"</formula>
    </cfRule>
  </conditionalFormatting>
  <conditionalFormatting sqref="R862">
    <cfRule type="cellIs" dxfId="4030" priority="12649" operator="equal">
      <formula>"红"</formula>
    </cfRule>
    <cfRule type="cellIs" dxfId="4029" priority="12650" operator="equal">
      <formula>"橙"</formula>
    </cfRule>
    <cfRule type="cellIs" dxfId="4028" priority="12651" operator="equal">
      <formula>"紫"</formula>
    </cfRule>
    <cfRule type="cellIs" dxfId="4027" priority="12652" operator="equal">
      <formula>"蓝"</formula>
    </cfRule>
  </conditionalFormatting>
  <conditionalFormatting sqref="A863">
    <cfRule type="duplicateValues" dxfId="4026" priority="12643"/>
  </conditionalFormatting>
  <conditionalFormatting sqref="P863">
    <cfRule type="cellIs" dxfId="4025" priority="9062" operator="equal">
      <formula>"红"</formula>
    </cfRule>
    <cfRule type="cellIs" dxfId="4024" priority="9063" operator="equal">
      <formula>"橙"</formula>
    </cfRule>
    <cfRule type="cellIs" dxfId="4023" priority="9064" operator="equal">
      <formula>"紫"</formula>
    </cfRule>
    <cfRule type="cellIs" dxfId="4022" priority="9065" operator="equal">
      <formula>"蓝"</formula>
    </cfRule>
  </conditionalFormatting>
  <conditionalFormatting sqref="R863">
    <cfRule type="cellIs" dxfId="4021" priority="12644" operator="equal">
      <formula>"红"</formula>
    </cfRule>
    <cfRule type="cellIs" dxfId="4020" priority="12645" operator="equal">
      <formula>"橙"</formula>
    </cfRule>
    <cfRule type="cellIs" dxfId="4019" priority="12646" operator="equal">
      <formula>"紫"</formula>
    </cfRule>
    <cfRule type="cellIs" dxfId="4018" priority="12647" operator="equal">
      <formula>"蓝"</formula>
    </cfRule>
  </conditionalFormatting>
  <conditionalFormatting sqref="A865">
    <cfRule type="duplicateValues" dxfId="4017" priority="12638"/>
  </conditionalFormatting>
  <conditionalFormatting sqref="P865">
    <cfRule type="cellIs" dxfId="4016" priority="9058" operator="equal">
      <formula>"红"</formula>
    </cfRule>
    <cfRule type="cellIs" dxfId="4015" priority="9059" operator="equal">
      <formula>"橙"</formula>
    </cfRule>
    <cfRule type="cellIs" dxfId="4014" priority="9060" operator="equal">
      <formula>"紫"</formula>
    </cfRule>
    <cfRule type="cellIs" dxfId="4013" priority="9061" operator="equal">
      <formula>"蓝"</formula>
    </cfRule>
  </conditionalFormatting>
  <conditionalFormatting sqref="R865">
    <cfRule type="cellIs" dxfId="4012" priority="12639" operator="equal">
      <formula>"红"</formula>
    </cfRule>
    <cfRule type="cellIs" dxfId="4011" priority="12640" operator="equal">
      <formula>"橙"</formula>
    </cfRule>
    <cfRule type="cellIs" dxfId="4010" priority="12641" operator="equal">
      <formula>"紫"</formula>
    </cfRule>
    <cfRule type="cellIs" dxfId="4009" priority="12642" operator="equal">
      <formula>"蓝"</formula>
    </cfRule>
  </conditionalFormatting>
  <conditionalFormatting sqref="A866">
    <cfRule type="duplicateValues" dxfId="4008" priority="12633"/>
  </conditionalFormatting>
  <conditionalFormatting sqref="P866">
    <cfRule type="cellIs" dxfId="4007" priority="9054" operator="equal">
      <formula>"红"</formula>
    </cfRule>
    <cfRule type="cellIs" dxfId="4006" priority="9055" operator="equal">
      <formula>"橙"</formula>
    </cfRule>
    <cfRule type="cellIs" dxfId="4005" priority="9056" operator="equal">
      <formula>"紫"</formula>
    </cfRule>
    <cfRule type="cellIs" dxfId="4004" priority="9057" operator="equal">
      <formula>"蓝"</formula>
    </cfRule>
  </conditionalFormatting>
  <conditionalFormatting sqref="R866">
    <cfRule type="cellIs" dxfId="4003" priority="12634" operator="equal">
      <formula>"红"</formula>
    </cfRule>
    <cfRule type="cellIs" dxfId="4002" priority="12635" operator="equal">
      <formula>"橙"</formula>
    </cfRule>
    <cfRule type="cellIs" dxfId="4001" priority="12636" operator="equal">
      <formula>"紫"</formula>
    </cfRule>
    <cfRule type="cellIs" dxfId="4000" priority="12637" operator="equal">
      <formula>"蓝"</formula>
    </cfRule>
  </conditionalFormatting>
  <conditionalFormatting sqref="A868">
    <cfRule type="duplicateValues" dxfId="3999" priority="12628"/>
  </conditionalFormatting>
  <conditionalFormatting sqref="P868">
    <cfRule type="cellIs" dxfId="3998" priority="9050" operator="equal">
      <formula>"红"</formula>
    </cfRule>
    <cfRule type="cellIs" dxfId="3997" priority="9051" operator="equal">
      <formula>"橙"</formula>
    </cfRule>
    <cfRule type="cellIs" dxfId="3996" priority="9052" operator="equal">
      <formula>"紫"</formula>
    </cfRule>
    <cfRule type="cellIs" dxfId="3995" priority="9053" operator="equal">
      <formula>"蓝"</formula>
    </cfRule>
  </conditionalFormatting>
  <conditionalFormatting sqref="R868">
    <cfRule type="cellIs" dxfId="3994" priority="12629" operator="equal">
      <formula>"红"</formula>
    </cfRule>
    <cfRule type="cellIs" dxfId="3993" priority="12630" operator="equal">
      <formula>"橙"</formula>
    </cfRule>
    <cfRule type="cellIs" dxfId="3992" priority="12631" operator="equal">
      <formula>"紫"</formula>
    </cfRule>
    <cfRule type="cellIs" dxfId="3991" priority="12632" operator="equal">
      <formula>"蓝"</formula>
    </cfRule>
  </conditionalFormatting>
  <conditionalFormatting sqref="A869">
    <cfRule type="duplicateValues" dxfId="3990" priority="12623"/>
  </conditionalFormatting>
  <conditionalFormatting sqref="P869">
    <cfRule type="cellIs" dxfId="3989" priority="9046" operator="equal">
      <formula>"红"</formula>
    </cfRule>
    <cfRule type="cellIs" dxfId="3988" priority="9047" operator="equal">
      <formula>"橙"</formula>
    </cfRule>
    <cfRule type="cellIs" dxfId="3987" priority="9048" operator="equal">
      <formula>"紫"</formula>
    </cfRule>
    <cfRule type="cellIs" dxfId="3986" priority="9049" operator="equal">
      <formula>"蓝"</formula>
    </cfRule>
  </conditionalFormatting>
  <conditionalFormatting sqref="R869">
    <cfRule type="cellIs" dxfId="3985" priority="12624" operator="equal">
      <formula>"红"</formula>
    </cfRule>
    <cfRule type="cellIs" dxfId="3984" priority="12625" operator="equal">
      <formula>"橙"</formula>
    </cfRule>
    <cfRule type="cellIs" dxfId="3983" priority="12626" operator="equal">
      <formula>"紫"</formula>
    </cfRule>
    <cfRule type="cellIs" dxfId="3982" priority="12627" operator="equal">
      <formula>"蓝"</formula>
    </cfRule>
  </conditionalFormatting>
  <conditionalFormatting sqref="P871">
    <cfRule type="cellIs" dxfId="3981" priority="8030" operator="equal">
      <formula>"红"</formula>
    </cfRule>
    <cfRule type="cellIs" dxfId="3980" priority="8031" operator="equal">
      <formula>"橙"</formula>
    </cfRule>
    <cfRule type="cellIs" dxfId="3979" priority="8032" operator="equal">
      <formula>"紫"</formula>
    </cfRule>
    <cfRule type="cellIs" dxfId="3978" priority="8033" operator="equal">
      <formula>"蓝"</formula>
    </cfRule>
  </conditionalFormatting>
  <conditionalFormatting sqref="R871">
    <cfRule type="cellIs" dxfId="3977" priority="10886" operator="equal">
      <formula>"红"</formula>
    </cfRule>
    <cfRule type="cellIs" dxfId="3976" priority="10887" operator="equal">
      <formula>"橙"</formula>
    </cfRule>
    <cfRule type="cellIs" dxfId="3975" priority="10888" operator="equal">
      <formula>"紫"</formula>
    </cfRule>
    <cfRule type="cellIs" dxfId="3974" priority="10889" operator="equal">
      <formula>"蓝"</formula>
    </cfRule>
  </conditionalFormatting>
  <conditionalFormatting sqref="P872">
    <cfRule type="cellIs" dxfId="3973" priority="7518" operator="equal">
      <formula>"红"</formula>
    </cfRule>
    <cfRule type="cellIs" dxfId="3972" priority="7519" operator="equal">
      <formula>"橙"</formula>
    </cfRule>
    <cfRule type="cellIs" dxfId="3971" priority="7520" operator="equal">
      <formula>"紫"</formula>
    </cfRule>
    <cfRule type="cellIs" dxfId="3970" priority="7521" operator="equal">
      <formula>"蓝"</formula>
    </cfRule>
  </conditionalFormatting>
  <conditionalFormatting sqref="R872">
    <cfRule type="cellIs" dxfId="3969" priority="9771" operator="equal">
      <formula>"红"</formula>
    </cfRule>
    <cfRule type="cellIs" dxfId="3968" priority="9772" operator="equal">
      <formula>"橙"</formula>
    </cfRule>
    <cfRule type="cellIs" dxfId="3967" priority="9773" operator="equal">
      <formula>"紫"</formula>
    </cfRule>
    <cfRule type="cellIs" dxfId="3966" priority="9774" operator="equal">
      <formula>"蓝"</formula>
    </cfRule>
  </conditionalFormatting>
  <conditionalFormatting sqref="P873">
    <cfRule type="cellIs" dxfId="3965" priority="7514" operator="equal">
      <formula>"红"</formula>
    </cfRule>
    <cfRule type="cellIs" dxfId="3964" priority="7515" operator="equal">
      <formula>"橙"</formula>
    </cfRule>
    <cfRule type="cellIs" dxfId="3963" priority="7516" operator="equal">
      <formula>"紫"</formula>
    </cfRule>
    <cfRule type="cellIs" dxfId="3962" priority="7517" operator="equal">
      <formula>"蓝"</formula>
    </cfRule>
  </conditionalFormatting>
  <conditionalFormatting sqref="R873">
    <cfRule type="cellIs" dxfId="3961" priority="9762" operator="equal">
      <formula>"红"</formula>
    </cfRule>
    <cfRule type="cellIs" dxfId="3960" priority="9763" operator="equal">
      <formula>"橙"</formula>
    </cfRule>
    <cfRule type="cellIs" dxfId="3959" priority="9764" operator="equal">
      <formula>"紫"</formula>
    </cfRule>
    <cfRule type="cellIs" dxfId="3958" priority="9765" operator="equal">
      <formula>"蓝"</formula>
    </cfRule>
  </conditionalFormatting>
  <conditionalFormatting sqref="O874">
    <cfRule type="cellIs" dxfId="3957" priority="519" operator="equal">
      <formula>"红"</formula>
    </cfRule>
    <cfRule type="cellIs" dxfId="3956" priority="520" operator="equal">
      <formula>"橙"</formula>
    </cfRule>
    <cfRule type="cellIs" dxfId="3955" priority="521" operator="equal">
      <formula>"紫"</formula>
    </cfRule>
    <cfRule type="cellIs" dxfId="3954" priority="522" operator="equal">
      <formula>"蓝"</formula>
    </cfRule>
  </conditionalFormatting>
  <conditionalFormatting sqref="P874">
    <cfRule type="cellIs" dxfId="3953" priority="2076" operator="equal">
      <formula>"红"</formula>
    </cfRule>
    <cfRule type="cellIs" dxfId="3952" priority="2077" operator="equal">
      <formula>"橙"</formula>
    </cfRule>
    <cfRule type="cellIs" dxfId="3951" priority="2078" operator="equal">
      <formula>"紫"</formula>
    </cfRule>
    <cfRule type="cellIs" dxfId="3950" priority="2079" operator="equal">
      <formula>"蓝"</formula>
    </cfRule>
  </conditionalFormatting>
  <conditionalFormatting sqref="Q874">
    <cfRule type="cellIs" dxfId="3949" priority="511" operator="equal">
      <formula>"红"</formula>
    </cfRule>
    <cfRule type="cellIs" dxfId="3948" priority="512" operator="equal">
      <formula>"橙"</formula>
    </cfRule>
    <cfRule type="cellIs" dxfId="3947" priority="513" operator="equal">
      <formula>"紫"</formula>
    </cfRule>
    <cfRule type="cellIs" dxfId="3946" priority="514" operator="equal">
      <formula>"蓝"</formula>
    </cfRule>
  </conditionalFormatting>
  <conditionalFormatting sqref="O875">
    <cfRule type="cellIs" dxfId="3945" priority="515" operator="equal">
      <formula>"红"</formula>
    </cfRule>
    <cfRule type="cellIs" dxfId="3944" priority="516" operator="equal">
      <formula>"橙"</formula>
    </cfRule>
    <cfRule type="cellIs" dxfId="3943" priority="517" operator="equal">
      <formula>"紫"</formula>
    </cfRule>
    <cfRule type="cellIs" dxfId="3942" priority="518" operator="equal">
      <formula>"蓝"</formula>
    </cfRule>
  </conditionalFormatting>
  <conditionalFormatting sqref="P875">
    <cfRule type="cellIs" dxfId="3941" priority="2064" operator="equal">
      <formula>"红"</formula>
    </cfRule>
    <cfRule type="cellIs" dxfId="3940" priority="2065" operator="equal">
      <formula>"橙"</formula>
    </cfRule>
    <cfRule type="cellIs" dxfId="3939" priority="2066" operator="equal">
      <formula>"紫"</formula>
    </cfRule>
    <cfRule type="cellIs" dxfId="3938" priority="2067" operator="equal">
      <formula>"蓝"</formula>
    </cfRule>
  </conditionalFormatting>
  <conditionalFormatting sqref="Q875">
    <cfRule type="cellIs" dxfId="3937" priority="507" operator="equal">
      <formula>"红"</formula>
    </cfRule>
    <cfRule type="cellIs" dxfId="3936" priority="508" operator="equal">
      <formula>"橙"</formula>
    </cfRule>
    <cfRule type="cellIs" dxfId="3935" priority="509" operator="equal">
      <formula>"紫"</formula>
    </cfRule>
    <cfRule type="cellIs" dxfId="3934" priority="510" operator="equal">
      <formula>"蓝"</formula>
    </cfRule>
  </conditionalFormatting>
  <conditionalFormatting sqref="P876">
    <cfRule type="cellIs" dxfId="3933" priority="2088" operator="equal">
      <formula>"红"</formula>
    </cfRule>
    <cfRule type="cellIs" dxfId="3932" priority="2089" operator="equal">
      <formula>"橙"</formula>
    </cfRule>
    <cfRule type="cellIs" dxfId="3931" priority="2090" operator="equal">
      <formula>"紫"</formula>
    </cfRule>
    <cfRule type="cellIs" dxfId="3930" priority="2091" operator="equal">
      <formula>"蓝"</formula>
    </cfRule>
  </conditionalFormatting>
  <conditionalFormatting sqref="P877">
    <cfRule type="cellIs" dxfId="3929" priority="8026" operator="equal">
      <formula>"红"</formula>
    </cfRule>
    <cfRule type="cellIs" dxfId="3928" priority="8027" operator="equal">
      <formula>"橙"</formula>
    </cfRule>
    <cfRule type="cellIs" dxfId="3927" priority="8028" operator="equal">
      <formula>"紫"</formula>
    </cfRule>
    <cfRule type="cellIs" dxfId="3926" priority="8029" operator="equal">
      <formula>"蓝"</formula>
    </cfRule>
  </conditionalFormatting>
  <conditionalFormatting sqref="P878">
    <cfRule type="cellIs" dxfId="3925" priority="7510" operator="equal">
      <formula>"红"</formula>
    </cfRule>
    <cfRule type="cellIs" dxfId="3924" priority="7511" operator="equal">
      <formula>"橙"</formula>
    </cfRule>
    <cfRule type="cellIs" dxfId="3923" priority="7512" operator="equal">
      <formula>"紫"</formula>
    </cfRule>
    <cfRule type="cellIs" dxfId="3922" priority="7513" operator="equal">
      <formula>"蓝"</formula>
    </cfRule>
  </conditionalFormatting>
  <conditionalFormatting sqref="B879">
    <cfRule type="duplicateValues" dxfId="3921" priority="26589"/>
    <cfRule type="duplicateValues" dxfId="3920" priority="26590"/>
    <cfRule type="duplicateValues" dxfId="3919" priority="26591"/>
    <cfRule type="duplicateValues" dxfId="3918" priority="26592"/>
    <cfRule type="duplicateValues" dxfId="3917" priority="26593"/>
  </conditionalFormatting>
  <conditionalFormatting sqref="P879">
    <cfRule type="cellIs" dxfId="3916" priority="8022" operator="equal">
      <formula>"红"</formula>
    </cfRule>
    <cfRule type="cellIs" dxfId="3915" priority="8023" operator="equal">
      <formula>"橙"</formula>
    </cfRule>
    <cfRule type="cellIs" dxfId="3914" priority="8024" operator="equal">
      <formula>"紫"</formula>
    </cfRule>
    <cfRule type="cellIs" dxfId="3913" priority="8025" operator="equal">
      <formula>"蓝"</formula>
    </cfRule>
  </conditionalFormatting>
  <conditionalFormatting sqref="B880">
    <cfRule type="duplicateValues" dxfId="3912" priority="3191"/>
    <cfRule type="duplicateValues" dxfId="3911" priority="3192"/>
    <cfRule type="duplicateValues" dxfId="3910" priority="3193"/>
    <cfRule type="duplicateValues" dxfId="3909" priority="3194"/>
    <cfRule type="duplicateValues" dxfId="3908" priority="3195"/>
    <cfRule type="duplicateValues" dxfId="3907" priority="3196"/>
  </conditionalFormatting>
  <conditionalFormatting sqref="P880">
    <cfRule type="cellIs" dxfId="3906" priority="7502" operator="equal">
      <formula>"红"</formula>
    </cfRule>
    <cfRule type="cellIs" dxfId="3905" priority="7503" operator="equal">
      <formula>"橙"</formula>
    </cfRule>
    <cfRule type="cellIs" dxfId="3904" priority="7504" operator="equal">
      <formula>"紫"</formula>
    </cfRule>
    <cfRule type="cellIs" dxfId="3903" priority="7505" operator="equal">
      <formula>"蓝"</formula>
    </cfRule>
  </conditionalFormatting>
  <conditionalFormatting sqref="P890">
    <cfRule type="cellIs" dxfId="3902" priority="3829" operator="equal">
      <formula>"红"</formula>
    </cfRule>
    <cfRule type="cellIs" dxfId="3901" priority="3830" operator="equal">
      <formula>"橙"</formula>
    </cfRule>
    <cfRule type="cellIs" dxfId="3900" priority="3831" operator="equal">
      <formula>"紫"</formula>
    </cfRule>
    <cfRule type="cellIs" dxfId="3899" priority="3832" operator="equal">
      <formula>"蓝"</formula>
    </cfRule>
  </conditionalFormatting>
  <conditionalFormatting sqref="P891">
    <cfRule type="cellIs" dxfId="3898" priority="3785" operator="equal">
      <formula>"红"</formula>
    </cfRule>
    <cfRule type="cellIs" dxfId="3897" priority="3786" operator="equal">
      <formula>"橙"</formula>
    </cfRule>
    <cfRule type="cellIs" dxfId="3896" priority="3787" operator="equal">
      <formula>"紫"</formula>
    </cfRule>
    <cfRule type="cellIs" dxfId="3895" priority="3788" operator="equal">
      <formula>"蓝"</formula>
    </cfRule>
  </conditionalFormatting>
  <conditionalFormatting sqref="P892">
    <cfRule type="cellIs" dxfId="3894" priority="3781" operator="equal">
      <formula>"红"</formula>
    </cfRule>
    <cfRule type="cellIs" dxfId="3893" priority="3782" operator="equal">
      <formula>"橙"</formula>
    </cfRule>
    <cfRule type="cellIs" dxfId="3892" priority="3783" operator="equal">
      <formula>"紫"</formula>
    </cfRule>
    <cfRule type="cellIs" dxfId="3891" priority="3784" operator="equal">
      <formula>"蓝"</formula>
    </cfRule>
  </conditionalFormatting>
  <conditionalFormatting sqref="P894">
    <cfRule type="cellIs" dxfId="3890" priority="7990" operator="equal">
      <formula>"红"</formula>
    </cfRule>
    <cfRule type="cellIs" dxfId="3889" priority="7991" operator="equal">
      <formula>"橙"</formula>
    </cfRule>
    <cfRule type="cellIs" dxfId="3888" priority="7992" operator="equal">
      <formula>"紫"</formula>
    </cfRule>
    <cfRule type="cellIs" dxfId="3887" priority="7993" operator="equal">
      <formula>"蓝"</formula>
    </cfRule>
  </conditionalFormatting>
  <conditionalFormatting sqref="P895">
    <cfRule type="cellIs" dxfId="3886" priority="7954" operator="equal">
      <formula>"红"</formula>
    </cfRule>
    <cfRule type="cellIs" dxfId="3885" priority="7955" operator="equal">
      <formula>"橙"</formula>
    </cfRule>
    <cfRule type="cellIs" dxfId="3884" priority="7956" operator="equal">
      <formula>"紫"</formula>
    </cfRule>
    <cfRule type="cellIs" dxfId="3883" priority="7957" operator="equal">
      <formula>"蓝"</formula>
    </cfRule>
  </conditionalFormatting>
  <conditionalFormatting sqref="P896">
    <cfRule type="cellIs" dxfId="3882" priority="3797" operator="equal">
      <formula>"红"</formula>
    </cfRule>
    <cfRule type="cellIs" dxfId="3881" priority="3798" operator="equal">
      <formula>"橙"</formula>
    </cfRule>
    <cfRule type="cellIs" dxfId="3880" priority="3799" operator="equal">
      <formula>"紫"</formula>
    </cfRule>
    <cfRule type="cellIs" dxfId="3879" priority="3800" operator="equal">
      <formula>"蓝"</formula>
    </cfRule>
  </conditionalFormatting>
  <conditionalFormatting sqref="P897">
    <cfRule type="cellIs" dxfId="3878" priority="7986" operator="equal">
      <formula>"红"</formula>
    </cfRule>
    <cfRule type="cellIs" dxfId="3877" priority="7987" operator="equal">
      <formula>"橙"</formula>
    </cfRule>
    <cfRule type="cellIs" dxfId="3876" priority="7988" operator="equal">
      <formula>"紫"</formula>
    </cfRule>
    <cfRule type="cellIs" dxfId="3875" priority="7989" operator="equal">
      <formula>"蓝"</formula>
    </cfRule>
  </conditionalFormatting>
  <conditionalFormatting sqref="P898">
    <cfRule type="cellIs" dxfId="3874" priority="7946" operator="equal">
      <formula>"红"</formula>
    </cfRule>
    <cfRule type="cellIs" dxfId="3873" priority="7947" operator="equal">
      <formula>"橙"</formula>
    </cfRule>
    <cfRule type="cellIs" dxfId="3872" priority="7948" operator="equal">
      <formula>"紫"</formula>
    </cfRule>
    <cfRule type="cellIs" dxfId="3871" priority="7949" operator="equal">
      <formula>"蓝"</formula>
    </cfRule>
  </conditionalFormatting>
  <conditionalFormatting sqref="A905">
    <cfRule type="duplicateValues" dxfId="3870" priority="10694"/>
    <cfRule type="duplicateValues" dxfId="3869" priority="10695"/>
    <cfRule type="duplicateValues" dxfId="3868" priority="10696"/>
  </conditionalFormatting>
  <conditionalFormatting sqref="P905">
    <cfRule type="cellIs" dxfId="3867" priority="7938" operator="equal">
      <formula>"红"</formula>
    </cfRule>
    <cfRule type="cellIs" dxfId="3866" priority="7939" operator="equal">
      <formula>"橙"</formula>
    </cfRule>
    <cfRule type="cellIs" dxfId="3865" priority="7940" operator="equal">
      <formula>"紫"</formula>
    </cfRule>
    <cfRule type="cellIs" dxfId="3864" priority="7941" operator="equal">
      <formula>"蓝"</formula>
    </cfRule>
  </conditionalFormatting>
  <conditionalFormatting sqref="R905">
    <cfRule type="cellIs" dxfId="3863" priority="10697" operator="equal">
      <formula>"红"</formula>
    </cfRule>
    <cfRule type="cellIs" dxfId="3862" priority="10698" operator="equal">
      <formula>"橙"</formula>
    </cfRule>
    <cfRule type="cellIs" dxfId="3861" priority="10699" operator="equal">
      <formula>"紫"</formula>
    </cfRule>
    <cfRule type="cellIs" dxfId="3860" priority="10700" operator="equal">
      <formula>"蓝"</formula>
    </cfRule>
  </conditionalFormatting>
  <conditionalFormatting sqref="A906">
    <cfRule type="duplicateValues" dxfId="3859" priority="10000"/>
    <cfRule type="duplicateValues" dxfId="3858" priority="10001"/>
    <cfRule type="duplicateValues" dxfId="3857" priority="10002"/>
    <cfRule type="duplicateValues" dxfId="3856" priority="10007"/>
  </conditionalFormatting>
  <conditionalFormatting sqref="P906">
    <cfRule type="cellIs" dxfId="3855" priority="7622" operator="equal">
      <formula>"红"</formula>
    </cfRule>
    <cfRule type="cellIs" dxfId="3854" priority="7623" operator="equal">
      <formula>"橙"</formula>
    </cfRule>
    <cfRule type="cellIs" dxfId="3853" priority="7624" operator="equal">
      <formula>"紫"</formula>
    </cfRule>
    <cfRule type="cellIs" dxfId="3852" priority="7625" operator="equal">
      <formula>"蓝"</formula>
    </cfRule>
  </conditionalFormatting>
  <conditionalFormatting sqref="P907">
    <cfRule type="cellIs" dxfId="3851" priority="7618" operator="equal">
      <formula>"红"</formula>
    </cfRule>
    <cfRule type="cellIs" dxfId="3850" priority="7619" operator="equal">
      <formula>"橙"</formula>
    </cfRule>
    <cfRule type="cellIs" dxfId="3849" priority="7620" operator="equal">
      <formula>"紫"</formula>
    </cfRule>
    <cfRule type="cellIs" dxfId="3848" priority="7621" operator="equal">
      <formula>"蓝"</formula>
    </cfRule>
  </conditionalFormatting>
  <conditionalFormatting sqref="A910">
    <cfRule type="duplicateValues" dxfId="3847" priority="10680"/>
    <cfRule type="duplicateValues" dxfId="3846" priority="10681"/>
    <cfRule type="duplicateValues" dxfId="3845" priority="10682"/>
  </conditionalFormatting>
  <conditionalFormatting sqref="P910">
    <cfRule type="cellIs" dxfId="3844" priority="2032" operator="equal">
      <formula>"红"</formula>
    </cfRule>
    <cfRule type="cellIs" dxfId="3843" priority="2033" operator="equal">
      <formula>"橙"</formula>
    </cfRule>
    <cfRule type="cellIs" dxfId="3842" priority="2034" operator="equal">
      <formula>"紫"</formula>
    </cfRule>
    <cfRule type="cellIs" dxfId="3841" priority="2035" operator="equal">
      <formula>"蓝"</formula>
    </cfRule>
  </conditionalFormatting>
  <conditionalFormatting sqref="A911">
    <cfRule type="duplicateValues" dxfId="3840" priority="9968"/>
    <cfRule type="duplicateValues" dxfId="3839" priority="9969"/>
    <cfRule type="duplicateValues" dxfId="3838" priority="9970"/>
    <cfRule type="duplicateValues" dxfId="3837" priority="9975"/>
  </conditionalFormatting>
  <conditionalFormatting sqref="P911">
    <cfRule type="cellIs" dxfId="3836" priority="7934" operator="equal">
      <formula>"红"</formula>
    </cfRule>
    <cfRule type="cellIs" dxfId="3835" priority="7935" operator="equal">
      <formula>"橙"</formula>
    </cfRule>
    <cfRule type="cellIs" dxfId="3834" priority="7936" operator="equal">
      <formula>"紫"</formula>
    </cfRule>
    <cfRule type="cellIs" dxfId="3833" priority="7937" operator="equal">
      <formula>"蓝"</formula>
    </cfRule>
  </conditionalFormatting>
  <conditionalFormatting sqref="A912">
    <cfRule type="duplicateValues" dxfId="3832" priority="9960"/>
    <cfRule type="duplicateValues" dxfId="3831" priority="9961"/>
    <cfRule type="duplicateValues" dxfId="3830" priority="9962"/>
    <cfRule type="duplicateValues" dxfId="3829" priority="9967"/>
  </conditionalFormatting>
  <conditionalFormatting sqref="P912">
    <cfRule type="cellIs" dxfId="3828" priority="7614" operator="equal">
      <formula>"红"</formula>
    </cfRule>
    <cfRule type="cellIs" dxfId="3827" priority="7615" operator="equal">
      <formula>"橙"</formula>
    </cfRule>
    <cfRule type="cellIs" dxfId="3826" priority="7616" operator="equal">
      <formula>"紫"</formula>
    </cfRule>
    <cfRule type="cellIs" dxfId="3825" priority="7617" operator="equal">
      <formula>"蓝"</formula>
    </cfRule>
  </conditionalFormatting>
  <conditionalFormatting sqref="A913">
    <cfRule type="duplicateValues" dxfId="3824" priority="9952"/>
    <cfRule type="duplicateValues" dxfId="3823" priority="9953"/>
    <cfRule type="duplicateValues" dxfId="3822" priority="9954"/>
    <cfRule type="duplicateValues" dxfId="3821" priority="9959"/>
  </conditionalFormatting>
  <conditionalFormatting sqref="P913">
    <cfRule type="cellIs" dxfId="3820" priority="7930" operator="equal">
      <formula>"红"</formula>
    </cfRule>
    <cfRule type="cellIs" dxfId="3819" priority="7931" operator="equal">
      <formula>"橙"</formula>
    </cfRule>
    <cfRule type="cellIs" dxfId="3818" priority="7932" operator="equal">
      <formula>"紫"</formula>
    </cfRule>
    <cfRule type="cellIs" dxfId="3817" priority="7933" operator="equal">
      <formula>"蓝"</formula>
    </cfRule>
  </conditionalFormatting>
  <conditionalFormatting sqref="A914">
    <cfRule type="duplicateValues" dxfId="3816" priority="9944"/>
    <cfRule type="duplicateValues" dxfId="3815" priority="9945"/>
    <cfRule type="duplicateValues" dxfId="3814" priority="9946"/>
    <cfRule type="duplicateValues" dxfId="3813" priority="9951"/>
  </conditionalFormatting>
  <conditionalFormatting sqref="P914">
    <cfRule type="cellIs" dxfId="3812" priority="7606" operator="equal">
      <formula>"红"</formula>
    </cfRule>
    <cfRule type="cellIs" dxfId="3811" priority="7607" operator="equal">
      <formula>"橙"</formula>
    </cfRule>
    <cfRule type="cellIs" dxfId="3810" priority="7608" operator="equal">
      <formula>"紫"</formula>
    </cfRule>
    <cfRule type="cellIs" dxfId="3809" priority="7609" operator="equal">
      <formula>"蓝"</formula>
    </cfRule>
  </conditionalFormatting>
  <conditionalFormatting sqref="P915">
    <cfRule type="cellIs" dxfId="3808" priority="7602" operator="equal">
      <formula>"红"</formula>
    </cfRule>
    <cfRule type="cellIs" dxfId="3807" priority="7603" operator="equal">
      <formula>"橙"</formula>
    </cfRule>
    <cfRule type="cellIs" dxfId="3806" priority="7604" operator="equal">
      <formula>"紫"</formula>
    </cfRule>
    <cfRule type="cellIs" dxfId="3805" priority="7605" operator="equal">
      <formula>"蓝"</formula>
    </cfRule>
  </conditionalFormatting>
  <conditionalFormatting sqref="P916">
    <cfRule type="cellIs" dxfId="3804" priority="7598" operator="equal">
      <formula>"红"</formula>
    </cfRule>
    <cfRule type="cellIs" dxfId="3803" priority="7599" operator="equal">
      <formula>"橙"</formula>
    </cfRule>
    <cfRule type="cellIs" dxfId="3802" priority="7600" operator="equal">
      <formula>"紫"</formula>
    </cfRule>
    <cfRule type="cellIs" dxfId="3801" priority="7601" operator="equal">
      <formula>"蓝"</formula>
    </cfRule>
  </conditionalFormatting>
  <conditionalFormatting sqref="P917">
    <cfRule type="cellIs" dxfId="3800" priority="7594" operator="equal">
      <formula>"红"</formula>
    </cfRule>
    <cfRule type="cellIs" dxfId="3799" priority="7595" operator="equal">
      <formula>"橙"</formula>
    </cfRule>
    <cfRule type="cellIs" dxfId="3798" priority="7596" operator="equal">
      <formula>"紫"</formula>
    </cfRule>
    <cfRule type="cellIs" dxfId="3797" priority="7597" operator="equal">
      <formula>"蓝"</formula>
    </cfRule>
  </conditionalFormatting>
  <conditionalFormatting sqref="P920">
    <cfRule type="cellIs" dxfId="3796" priority="7746" operator="equal">
      <formula>"红"</formula>
    </cfRule>
    <cfRule type="cellIs" dxfId="3795" priority="7747" operator="equal">
      <formula>"橙"</formula>
    </cfRule>
    <cfRule type="cellIs" dxfId="3794" priority="7748" operator="equal">
      <formula>"紫"</formula>
    </cfRule>
    <cfRule type="cellIs" dxfId="3793" priority="7749" operator="equal">
      <formula>"蓝"</formula>
    </cfRule>
  </conditionalFormatting>
  <conditionalFormatting sqref="P921">
    <cfRule type="cellIs" dxfId="3792" priority="7742" operator="equal">
      <formula>"红"</formula>
    </cfRule>
    <cfRule type="cellIs" dxfId="3791" priority="7743" operator="equal">
      <formula>"橙"</formula>
    </cfRule>
    <cfRule type="cellIs" dxfId="3790" priority="7744" operator="equal">
      <formula>"紫"</formula>
    </cfRule>
    <cfRule type="cellIs" dxfId="3789" priority="7745" operator="equal">
      <formula>"蓝"</formula>
    </cfRule>
  </conditionalFormatting>
  <conditionalFormatting sqref="P922">
    <cfRule type="cellIs" dxfId="3788" priority="7738" operator="equal">
      <formula>"红"</formula>
    </cfRule>
    <cfRule type="cellIs" dxfId="3787" priority="7739" operator="equal">
      <formula>"橙"</formula>
    </cfRule>
    <cfRule type="cellIs" dxfId="3786" priority="7740" operator="equal">
      <formula>"紫"</formula>
    </cfRule>
    <cfRule type="cellIs" dxfId="3785" priority="7741" operator="equal">
      <formula>"蓝"</formula>
    </cfRule>
  </conditionalFormatting>
  <conditionalFormatting sqref="P925">
    <cfRule type="cellIs" dxfId="3784" priority="7734" operator="equal">
      <formula>"红"</formula>
    </cfRule>
    <cfRule type="cellIs" dxfId="3783" priority="7735" operator="equal">
      <formula>"橙"</formula>
    </cfRule>
    <cfRule type="cellIs" dxfId="3782" priority="7736" operator="equal">
      <formula>"紫"</formula>
    </cfRule>
    <cfRule type="cellIs" dxfId="3781" priority="7737" operator="equal">
      <formula>"蓝"</formula>
    </cfRule>
  </conditionalFormatting>
  <conditionalFormatting sqref="P926">
    <cfRule type="cellIs" dxfId="3780" priority="7730" operator="equal">
      <formula>"红"</formula>
    </cfRule>
    <cfRule type="cellIs" dxfId="3779" priority="7731" operator="equal">
      <formula>"橙"</formula>
    </cfRule>
    <cfRule type="cellIs" dxfId="3778" priority="7732" operator="equal">
      <formula>"紫"</formula>
    </cfRule>
    <cfRule type="cellIs" dxfId="3777" priority="7733" operator="equal">
      <formula>"蓝"</formula>
    </cfRule>
  </conditionalFormatting>
  <conditionalFormatting sqref="P931">
    <cfRule type="cellIs" dxfId="3776" priority="7726" operator="equal">
      <formula>"红"</formula>
    </cfRule>
    <cfRule type="cellIs" dxfId="3775" priority="7727" operator="equal">
      <formula>"橙"</formula>
    </cfRule>
    <cfRule type="cellIs" dxfId="3774" priority="7728" operator="equal">
      <formula>"紫"</formula>
    </cfRule>
    <cfRule type="cellIs" dxfId="3773" priority="7729" operator="equal">
      <formula>"蓝"</formula>
    </cfRule>
  </conditionalFormatting>
  <conditionalFormatting sqref="P932">
    <cfRule type="cellIs" dxfId="3772" priority="7718" operator="equal">
      <formula>"红"</formula>
    </cfRule>
    <cfRule type="cellIs" dxfId="3771" priority="7719" operator="equal">
      <formula>"橙"</formula>
    </cfRule>
    <cfRule type="cellIs" dxfId="3770" priority="7720" operator="equal">
      <formula>"紫"</formula>
    </cfRule>
    <cfRule type="cellIs" dxfId="3769" priority="7721" operator="equal">
      <formula>"蓝"</formula>
    </cfRule>
  </conditionalFormatting>
  <conditionalFormatting sqref="A940">
    <cfRule type="duplicateValues" dxfId="3768" priority="10540"/>
    <cfRule type="duplicateValues" dxfId="3767" priority="10541"/>
    <cfRule type="duplicateValues" dxfId="3766" priority="10542"/>
  </conditionalFormatting>
  <conditionalFormatting sqref="P940">
    <cfRule type="cellIs" dxfId="3765" priority="7874" operator="equal">
      <formula>"红"</formula>
    </cfRule>
    <cfRule type="cellIs" dxfId="3764" priority="7875" operator="equal">
      <formula>"橙"</formula>
    </cfRule>
    <cfRule type="cellIs" dxfId="3763" priority="7876" operator="equal">
      <formula>"紫"</formula>
    </cfRule>
    <cfRule type="cellIs" dxfId="3762" priority="7877" operator="equal">
      <formula>"蓝"</formula>
    </cfRule>
  </conditionalFormatting>
  <conditionalFormatting sqref="A941">
    <cfRule type="duplicateValues" dxfId="3761" priority="10491"/>
    <cfRule type="duplicateValues" dxfId="3760" priority="10492"/>
    <cfRule type="duplicateValues" dxfId="3759" priority="10493"/>
  </conditionalFormatting>
  <conditionalFormatting sqref="P941">
    <cfRule type="cellIs" dxfId="3758" priority="7850" operator="equal">
      <formula>"红"</formula>
    </cfRule>
    <cfRule type="cellIs" dxfId="3757" priority="7851" operator="equal">
      <formula>"橙"</formula>
    </cfRule>
    <cfRule type="cellIs" dxfId="3756" priority="7852" operator="equal">
      <formula>"紫"</formula>
    </cfRule>
    <cfRule type="cellIs" dxfId="3755" priority="7853" operator="equal">
      <formula>"蓝"</formula>
    </cfRule>
  </conditionalFormatting>
  <conditionalFormatting sqref="A942">
    <cfRule type="duplicateValues" dxfId="3754" priority="10484"/>
    <cfRule type="duplicateValues" dxfId="3753" priority="10485"/>
    <cfRule type="duplicateValues" dxfId="3752" priority="10486"/>
  </conditionalFormatting>
  <conditionalFormatting sqref="P942">
    <cfRule type="cellIs" dxfId="3751" priority="7846" operator="equal">
      <formula>"红"</formula>
    </cfRule>
    <cfRule type="cellIs" dxfId="3750" priority="7847" operator="equal">
      <formula>"橙"</formula>
    </cfRule>
    <cfRule type="cellIs" dxfId="3749" priority="7848" operator="equal">
      <formula>"紫"</formula>
    </cfRule>
    <cfRule type="cellIs" dxfId="3748" priority="7849" operator="equal">
      <formula>"蓝"</formula>
    </cfRule>
  </conditionalFormatting>
  <conditionalFormatting sqref="A943">
    <cfRule type="duplicateValues" dxfId="3747" priority="10533"/>
    <cfRule type="duplicateValues" dxfId="3746" priority="10534"/>
    <cfRule type="duplicateValues" dxfId="3745" priority="10535"/>
  </conditionalFormatting>
  <conditionalFormatting sqref="A944">
    <cfRule type="duplicateValues" dxfId="3744" priority="10505"/>
    <cfRule type="duplicateValues" dxfId="3743" priority="10506"/>
    <cfRule type="duplicateValues" dxfId="3742" priority="10507"/>
  </conditionalFormatting>
  <conditionalFormatting sqref="A945">
    <cfRule type="duplicateValues" dxfId="3741" priority="10526"/>
    <cfRule type="duplicateValues" dxfId="3740" priority="10527"/>
    <cfRule type="duplicateValues" dxfId="3739" priority="10528"/>
  </conditionalFormatting>
  <conditionalFormatting sqref="P945">
    <cfRule type="cellIs" dxfId="3738" priority="7866" operator="equal">
      <formula>"红"</formula>
    </cfRule>
    <cfRule type="cellIs" dxfId="3737" priority="7867" operator="equal">
      <formula>"橙"</formula>
    </cfRule>
    <cfRule type="cellIs" dxfId="3736" priority="7868" operator="equal">
      <formula>"紫"</formula>
    </cfRule>
    <cfRule type="cellIs" dxfId="3735" priority="7869" operator="equal">
      <formula>"蓝"</formula>
    </cfRule>
  </conditionalFormatting>
  <conditionalFormatting sqref="A946">
    <cfRule type="duplicateValues" dxfId="3734" priority="10477"/>
    <cfRule type="duplicateValues" dxfId="3733" priority="10478"/>
    <cfRule type="duplicateValues" dxfId="3732" priority="10479"/>
  </conditionalFormatting>
  <conditionalFormatting sqref="P946">
    <cfRule type="cellIs" dxfId="3731" priority="7842" operator="equal">
      <formula>"红"</formula>
    </cfRule>
    <cfRule type="cellIs" dxfId="3730" priority="7843" operator="equal">
      <formula>"橙"</formula>
    </cfRule>
    <cfRule type="cellIs" dxfId="3729" priority="7844" operator="equal">
      <formula>"紫"</formula>
    </cfRule>
    <cfRule type="cellIs" dxfId="3728" priority="7845" operator="equal">
      <formula>"蓝"</formula>
    </cfRule>
  </conditionalFormatting>
  <conditionalFormatting sqref="A965">
    <cfRule type="duplicateValues" dxfId="3727" priority="10862"/>
    <cfRule type="duplicateValues" dxfId="3726" priority="10863"/>
    <cfRule type="duplicateValues" dxfId="3725" priority="10864"/>
  </conditionalFormatting>
  <conditionalFormatting sqref="A966">
    <cfRule type="duplicateValues" dxfId="3724" priority="10834"/>
    <cfRule type="duplicateValues" dxfId="3723" priority="10835"/>
    <cfRule type="duplicateValues" dxfId="3722" priority="10836"/>
  </conditionalFormatting>
  <conditionalFormatting sqref="A967">
    <cfRule type="duplicateValues" dxfId="3721" priority="10841"/>
    <cfRule type="duplicateValues" dxfId="3720" priority="10842"/>
    <cfRule type="duplicateValues" dxfId="3719" priority="10843"/>
  </conditionalFormatting>
  <conditionalFormatting sqref="A968">
    <cfRule type="duplicateValues" dxfId="3718" priority="10855"/>
    <cfRule type="duplicateValues" dxfId="3717" priority="10856"/>
    <cfRule type="duplicateValues" dxfId="3716" priority="10857"/>
  </conditionalFormatting>
  <conditionalFormatting sqref="P970">
    <cfRule type="cellIs" dxfId="3715" priority="3325" operator="equal">
      <formula>"红"</formula>
    </cfRule>
    <cfRule type="cellIs" dxfId="3714" priority="3326" operator="equal">
      <formula>"橙"</formula>
    </cfRule>
    <cfRule type="cellIs" dxfId="3713" priority="3327" operator="equal">
      <formula>"紫"</formula>
    </cfRule>
    <cfRule type="cellIs" dxfId="3712" priority="3328" operator="equal">
      <formula>"蓝"</formula>
    </cfRule>
  </conditionalFormatting>
  <conditionalFormatting sqref="P971">
    <cfRule type="cellIs" dxfId="3711" priority="3321" operator="equal">
      <formula>"红"</formula>
    </cfRule>
    <cfRule type="cellIs" dxfId="3710" priority="3322" operator="equal">
      <formula>"橙"</formula>
    </cfRule>
    <cfRule type="cellIs" dxfId="3709" priority="3323" operator="equal">
      <formula>"紫"</formula>
    </cfRule>
    <cfRule type="cellIs" dxfId="3708" priority="3324" operator="equal">
      <formula>"蓝"</formula>
    </cfRule>
  </conditionalFormatting>
  <conditionalFormatting sqref="P983">
    <cfRule type="cellIs" dxfId="3707" priority="3313" operator="equal">
      <formula>"红"</formula>
    </cfRule>
    <cfRule type="cellIs" dxfId="3706" priority="3314" operator="equal">
      <formula>"橙"</formula>
    </cfRule>
    <cfRule type="cellIs" dxfId="3705" priority="3315" operator="equal">
      <formula>"紫"</formula>
    </cfRule>
    <cfRule type="cellIs" dxfId="3704" priority="3316" operator="equal">
      <formula>"蓝"</formula>
    </cfRule>
  </conditionalFormatting>
  <conditionalFormatting sqref="A985">
    <cfRule type="duplicateValues" dxfId="3703" priority="9926"/>
    <cfRule type="duplicateValues" dxfId="3702" priority="9927"/>
    <cfRule type="duplicateValues" dxfId="3701" priority="9928"/>
    <cfRule type="duplicateValues" dxfId="3700" priority="9929"/>
    <cfRule type="duplicateValues" dxfId="3699" priority="9934"/>
  </conditionalFormatting>
  <conditionalFormatting sqref="P985">
    <cfRule type="cellIs" dxfId="3698" priority="7586" operator="equal">
      <formula>"红"</formula>
    </cfRule>
    <cfRule type="cellIs" dxfId="3697" priority="7587" operator="equal">
      <formula>"橙"</formula>
    </cfRule>
    <cfRule type="cellIs" dxfId="3696" priority="7588" operator="equal">
      <formula>"紫"</formula>
    </cfRule>
    <cfRule type="cellIs" dxfId="3695" priority="7589" operator="equal">
      <formula>"蓝"</formula>
    </cfRule>
  </conditionalFormatting>
  <conditionalFormatting sqref="A986">
    <cfRule type="duplicateValues" dxfId="3694" priority="9899"/>
    <cfRule type="duplicateValues" dxfId="3693" priority="9900"/>
    <cfRule type="duplicateValues" dxfId="3692" priority="9901"/>
    <cfRule type="duplicateValues" dxfId="3691" priority="9902"/>
    <cfRule type="duplicateValues" dxfId="3690" priority="9907"/>
  </conditionalFormatting>
  <conditionalFormatting sqref="P986">
    <cfRule type="cellIs" dxfId="3689" priority="7574" operator="equal">
      <formula>"红"</formula>
    </cfRule>
    <cfRule type="cellIs" dxfId="3688" priority="7575" operator="equal">
      <formula>"橙"</formula>
    </cfRule>
    <cfRule type="cellIs" dxfId="3687" priority="7576" operator="equal">
      <formula>"紫"</formula>
    </cfRule>
    <cfRule type="cellIs" dxfId="3686" priority="7577" operator="equal">
      <formula>"蓝"</formula>
    </cfRule>
  </conditionalFormatting>
  <conditionalFormatting sqref="P987">
    <cfRule type="cellIs" dxfId="3685" priority="7570" operator="equal">
      <formula>"红"</formula>
    </cfRule>
    <cfRule type="cellIs" dxfId="3684" priority="7571" operator="equal">
      <formula>"橙"</formula>
    </cfRule>
    <cfRule type="cellIs" dxfId="3683" priority="7572" operator="equal">
      <formula>"紫"</formula>
    </cfRule>
    <cfRule type="cellIs" dxfId="3682" priority="7573" operator="equal">
      <formula>"蓝"</formula>
    </cfRule>
  </conditionalFormatting>
  <conditionalFormatting sqref="P990">
    <cfRule type="cellIs" dxfId="3681" priority="7578" operator="equal">
      <formula>"红"</formula>
    </cfRule>
    <cfRule type="cellIs" dxfId="3680" priority="7579" operator="equal">
      <formula>"橙"</formula>
    </cfRule>
    <cfRule type="cellIs" dxfId="3679" priority="7580" operator="equal">
      <formula>"紫"</formula>
    </cfRule>
    <cfRule type="cellIs" dxfId="3678" priority="7581" operator="equal">
      <formula>"蓝"</formula>
    </cfRule>
  </conditionalFormatting>
  <conditionalFormatting sqref="P991">
    <cfRule type="cellIs" dxfId="3677" priority="7554" operator="equal">
      <formula>"红"</formula>
    </cfRule>
    <cfRule type="cellIs" dxfId="3676" priority="7555" operator="equal">
      <formula>"橙"</formula>
    </cfRule>
    <cfRule type="cellIs" dxfId="3675" priority="7556" operator="equal">
      <formula>"紫"</formula>
    </cfRule>
    <cfRule type="cellIs" dxfId="3674" priority="7557" operator="equal">
      <formula>"蓝"</formula>
    </cfRule>
  </conditionalFormatting>
  <conditionalFormatting sqref="P992">
    <cfRule type="cellIs" dxfId="3673" priority="7550" operator="equal">
      <formula>"红"</formula>
    </cfRule>
    <cfRule type="cellIs" dxfId="3672" priority="7551" operator="equal">
      <formula>"橙"</formula>
    </cfRule>
    <cfRule type="cellIs" dxfId="3671" priority="7552" operator="equal">
      <formula>"紫"</formula>
    </cfRule>
    <cfRule type="cellIs" dxfId="3670" priority="7553" operator="equal">
      <formula>"蓝"</formula>
    </cfRule>
  </conditionalFormatting>
  <conditionalFormatting sqref="A1005">
    <cfRule type="duplicateValues" dxfId="3669" priority="11792"/>
    <cfRule type="duplicateValues" dxfId="3668" priority="11793"/>
    <cfRule type="duplicateValues" dxfId="3667" priority="11794"/>
  </conditionalFormatting>
  <conditionalFormatting sqref="P1005">
    <cfRule type="cellIs" dxfId="3666" priority="8510" operator="equal">
      <formula>"红"</formula>
    </cfRule>
    <cfRule type="cellIs" dxfId="3665" priority="8511" operator="equal">
      <formula>"橙"</formula>
    </cfRule>
    <cfRule type="cellIs" dxfId="3664" priority="8512" operator="equal">
      <formula>"紫"</formula>
    </cfRule>
    <cfRule type="cellIs" dxfId="3663" priority="8513" operator="equal">
      <formula>"蓝"</formula>
    </cfRule>
  </conditionalFormatting>
  <conditionalFormatting sqref="R1005">
    <cfRule type="cellIs" dxfId="3662" priority="11795" operator="equal">
      <formula>"红"</formula>
    </cfRule>
    <cfRule type="cellIs" dxfId="3661" priority="11796" operator="equal">
      <formula>"橙"</formula>
    </cfRule>
    <cfRule type="cellIs" dxfId="3660" priority="11797" operator="equal">
      <formula>"紫"</formula>
    </cfRule>
    <cfRule type="cellIs" dxfId="3659" priority="11798" operator="equal">
      <formula>"蓝"</formula>
    </cfRule>
  </conditionalFormatting>
  <conditionalFormatting sqref="A1006">
    <cfRule type="duplicateValues" dxfId="3658" priority="11771"/>
    <cfRule type="duplicateValues" dxfId="3657" priority="11772"/>
    <cfRule type="duplicateValues" dxfId="3656" priority="11773"/>
  </conditionalFormatting>
  <conditionalFormatting sqref="P1006">
    <cfRule type="cellIs" dxfId="3655" priority="8498" operator="equal">
      <formula>"红"</formula>
    </cfRule>
    <cfRule type="cellIs" dxfId="3654" priority="8499" operator="equal">
      <formula>"橙"</formula>
    </cfRule>
    <cfRule type="cellIs" dxfId="3653" priority="8500" operator="equal">
      <formula>"紫"</formula>
    </cfRule>
    <cfRule type="cellIs" dxfId="3652" priority="8501" operator="equal">
      <formula>"蓝"</formula>
    </cfRule>
  </conditionalFormatting>
  <conditionalFormatting sqref="R1006">
    <cfRule type="cellIs" dxfId="3651" priority="11774" operator="equal">
      <formula>"红"</formula>
    </cfRule>
    <cfRule type="cellIs" dxfId="3650" priority="11775" operator="equal">
      <formula>"橙"</formula>
    </cfRule>
    <cfRule type="cellIs" dxfId="3649" priority="11776" operator="equal">
      <formula>"紫"</formula>
    </cfRule>
    <cfRule type="cellIs" dxfId="3648" priority="11777" operator="equal">
      <formula>"蓝"</formula>
    </cfRule>
  </conditionalFormatting>
  <conditionalFormatting sqref="A1007">
    <cfRule type="duplicateValues" dxfId="3647" priority="11764"/>
    <cfRule type="duplicateValues" dxfId="3646" priority="11765"/>
    <cfRule type="duplicateValues" dxfId="3645" priority="11766"/>
  </conditionalFormatting>
  <conditionalFormatting sqref="P1007">
    <cfRule type="cellIs" dxfId="3644" priority="8494" operator="equal">
      <formula>"红"</formula>
    </cfRule>
    <cfRule type="cellIs" dxfId="3643" priority="8495" operator="equal">
      <formula>"橙"</formula>
    </cfRule>
    <cfRule type="cellIs" dxfId="3642" priority="8496" operator="equal">
      <formula>"紫"</formula>
    </cfRule>
    <cfRule type="cellIs" dxfId="3641" priority="8497" operator="equal">
      <formula>"蓝"</formula>
    </cfRule>
  </conditionalFormatting>
  <conditionalFormatting sqref="R1007">
    <cfRule type="cellIs" dxfId="3640" priority="11767" operator="equal">
      <formula>"红"</formula>
    </cfRule>
    <cfRule type="cellIs" dxfId="3639" priority="11768" operator="equal">
      <formula>"橙"</formula>
    </cfRule>
    <cfRule type="cellIs" dxfId="3638" priority="11769" operator="equal">
      <formula>"紫"</formula>
    </cfRule>
    <cfRule type="cellIs" dxfId="3637" priority="11770" operator="equal">
      <formula>"蓝"</formula>
    </cfRule>
  </conditionalFormatting>
  <conditionalFormatting sqref="P1008">
    <cfRule type="cellIs" dxfId="3636" priority="4267" operator="equal">
      <formula>"红"</formula>
    </cfRule>
    <cfRule type="cellIs" dxfId="3635" priority="4268" operator="equal">
      <formula>"橙"</formula>
    </cfRule>
    <cfRule type="cellIs" dxfId="3634" priority="4269" operator="equal">
      <formula>"紫"</formula>
    </cfRule>
    <cfRule type="cellIs" dxfId="3633" priority="4270" operator="equal">
      <formula>"蓝"</formula>
    </cfRule>
  </conditionalFormatting>
  <conditionalFormatting sqref="R1008">
    <cfRule type="cellIs" dxfId="3632" priority="4263" operator="equal">
      <formula>"红"</formula>
    </cfRule>
    <cfRule type="cellIs" dxfId="3631" priority="4264" operator="equal">
      <formula>"橙"</formula>
    </cfRule>
    <cfRule type="cellIs" dxfId="3630" priority="4265" operator="equal">
      <formula>"紫"</formula>
    </cfRule>
    <cfRule type="cellIs" dxfId="3629" priority="4266" operator="equal">
      <formula>"蓝"</formula>
    </cfRule>
  </conditionalFormatting>
  <conditionalFormatting sqref="P1009">
    <cfRule type="cellIs" dxfId="3628" priority="4271" operator="equal">
      <formula>"红"</formula>
    </cfRule>
    <cfRule type="cellIs" dxfId="3627" priority="4272" operator="equal">
      <formula>"橙"</formula>
    </cfRule>
    <cfRule type="cellIs" dxfId="3626" priority="4273" operator="equal">
      <formula>"紫"</formula>
    </cfRule>
    <cfRule type="cellIs" dxfId="3625" priority="4274" operator="equal">
      <formula>"蓝"</formula>
    </cfRule>
  </conditionalFormatting>
  <conditionalFormatting sqref="R1009">
    <cfRule type="cellIs" dxfId="3624" priority="4259" operator="equal">
      <formula>"红"</formula>
    </cfRule>
    <cfRule type="cellIs" dxfId="3623" priority="4260" operator="equal">
      <formula>"橙"</formula>
    </cfRule>
    <cfRule type="cellIs" dxfId="3622" priority="4261" operator="equal">
      <formula>"紫"</formula>
    </cfRule>
    <cfRule type="cellIs" dxfId="3621" priority="4262" operator="equal">
      <formula>"蓝"</formula>
    </cfRule>
  </conditionalFormatting>
  <conditionalFormatting sqref="R1010">
    <cfRule type="cellIs" dxfId="3620" priority="11753" operator="equal">
      <formula>"红"</formula>
    </cfRule>
    <cfRule type="cellIs" dxfId="3619" priority="11754" operator="equal">
      <formula>"橙"</formula>
    </cfRule>
    <cfRule type="cellIs" dxfId="3618" priority="11755" operator="equal">
      <formula>"紫"</formula>
    </cfRule>
    <cfRule type="cellIs" dxfId="3617" priority="11756" operator="equal">
      <formula>"蓝"</formula>
    </cfRule>
  </conditionalFormatting>
  <conditionalFormatting sqref="R1011">
    <cfRule type="cellIs" dxfId="3616" priority="11781" operator="equal">
      <formula>"红"</formula>
    </cfRule>
    <cfRule type="cellIs" dxfId="3615" priority="11782" operator="equal">
      <formula>"橙"</formula>
    </cfRule>
    <cfRule type="cellIs" dxfId="3614" priority="11783" operator="equal">
      <formula>"紫"</formula>
    </cfRule>
    <cfRule type="cellIs" dxfId="3613" priority="11784" operator="equal">
      <formula>"蓝"</formula>
    </cfRule>
  </conditionalFormatting>
  <conditionalFormatting sqref="A1014">
    <cfRule type="duplicateValues" dxfId="3612" priority="5230"/>
    <cfRule type="duplicateValues" dxfId="3611" priority="5231"/>
    <cfRule type="duplicateValues" dxfId="3610" priority="5232"/>
  </conditionalFormatting>
  <conditionalFormatting sqref="A1015">
    <cfRule type="duplicateValues" dxfId="3609" priority="5223"/>
    <cfRule type="duplicateValues" dxfId="3608" priority="5224"/>
    <cfRule type="duplicateValues" dxfId="3607" priority="5225"/>
  </conditionalFormatting>
  <conditionalFormatting sqref="A1016">
    <cfRule type="duplicateValues" dxfId="3606" priority="22848"/>
    <cfRule type="duplicateValues" dxfId="3605" priority="22849"/>
    <cfRule type="duplicateValues" dxfId="3604" priority="22850"/>
  </conditionalFormatting>
  <conditionalFormatting sqref="A1023">
    <cfRule type="duplicateValues" dxfId="3603" priority="127"/>
    <cfRule type="duplicateValues" dxfId="3602" priority="128"/>
    <cfRule type="duplicateValues" dxfId="3601" priority="129"/>
    <cfRule type="duplicateValues" dxfId="3600" priority="134"/>
    <cfRule type="duplicateValues" dxfId="3599" priority="135"/>
    <cfRule type="duplicateValues" dxfId="3598" priority="136"/>
  </conditionalFormatting>
  <conditionalFormatting sqref="B1023:C1023">
    <cfRule type="duplicateValues" dxfId="3597" priority="122"/>
  </conditionalFormatting>
  <conditionalFormatting sqref="P1023">
    <cfRule type="cellIs" dxfId="3596" priority="123" operator="equal">
      <formula>"红"</formula>
    </cfRule>
    <cfRule type="cellIs" dxfId="3595" priority="124" operator="equal">
      <formula>"橙"</formula>
    </cfRule>
    <cfRule type="cellIs" dxfId="3594" priority="125" operator="equal">
      <formula>"紫"</formula>
    </cfRule>
    <cfRule type="cellIs" dxfId="3593" priority="126" operator="equal">
      <formula>"蓝"</formula>
    </cfRule>
  </conditionalFormatting>
  <conditionalFormatting sqref="R1023">
    <cfRule type="cellIs" dxfId="3592" priority="130" operator="equal">
      <formula>"红"</formula>
    </cfRule>
    <cfRule type="cellIs" dxfId="3591" priority="131" operator="equal">
      <formula>"橙"</formula>
    </cfRule>
    <cfRule type="cellIs" dxfId="3590" priority="132" operator="equal">
      <formula>"紫"</formula>
    </cfRule>
    <cfRule type="cellIs" dxfId="3589" priority="133" operator="equal">
      <formula>"蓝"</formula>
    </cfRule>
  </conditionalFormatting>
  <conditionalFormatting sqref="A1026">
    <cfRule type="duplicateValues" dxfId="3588" priority="11314"/>
    <cfRule type="duplicateValues" dxfId="3587" priority="11315"/>
    <cfRule type="duplicateValues" dxfId="3586" priority="11316"/>
  </conditionalFormatting>
  <conditionalFormatting sqref="P1026">
    <cfRule type="cellIs" dxfId="3585" priority="8270" operator="equal">
      <formula>"红"</formula>
    </cfRule>
    <cfRule type="cellIs" dxfId="3584" priority="8271" operator="equal">
      <formula>"橙"</formula>
    </cfRule>
    <cfRule type="cellIs" dxfId="3583" priority="8272" operator="equal">
      <formula>"紫"</formula>
    </cfRule>
    <cfRule type="cellIs" dxfId="3582" priority="8273" operator="equal">
      <formula>"蓝"</formula>
    </cfRule>
  </conditionalFormatting>
  <conditionalFormatting sqref="P1027">
    <cfRule type="cellIs" dxfId="3581" priority="8258" operator="equal">
      <formula>"红"</formula>
    </cfRule>
    <cfRule type="cellIs" dxfId="3580" priority="8259" operator="equal">
      <formula>"橙"</formula>
    </cfRule>
    <cfRule type="cellIs" dxfId="3579" priority="8260" operator="equal">
      <formula>"紫"</formula>
    </cfRule>
    <cfRule type="cellIs" dxfId="3578" priority="8261" operator="equal">
      <formula>"蓝"</formula>
    </cfRule>
  </conditionalFormatting>
  <conditionalFormatting sqref="P1028">
    <cfRule type="cellIs" dxfId="3577" priority="8254" operator="equal">
      <formula>"红"</formula>
    </cfRule>
    <cfRule type="cellIs" dxfId="3576" priority="8255" operator="equal">
      <formula>"橙"</formula>
    </cfRule>
    <cfRule type="cellIs" dxfId="3575" priority="8256" operator="equal">
      <formula>"紫"</formula>
    </cfRule>
    <cfRule type="cellIs" dxfId="3574" priority="8257" operator="equal">
      <formula>"蓝"</formula>
    </cfRule>
  </conditionalFormatting>
  <conditionalFormatting sqref="P1029">
    <cfRule type="cellIs" dxfId="3573" priority="3305" operator="equal">
      <formula>"红"</formula>
    </cfRule>
    <cfRule type="cellIs" dxfId="3572" priority="3306" operator="equal">
      <formula>"橙"</formula>
    </cfRule>
    <cfRule type="cellIs" dxfId="3571" priority="3307" operator="equal">
      <formula>"紫"</formula>
    </cfRule>
    <cfRule type="cellIs" dxfId="3570" priority="3308" operator="equal">
      <formula>"蓝"</formula>
    </cfRule>
  </conditionalFormatting>
  <conditionalFormatting sqref="P1030">
    <cfRule type="cellIs" dxfId="3569" priority="3309" operator="equal">
      <formula>"红"</formula>
    </cfRule>
    <cfRule type="cellIs" dxfId="3568" priority="3310" operator="equal">
      <formula>"橙"</formula>
    </cfRule>
    <cfRule type="cellIs" dxfId="3567" priority="3311" operator="equal">
      <formula>"紫"</formula>
    </cfRule>
    <cfRule type="cellIs" dxfId="3566" priority="3312" operator="equal">
      <formula>"蓝"</formula>
    </cfRule>
  </conditionalFormatting>
  <conditionalFormatting sqref="P1031">
    <cfRule type="cellIs" dxfId="3565" priority="8262" operator="equal">
      <formula>"红"</formula>
    </cfRule>
    <cfRule type="cellIs" dxfId="3564" priority="8263" operator="equal">
      <formula>"橙"</formula>
    </cfRule>
    <cfRule type="cellIs" dxfId="3563" priority="8264" operator="equal">
      <formula>"紫"</formula>
    </cfRule>
    <cfRule type="cellIs" dxfId="3562" priority="8265" operator="equal">
      <formula>"蓝"</formula>
    </cfRule>
  </conditionalFormatting>
  <conditionalFormatting sqref="P1032">
    <cfRule type="cellIs" dxfId="3561" priority="8238" operator="equal">
      <formula>"红"</formula>
    </cfRule>
    <cfRule type="cellIs" dxfId="3560" priority="8239" operator="equal">
      <formula>"橙"</formula>
    </cfRule>
    <cfRule type="cellIs" dxfId="3559" priority="8240" operator="equal">
      <formula>"紫"</formula>
    </cfRule>
    <cfRule type="cellIs" dxfId="3558" priority="8241" operator="equal">
      <formula>"蓝"</formula>
    </cfRule>
  </conditionalFormatting>
  <conditionalFormatting sqref="P1033">
    <cfRule type="cellIs" dxfId="3557" priority="8234" operator="equal">
      <formula>"红"</formula>
    </cfRule>
    <cfRule type="cellIs" dxfId="3556" priority="8235" operator="equal">
      <formula>"橙"</formula>
    </cfRule>
    <cfRule type="cellIs" dxfId="3555" priority="8236" operator="equal">
      <formula>"紫"</formula>
    </cfRule>
    <cfRule type="cellIs" dxfId="3554" priority="8237" operator="equal">
      <formula>"蓝"</formula>
    </cfRule>
  </conditionalFormatting>
  <conditionalFormatting sqref="P1046">
    <cfRule type="cellIs" dxfId="3553" priority="8230" operator="equal">
      <formula>"红"</formula>
    </cfRule>
    <cfRule type="cellIs" dxfId="3552" priority="8231" operator="equal">
      <formula>"橙"</formula>
    </cfRule>
    <cfRule type="cellIs" dxfId="3551" priority="8232" operator="equal">
      <formula>"紫"</formula>
    </cfRule>
    <cfRule type="cellIs" dxfId="3550" priority="8233" operator="equal">
      <formula>"蓝"</formula>
    </cfRule>
  </conditionalFormatting>
  <conditionalFormatting sqref="P1047">
    <cfRule type="cellIs" dxfId="3549" priority="8218" operator="equal">
      <formula>"红"</formula>
    </cfRule>
    <cfRule type="cellIs" dxfId="3548" priority="8219" operator="equal">
      <formula>"橙"</formula>
    </cfRule>
    <cfRule type="cellIs" dxfId="3547" priority="8220" operator="equal">
      <formula>"紫"</formula>
    </cfRule>
    <cfRule type="cellIs" dxfId="3546" priority="8221" operator="equal">
      <formula>"蓝"</formula>
    </cfRule>
  </conditionalFormatting>
  <conditionalFormatting sqref="P1048">
    <cfRule type="cellIs" dxfId="3545" priority="8214" operator="equal">
      <formula>"红"</formula>
    </cfRule>
    <cfRule type="cellIs" dxfId="3544" priority="8215" operator="equal">
      <formula>"橙"</formula>
    </cfRule>
    <cfRule type="cellIs" dxfId="3543" priority="8216" operator="equal">
      <formula>"紫"</formula>
    </cfRule>
    <cfRule type="cellIs" dxfId="3542" priority="8217" operator="equal">
      <formula>"蓝"</formula>
    </cfRule>
  </conditionalFormatting>
  <conditionalFormatting sqref="P1049">
    <cfRule type="cellIs" dxfId="3541" priority="3561" operator="equal">
      <formula>"红"</formula>
    </cfRule>
    <cfRule type="cellIs" dxfId="3540" priority="3562" operator="equal">
      <formula>"橙"</formula>
    </cfRule>
    <cfRule type="cellIs" dxfId="3539" priority="3563" operator="equal">
      <formula>"紫"</formula>
    </cfRule>
    <cfRule type="cellIs" dxfId="3538" priority="3564" operator="equal">
      <formula>"蓝"</formula>
    </cfRule>
  </conditionalFormatting>
  <conditionalFormatting sqref="P1050">
    <cfRule type="cellIs" dxfId="3537" priority="3565" operator="equal">
      <formula>"红"</formula>
    </cfRule>
    <cfRule type="cellIs" dxfId="3536" priority="3566" operator="equal">
      <formula>"橙"</formula>
    </cfRule>
    <cfRule type="cellIs" dxfId="3535" priority="3567" operator="equal">
      <formula>"紫"</formula>
    </cfRule>
    <cfRule type="cellIs" dxfId="3534" priority="3568" operator="equal">
      <formula>"蓝"</formula>
    </cfRule>
  </conditionalFormatting>
  <conditionalFormatting sqref="P1053">
    <cfRule type="cellIs" dxfId="3533" priority="8222" operator="equal">
      <formula>"红"</formula>
    </cfRule>
    <cfRule type="cellIs" dxfId="3532" priority="8223" operator="equal">
      <formula>"橙"</formula>
    </cfRule>
    <cfRule type="cellIs" dxfId="3531" priority="8224" operator="equal">
      <formula>"紫"</formula>
    </cfRule>
    <cfRule type="cellIs" dxfId="3530" priority="8225" operator="equal">
      <formula>"蓝"</formula>
    </cfRule>
  </conditionalFormatting>
  <conditionalFormatting sqref="P1054">
    <cfRule type="cellIs" dxfId="3529" priority="8202" operator="equal">
      <formula>"红"</formula>
    </cfRule>
    <cfRule type="cellIs" dxfId="3528" priority="8203" operator="equal">
      <formula>"橙"</formula>
    </cfRule>
    <cfRule type="cellIs" dxfId="3527" priority="8204" operator="equal">
      <formula>"紫"</formula>
    </cfRule>
    <cfRule type="cellIs" dxfId="3526" priority="8205" operator="equal">
      <formula>"蓝"</formula>
    </cfRule>
  </conditionalFormatting>
  <conditionalFormatting sqref="P1058">
    <cfRule type="cellIs" dxfId="3525" priority="8226" operator="equal">
      <formula>"红"</formula>
    </cfRule>
    <cfRule type="cellIs" dxfId="3524" priority="8227" operator="equal">
      <formula>"橙"</formula>
    </cfRule>
    <cfRule type="cellIs" dxfId="3523" priority="8228" operator="equal">
      <formula>"紫"</formula>
    </cfRule>
    <cfRule type="cellIs" dxfId="3522" priority="8229" operator="equal">
      <formula>"蓝"</formula>
    </cfRule>
  </conditionalFormatting>
  <conditionalFormatting sqref="P1059">
    <cfRule type="cellIs" dxfId="3521" priority="8210" operator="equal">
      <formula>"红"</formula>
    </cfRule>
    <cfRule type="cellIs" dxfId="3520" priority="8211" operator="equal">
      <formula>"橙"</formula>
    </cfRule>
    <cfRule type="cellIs" dxfId="3519" priority="8212" operator="equal">
      <formula>"紫"</formula>
    </cfRule>
    <cfRule type="cellIs" dxfId="3518" priority="8213" operator="equal">
      <formula>"蓝"</formula>
    </cfRule>
  </conditionalFormatting>
  <conditionalFormatting sqref="A1065">
    <cfRule type="duplicateValues" dxfId="3517" priority="11328"/>
    <cfRule type="duplicateValues" dxfId="3516" priority="11329"/>
    <cfRule type="duplicateValues" dxfId="3515" priority="11330"/>
  </conditionalFormatting>
  <conditionalFormatting sqref="P1065">
    <cfRule type="cellIs" dxfId="3514" priority="8278" operator="equal">
      <formula>"红"</formula>
    </cfRule>
    <cfRule type="cellIs" dxfId="3513" priority="8279" operator="equal">
      <formula>"橙"</formula>
    </cfRule>
    <cfRule type="cellIs" dxfId="3512" priority="8280" operator="equal">
      <formula>"紫"</formula>
    </cfRule>
    <cfRule type="cellIs" dxfId="3511" priority="8281" operator="equal">
      <formula>"蓝"</formula>
    </cfRule>
  </conditionalFormatting>
  <conditionalFormatting sqref="A1066">
    <cfRule type="duplicateValues" dxfId="3510" priority="11174"/>
    <cfRule type="duplicateValues" dxfId="3509" priority="11175"/>
    <cfRule type="duplicateValues" dxfId="3508" priority="11176"/>
  </conditionalFormatting>
  <conditionalFormatting sqref="P1066">
    <cfRule type="cellIs" dxfId="3507" priority="8190" operator="equal">
      <formula>"红"</formula>
    </cfRule>
    <cfRule type="cellIs" dxfId="3506" priority="8191" operator="equal">
      <formula>"橙"</formula>
    </cfRule>
    <cfRule type="cellIs" dxfId="3505" priority="8192" operator="equal">
      <formula>"紫"</formula>
    </cfRule>
    <cfRule type="cellIs" dxfId="3504" priority="8193" operator="equal">
      <formula>"蓝"</formula>
    </cfRule>
  </conditionalFormatting>
  <conditionalFormatting sqref="P1067">
    <cfRule type="cellIs" dxfId="3503" priority="8186" operator="equal">
      <formula>"红"</formula>
    </cfRule>
    <cfRule type="cellIs" dxfId="3502" priority="8187" operator="equal">
      <formula>"橙"</formula>
    </cfRule>
    <cfRule type="cellIs" dxfId="3501" priority="8188" operator="equal">
      <formula>"紫"</formula>
    </cfRule>
    <cfRule type="cellIs" dxfId="3500" priority="8189" operator="equal">
      <formula>"蓝"</formula>
    </cfRule>
  </conditionalFormatting>
  <conditionalFormatting sqref="P1068">
    <cfRule type="cellIs" dxfId="3499" priority="3273" operator="equal">
      <formula>"红"</formula>
    </cfRule>
    <cfRule type="cellIs" dxfId="3498" priority="3274" operator="equal">
      <formula>"橙"</formula>
    </cfRule>
    <cfRule type="cellIs" dxfId="3497" priority="3275" operator="equal">
      <formula>"紫"</formula>
    </cfRule>
    <cfRule type="cellIs" dxfId="3496" priority="3276" operator="equal">
      <formula>"蓝"</formula>
    </cfRule>
  </conditionalFormatting>
  <conditionalFormatting sqref="P1069">
    <cfRule type="cellIs" dxfId="3495" priority="3277" operator="equal">
      <formula>"红"</formula>
    </cfRule>
    <cfRule type="cellIs" dxfId="3494" priority="3278" operator="equal">
      <formula>"橙"</formula>
    </cfRule>
    <cfRule type="cellIs" dxfId="3493" priority="3279" operator="equal">
      <formula>"紫"</formula>
    </cfRule>
    <cfRule type="cellIs" dxfId="3492" priority="3280" operator="equal">
      <formula>"蓝"</formula>
    </cfRule>
  </conditionalFormatting>
  <conditionalFormatting sqref="P1070">
    <cfRule type="cellIs" dxfId="3491" priority="8194" operator="equal">
      <formula>"红"</formula>
    </cfRule>
    <cfRule type="cellIs" dxfId="3490" priority="8195" operator="equal">
      <formula>"橙"</formula>
    </cfRule>
    <cfRule type="cellIs" dxfId="3489" priority="8196" operator="equal">
      <formula>"紫"</formula>
    </cfRule>
    <cfRule type="cellIs" dxfId="3488" priority="8197" operator="equal">
      <formula>"蓝"</formula>
    </cfRule>
  </conditionalFormatting>
  <conditionalFormatting sqref="P1071">
    <cfRule type="cellIs" dxfId="3487" priority="8174" operator="equal">
      <formula>"红"</formula>
    </cfRule>
    <cfRule type="cellIs" dxfId="3486" priority="8175" operator="equal">
      <formula>"橙"</formula>
    </cfRule>
    <cfRule type="cellIs" dxfId="3485" priority="8176" operator="equal">
      <formula>"紫"</formula>
    </cfRule>
    <cfRule type="cellIs" dxfId="3484" priority="8177" operator="equal">
      <formula>"蓝"</formula>
    </cfRule>
  </conditionalFormatting>
  <conditionalFormatting sqref="A1084">
    <cfRule type="duplicateValues" dxfId="3483" priority="10946"/>
    <cfRule type="duplicateValues" dxfId="3482" priority="10947"/>
    <cfRule type="duplicateValues" dxfId="3481" priority="10948"/>
  </conditionalFormatting>
  <conditionalFormatting sqref="A1091">
    <cfRule type="duplicateValues" dxfId="3480" priority="10890"/>
    <cfRule type="duplicateValues" dxfId="3479" priority="10891"/>
    <cfRule type="duplicateValues" dxfId="3478" priority="10892"/>
  </conditionalFormatting>
  <conditionalFormatting sqref="P1103">
    <cfRule type="cellIs" dxfId="3477" priority="8414" operator="equal">
      <formula>"红"</formula>
    </cfRule>
    <cfRule type="cellIs" dxfId="3476" priority="8415" operator="equal">
      <formula>"橙"</formula>
    </cfRule>
    <cfRule type="cellIs" dxfId="3475" priority="8416" operator="equal">
      <formula>"紫"</formula>
    </cfRule>
    <cfRule type="cellIs" dxfId="3474" priority="8417" operator="equal">
      <formula>"蓝"</formula>
    </cfRule>
  </conditionalFormatting>
  <conditionalFormatting sqref="R1103">
    <cfRule type="cellIs" dxfId="3473" priority="11599" operator="equal">
      <formula>"红"</formula>
    </cfRule>
    <cfRule type="cellIs" dxfId="3472" priority="11600" operator="equal">
      <formula>"橙"</formula>
    </cfRule>
    <cfRule type="cellIs" dxfId="3471" priority="11601" operator="equal">
      <formula>"紫"</formula>
    </cfRule>
    <cfRule type="cellIs" dxfId="3470" priority="11602" operator="equal">
      <formula>"蓝"</formula>
    </cfRule>
  </conditionalFormatting>
  <conditionalFormatting sqref="P1104">
    <cfRule type="cellIs" dxfId="3469" priority="8102" operator="equal">
      <formula>"红"</formula>
    </cfRule>
    <cfRule type="cellIs" dxfId="3468" priority="8103" operator="equal">
      <formula>"橙"</formula>
    </cfRule>
    <cfRule type="cellIs" dxfId="3467" priority="8104" operator="equal">
      <formula>"紫"</formula>
    </cfRule>
    <cfRule type="cellIs" dxfId="3466" priority="8105" operator="equal">
      <formula>"蓝"</formula>
    </cfRule>
  </conditionalFormatting>
  <conditionalFormatting sqref="P1105">
    <cfRule type="cellIs" dxfId="3465" priority="8098" operator="equal">
      <formula>"红"</formula>
    </cfRule>
    <cfRule type="cellIs" dxfId="3464" priority="8099" operator="equal">
      <formula>"橙"</formula>
    </cfRule>
    <cfRule type="cellIs" dxfId="3463" priority="8100" operator="equal">
      <formula>"紫"</formula>
    </cfRule>
    <cfRule type="cellIs" dxfId="3462" priority="8101" operator="equal">
      <formula>"蓝"</formula>
    </cfRule>
  </conditionalFormatting>
  <conditionalFormatting sqref="P1106">
    <cfRule type="cellIs" dxfId="3461" priority="3233" operator="equal">
      <formula>"红"</formula>
    </cfRule>
    <cfRule type="cellIs" dxfId="3460" priority="3234" operator="equal">
      <formula>"橙"</formula>
    </cfRule>
    <cfRule type="cellIs" dxfId="3459" priority="3235" operator="equal">
      <formula>"紫"</formula>
    </cfRule>
    <cfRule type="cellIs" dxfId="3458" priority="3236" operator="equal">
      <formula>"蓝"</formula>
    </cfRule>
  </conditionalFormatting>
  <conditionalFormatting sqref="P1107">
    <cfRule type="cellIs" dxfId="3457" priority="3237" operator="equal">
      <formula>"红"</formula>
    </cfRule>
    <cfRule type="cellIs" dxfId="3456" priority="3238" operator="equal">
      <formula>"橙"</formula>
    </cfRule>
    <cfRule type="cellIs" dxfId="3455" priority="3239" operator="equal">
      <formula>"紫"</formula>
    </cfRule>
    <cfRule type="cellIs" dxfId="3454" priority="3240" operator="equal">
      <formula>"蓝"</formula>
    </cfRule>
  </conditionalFormatting>
  <conditionalFormatting sqref="P1108">
    <cfRule type="cellIs" dxfId="3453" priority="8410" operator="equal">
      <formula>"红"</formula>
    </cfRule>
    <cfRule type="cellIs" dxfId="3452" priority="8411" operator="equal">
      <formula>"橙"</formula>
    </cfRule>
    <cfRule type="cellIs" dxfId="3451" priority="8412" operator="equal">
      <formula>"紫"</formula>
    </cfRule>
    <cfRule type="cellIs" dxfId="3450" priority="8413" operator="equal">
      <formula>"蓝"</formula>
    </cfRule>
  </conditionalFormatting>
  <conditionalFormatting sqref="P1109">
    <cfRule type="cellIs" dxfId="3449" priority="8094" operator="equal">
      <formula>"红"</formula>
    </cfRule>
    <cfRule type="cellIs" dxfId="3448" priority="8095" operator="equal">
      <formula>"橙"</formula>
    </cfRule>
    <cfRule type="cellIs" dxfId="3447" priority="8096" operator="equal">
      <formula>"紫"</formula>
    </cfRule>
    <cfRule type="cellIs" dxfId="3446" priority="8097" operator="equal">
      <formula>"蓝"</formula>
    </cfRule>
  </conditionalFormatting>
  <conditionalFormatting sqref="P1114">
    <cfRule type="cellIs" dxfId="3445" priority="3205" operator="equal">
      <formula>"红"</formula>
    </cfRule>
    <cfRule type="cellIs" dxfId="3444" priority="3206" operator="equal">
      <formula>"橙"</formula>
    </cfRule>
    <cfRule type="cellIs" dxfId="3443" priority="3207" operator="equal">
      <formula>"紫"</formula>
    </cfRule>
    <cfRule type="cellIs" dxfId="3442" priority="3208" operator="equal">
      <formula>"蓝"</formula>
    </cfRule>
  </conditionalFormatting>
  <conditionalFormatting sqref="P1115">
    <cfRule type="cellIs" dxfId="3441" priority="3201" operator="equal">
      <formula>"红"</formula>
    </cfRule>
    <cfRule type="cellIs" dxfId="3440" priority="3202" operator="equal">
      <formula>"橙"</formula>
    </cfRule>
    <cfRule type="cellIs" dxfId="3439" priority="3203" operator="equal">
      <formula>"紫"</formula>
    </cfRule>
    <cfRule type="cellIs" dxfId="3438" priority="3204" operator="equal">
      <formula>"蓝"</formula>
    </cfRule>
  </conditionalFormatting>
  <conditionalFormatting sqref="P1116">
    <cfRule type="cellIs" dxfId="3437" priority="3197" operator="equal">
      <formula>"红"</formula>
    </cfRule>
    <cfRule type="cellIs" dxfId="3436" priority="3198" operator="equal">
      <formula>"橙"</formula>
    </cfRule>
    <cfRule type="cellIs" dxfId="3435" priority="3199" operator="equal">
      <formula>"紫"</formula>
    </cfRule>
    <cfRule type="cellIs" dxfId="3434" priority="3200" operator="equal">
      <formula>"蓝"</formula>
    </cfRule>
  </conditionalFormatting>
  <conditionalFormatting sqref="A1122">
    <cfRule type="duplicateValues" dxfId="3433" priority="11079"/>
    <cfRule type="duplicateValues" dxfId="3432" priority="11080"/>
    <cfRule type="duplicateValues" dxfId="3431" priority="11081"/>
  </conditionalFormatting>
  <conditionalFormatting sqref="P1122">
    <cfRule type="cellIs" dxfId="3430" priority="8138" operator="equal">
      <formula>"红"</formula>
    </cfRule>
    <cfRule type="cellIs" dxfId="3429" priority="8139" operator="equal">
      <formula>"橙"</formula>
    </cfRule>
    <cfRule type="cellIs" dxfId="3428" priority="8140" operator="equal">
      <formula>"紫"</formula>
    </cfRule>
    <cfRule type="cellIs" dxfId="3427" priority="8141" operator="equal">
      <formula>"蓝"</formula>
    </cfRule>
  </conditionalFormatting>
  <conditionalFormatting sqref="R1122">
    <cfRule type="cellIs" dxfId="3426" priority="11082" operator="equal">
      <formula>"红"</formula>
    </cfRule>
    <cfRule type="cellIs" dxfId="3425" priority="11083" operator="equal">
      <formula>"橙"</formula>
    </cfRule>
    <cfRule type="cellIs" dxfId="3424" priority="11084" operator="equal">
      <formula>"紫"</formula>
    </cfRule>
    <cfRule type="cellIs" dxfId="3423" priority="11085" operator="equal">
      <formula>"蓝"</formula>
    </cfRule>
  </conditionalFormatting>
  <conditionalFormatting sqref="A1123">
    <cfRule type="duplicateValues" dxfId="3422" priority="11058"/>
    <cfRule type="duplicateValues" dxfId="3421" priority="11059"/>
    <cfRule type="duplicateValues" dxfId="3420" priority="11060"/>
  </conditionalFormatting>
  <conditionalFormatting sqref="P1123">
    <cfRule type="cellIs" dxfId="3419" priority="8126" operator="equal">
      <formula>"红"</formula>
    </cfRule>
    <cfRule type="cellIs" dxfId="3418" priority="8127" operator="equal">
      <formula>"橙"</formula>
    </cfRule>
    <cfRule type="cellIs" dxfId="3417" priority="8128" operator="equal">
      <formula>"紫"</formula>
    </cfRule>
    <cfRule type="cellIs" dxfId="3416" priority="8129" operator="equal">
      <formula>"蓝"</formula>
    </cfRule>
  </conditionalFormatting>
  <conditionalFormatting sqref="R1123">
    <cfRule type="cellIs" dxfId="3415" priority="11061" operator="equal">
      <formula>"红"</formula>
    </cfRule>
    <cfRule type="cellIs" dxfId="3414" priority="11062" operator="equal">
      <formula>"橙"</formula>
    </cfRule>
    <cfRule type="cellIs" dxfId="3413" priority="11063" operator="equal">
      <formula>"紫"</formula>
    </cfRule>
    <cfRule type="cellIs" dxfId="3412" priority="11064" operator="equal">
      <formula>"蓝"</formula>
    </cfRule>
  </conditionalFormatting>
  <conditionalFormatting sqref="A1124">
    <cfRule type="duplicateValues" dxfId="3411" priority="11051"/>
    <cfRule type="duplicateValues" dxfId="3410" priority="11052"/>
    <cfRule type="duplicateValues" dxfId="3409" priority="11053"/>
  </conditionalFormatting>
  <conditionalFormatting sqref="P1124">
    <cfRule type="cellIs" dxfId="3408" priority="8122" operator="equal">
      <formula>"红"</formula>
    </cfRule>
    <cfRule type="cellIs" dxfId="3407" priority="8123" operator="equal">
      <formula>"橙"</formula>
    </cfRule>
    <cfRule type="cellIs" dxfId="3406" priority="8124" operator="equal">
      <formula>"紫"</formula>
    </cfRule>
    <cfRule type="cellIs" dxfId="3405" priority="8125" operator="equal">
      <formula>"蓝"</formula>
    </cfRule>
  </conditionalFormatting>
  <conditionalFormatting sqref="R1124">
    <cfRule type="cellIs" dxfId="3404" priority="11054" operator="equal">
      <formula>"红"</formula>
    </cfRule>
    <cfRule type="cellIs" dxfId="3403" priority="11055" operator="equal">
      <formula>"橙"</formula>
    </cfRule>
    <cfRule type="cellIs" dxfId="3402" priority="11056" operator="equal">
      <formula>"紫"</formula>
    </cfRule>
    <cfRule type="cellIs" dxfId="3401" priority="11057" operator="equal">
      <formula>"蓝"</formula>
    </cfRule>
  </conditionalFormatting>
  <conditionalFormatting sqref="A1125">
    <cfRule type="duplicateValues" dxfId="3400" priority="11072"/>
    <cfRule type="duplicateValues" dxfId="3399" priority="11073"/>
    <cfRule type="duplicateValues" dxfId="3398" priority="11074"/>
  </conditionalFormatting>
  <conditionalFormatting sqref="P1125">
    <cfRule type="cellIs" dxfId="3397" priority="4307" operator="equal">
      <formula>"红"</formula>
    </cfRule>
    <cfRule type="cellIs" dxfId="3396" priority="4308" operator="equal">
      <formula>"橙"</formula>
    </cfRule>
    <cfRule type="cellIs" dxfId="3395" priority="4309" operator="equal">
      <formula>"紫"</formula>
    </cfRule>
    <cfRule type="cellIs" dxfId="3394" priority="4310" operator="equal">
      <formula>"蓝"</formula>
    </cfRule>
  </conditionalFormatting>
  <conditionalFormatting sqref="R1125">
    <cfRule type="cellIs" dxfId="3393" priority="4303" operator="equal">
      <formula>"红"</formula>
    </cfRule>
    <cfRule type="cellIs" dxfId="3392" priority="4304" operator="equal">
      <formula>"橙"</formula>
    </cfRule>
    <cfRule type="cellIs" dxfId="3391" priority="4305" operator="equal">
      <formula>"紫"</formula>
    </cfRule>
    <cfRule type="cellIs" dxfId="3390" priority="4306" operator="equal">
      <formula>"蓝"</formula>
    </cfRule>
  </conditionalFormatting>
  <conditionalFormatting sqref="A1126">
    <cfRule type="duplicateValues" dxfId="3389" priority="11044"/>
    <cfRule type="duplicateValues" dxfId="3388" priority="11045"/>
    <cfRule type="duplicateValues" dxfId="3387" priority="11046"/>
  </conditionalFormatting>
  <conditionalFormatting sqref="P1126">
    <cfRule type="cellIs" dxfId="3386" priority="4311" operator="equal">
      <formula>"红"</formula>
    </cfRule>
    <cfRule type="cellIs" dxfId="3385" priority="4312" operator="equal">
      <formula>"橙"</formula>
    </cfRule>
    <cfRule type="cellIs" dxfId="3384" priority="4313" operator="equal">
      <formula>"紫"</formula>
    </cfRule>
    <cfRule type="cellIs" dxfId="3383" priority="4314" operator="equal">
      <formula>"蓝"</formula>
    </cfRule>
  </conditionalFormatting>
  <conditionalFormatting sqref="R1126">
    <cfRule type="cellIs" dxfId="3382" priority="4299" operator="equal">
      <formula>"红"</formula>
    </cfRule>
    <cfRule type="cellIs" dxfId="3381" priority="4300" operator="equal">
      <formula>"橙"</formula>
    </cfRule>
    <cfRule type="cellIs" dxfId="3380" priority="4301" operator="equal">
      <formula>"紫"</formula>
    </cfRule>
    <cfRule type="cellIs" dxfId="3379" priority="4302" operator="equal">
      <formula>"蓝"</formula>
    </cfRule>
  </conditionalFormatting>
  <conditionalFormatting sqref="A1127">
    <cfRule type="duplicateValues" dxfId="3378" priority="11065"/>
    <cfRule type="duplicateValues" dxfId="3377" priority="11066"/>
    <cfRule type="duplicateValues" dxfId="3376" priority="11067"/>
  </conditionalFormatting>
  <conditionalFormatting sqref="P1127">
    <cfRule type="cellIs" dxfId="3375" priority="8130" operator="equal">
      <formula>"红"</formula>
    </cfRule>
    <cfRule type="cellIs" dxfId="3374" priority="8131" operator="equal">
      <formula>"橙"</formula>
    </cfRule>
    <cfRule type="cellIs" dxfId="3373" priority="8132" operator="equal">
      <formula>"紫"</formula>
    </cfRule>
    <cfRule type="cellIs" dxfId="3372" priority="8133" operator="equal">
      <formula>"蓝"</formula>
    </cfRule>
  </conditionalFormatting>
  <conditionalFormatting sqref="R1127">
    <cfRule type="cellIs" dxfId="3371" priority="11068" operator="equal">
      <formula>"红"</formula>
    </cfRule>
    <cfRule type="cellIs" dxfId="3370" priority="11069" operator="equal">
      <formula>"橙"</formula>
    </cfRule>
    <cfRule type="cellIs" dxfId="3369" priority="11070" operator="equal">
      <formula>"紫"</formula>
    </cfRule>
    <cfRule type="cellIs" dxfId="3368" priority="11071" operator="equal">
      <formula>"蓝"</formula>
    </cfRule>
  </conditionalFormatting>
  <conditionalFormatting sqref="A1128">
    <cfRule type="duplicateValues" dxfId="3367" priority="11030"/>
    <cfRule type="duplicateValues" dxfId="3366" priority="11031"/>
    <cfRule type="duplicateValues" dxfId="3365" priority="11032"/>
  </conditionalFormatting>
  <conditionalFormatting sqref="P1128">
    <cfRule type="cellIs" dxfId="3364" priority="8110" operator="equal">
      <formula>"红"</formula>
    </cfRule>
    <cfRule type="cellIs" dxfId="3363" priority="8111" operator="equal">
      <formula>"橙"</formula>
    </cfRule>
    <cfRule type="cellIs" dxfId="3362" priority="8112" operator="equal">
      <formula>"紫"</formula>
    </cfRule>
    <cfRule type="cellIs" dxfId="3361" priority="8113" operator="equal">
      <formula>"蓝"</formula>
    </cfRule>
  </conditionalFormatting>
  <conditionalFormatting sqref="R1128">
    <cfRule type="cellIs" dxfId="3360" priority="11033" operator="equal">
      <formula>"红"</formula>
    </cfRule>
    <cfRule type="cellIs" dxfId="3359" priority="11034" operator="equal">
      <formula>"橙"</formula>
    </cfRule>
    <cfRule type="cellIs" dxfId="3358" priority="11035" operator="equal">
      <formula>"紫"</formula>
    </cfRule>
    <cfRule type="cellIs" dxfId="3357" priority="11036" operator="equal">
      <formula>"蓝"</formula>
    </cfRule>
  </conditionalFormatting>
  <conditionalFormatting sqref="P1142">
    <cfRule type="cellIs" dxfId="3356" priority="7806" operator="equal">
      <formula>"红"</formula>
    </cfRule>
    <cfRule type="cellIs" dxfId="3355" priority="7807" operator="equal">
      <formula>"橙"</formula>
    </cfRule>
    <cfRule type="cellIs" dxfId="3354" priority="7808" operator="equal">
      <formula>"紫"</formula>
    </cfRule>
    <cfRule type="cellIs" dxfId="3353" priority="7809" operator="equal">
      <formula>"蓝"</formula>
    </cfRule>
  </conditionalFormatting>
  <conditionalFormatting sqref="P1143">
    <cfRule type="cellIs" dxfId="3352" priority="7794" operator="equal">
      <formula>"红"</formula>
    </cfRule>
    <cfRule type="cellIs" dxfId="3351" priority="7795" operator="equal">
      <formula>"橙"</formula>
    </cfRule>
    <cfRule type="cellIs" dxfId="3350" priority="7796" operator="equal">
      <formula>"紫"</formula>
    </cfRule>
    <cfRule type="cellIs" dxfId="3349" priority="7797" operator="equal">
      <formula>"蓝"</formula>
    </cfRule>
  </conditionalFormatting>
  <conditionalFormatting sqref="P1144">
    <cfRule type="cellIs" dxfId="3348" priority="7790" operator="equal">
      <formula>"红"</formula>
    </cfRule>
    <cfRule type="cellIs" dxfId="3347" priority="7791" operator="equal">
      <formula>"橙"</formula>
    </cfRule>
    <cfRule type="cellIs" dxfId="3346" priority="7792" operator="equal">
      <formula>"紫"</formula>
    </cfRule>
    <cfRule type="cellIs" dxfId="3345" priority="7793" operator="equal">
      <formula>"蓝"</formula>
    </cfRule>
  </conditionalFormatting>
  <conditionalFormatting sqref="P1145">
    <cfRule type="cellIs" dxfId="3344" priority="3493" operator="equal">
      <formula>"红"</formula>
    </cfRule>
    <cfRule type="cellIs" dxfId="3343" priority="3494" operator="equal">
      <formula>"橙"</formula>
    </cfRule>
    <cfRule type="cellIs" dxfId="3342" priority="3495" operator="equal">
      <formula>"紫"</formula>
    </cfRule>
    <cfRule type="cellIs" dxfId="3341" priority="3496" operator="equal">
      <formula>"蓝"</formula>
    </cfRule>
  </conditionalFormatting>
  <conditionalFormatting sqref="P1146">
    <cfRule type="cellIs" dxfId="3340" priority="3497" operator="equal">
      <formula>"红"</formula>
    </cfRule>
    <cfRule type="cellIs" dxfId="3339" priority="3498" operator="equal">
      <formula>"橙"</formula>
    </cfRule>
    <cfRule type="cellIs" dxfId="3338" priority="3499" operator="equal">
      <formula>"紫"</formula>
    </cfRule>
    <cfRule type="cellIs" dxfId="3337" priority="3500" operator="equal">
      <formula>"蓝"</formula>
    </cfRule>
  </conditionalFormatting>
  <conditionalFormatting sqref="P1147">
    <cfRule type="cellIs" dxfId="3336" priority="7798" operator="equal">
      <formula>"红"</formula>
    </cfRule>
    <cfRule type="cellIs" dxfId="3335" priority="7799" operator="equal">
      <formula>"橙"</formula>
    </cfRule>
    <cfRule type="cellIs" dxfId="3334" priority="7800" operator="equal">
      <formula>"紫"</formula>
    </cfRule>
    <cfRule type="cellIs" dxfId="3333" priority="7801" operator="equal">
      <formula>"蓝"</formula>
    </cfRule>
  </conditionalFormatting>
  <conditionalFormatting sqref="P1148">
    <cfRule type="cellIs" dxfId="3332" priority="7778" operator="equal">
      <formula>"红"</formula>
    </cfRule>
    <cfRule type="cellIs" dxfId="3331" priority="7779" operator="equal">
      <formula>"橙"</formula>
    </cfRule>
    <cfRule type="cellIs" dxfId="3330" priority="7780" operator="equal">
      <formula>"紫"</formula>
    </cfRule>
    <cfRule type="cellIs" dxfId="3329" priority="7781" operator="equal">
      <formula>"蓝"</formula>
    </cfRule>
  </conditionalFormatting>
  <conditionalFormatting sqref="A1161">
    <cfRule type="duplicateValues" dxfId="3328" priority="11862"/>
    <cfRule type="duplicateValues" dxfId="3327" priority="11863"/>
    <cfRule type="duplicateValues" dxfId="3326" priority="11864"/>
  </conditionalFormatting>
  <conditionalFormatting sqref="P1161">
    <cfRule type="cellIs" dxfId="3325" priority="8550" operator="equal">
      <formula>"红"</formula>
    </cfRule>
    <cfRule type="cellIs" dxfId="3324" priority="8551" operator="equal">
      <formula>"橙"</formula>
    </cfRule>
    <cfRule type="cellIs" dxfId="3323" priority="8552" operator="equal">
      <formula>"紫"</formula>
    </cfRule>
    <cfRule type="cellIs" dxfId="3322" priority="8553" operator="equal">
      <formula>"蓝"</formula>
    </cfRule>
  </conditionalFormatting>
  <conditionalFormatting sqref="A1162">
    <cfRule type="duplicateValues" dxfId="3321" priority="11841"/>
    <cfRule type="duplicateValues" dxfId="3320" priority="11842"/>
    <cfRule type="duplicateValues" dxfId="3319" priority="11843"/>
  </conditionalFormatting>
  <conditionalFormatting sqref="P1162">
    <cfRule type="cellIs" dxfId="3318" priority="8538" operator="equal">
      <formula>"红"</formula>
    </cfRule>
    <cfRule type="cellIs" dxfId="3317" priority="8539" operator="equal">
      <formula>"橙"</formula>
    </cfRule>
    <cfRule type="cellIs" dxfId="3316" priority="8540" operator="equal">
      <formula>"紫"</formula>
    </cfRule>
    <cfRule type="cellIs" dxfId="3315" priority="8541" operator="equal">
      <formula>"蓝"</formula>
    </cfRule>
  </conditionalFormatting>
  <conditionalFormatting sqref="A1163">
    <cfRule type="duplicateValues" dxfId="3314" priority="11834"/>
    <cfRule type="duplicateValues" dxfId="3313" priority="11835"/>
    <cfRule type="duplicateValues" dxfId="3312" priority="11836"/>
  </conditionalFormatting>
  <conditionalFormatting sqref="P1163">
    <cfRule type="cellIs" dxfId="3311" priority="3957" operator="equal">
      <formula>"红"</formula>
    </cfRule>
    <cfRule type="cellIs" dxfId="3310" priority="3958" operator="equal">
      <formula>"橙"</formula>
    </cfRule>
    <cfRule type="cellIs" dxfId="3309" priority="3959" operator="equal">
      <formula>"紫"</formula>
    </cfRule>
    <cfRule type="cellIs" dxfId="3308" priority="3960" operator="equal">
      <formula>"蓝"</formula>
    </cfRule>
  </conditionalFormatting>
  <conditionalFormatting sqref="A1164">
    <cfRule type="duplicateValues" dxfId="3307" priority="11855"/>
    <cfRule type="duplicateValues" dxfId="3306" priority="11856"/>
    <cfRule type="duplicateValues" dxfId="3305" priority="11857"/>
  </conditionalFormatting>
  <conditionalFormatting sqref="P1164">
    <cfRule type="cellIs" dxfId="3304" priority="3941" operator="equal">
      <formula>"红"</formula>
    </cfRule>
    <cfRule type="cellIs" dxfId="3303" priority="3942" operator="equal">
      <formula>"橙"</formula>
    </cfRule>
    <cfRule type="cellIs" dxfId="3302" priority="3943" operator="equal">
      <formula>"紫"</formula>
    </cfRule>
    <cfRule type="cellIs" dxfId="3301" priority="3944" operator="equal">
      <formula>"蓝"</formula>
    </cfRule>
  </conditionalFormatting>
  <conditionalFormatting sqref="P1165">
    <cfRule type="cellIs" dxfId="3300" priority="3945" operator="equal">
      <formula>"红"</formula>
    </cfRule>
    <cfRule type="cellIs" dxfId="3299" priority="3946" operator="equal">
      <formula>"橙"</formula>
    </cfRule>
    <cfRule type="cellIs" dxfId="3298" priority="3947" operator="equal">
      <formula>"紫"</formula>
    </cfRule>
    <cfRule type="cellIs" dxfId="3297" priority="3948" operator="equal">
      <formula>"蓝"</formula>
    </cfRule>
  </conditionalFormatting>
  <conditionalFormatting sqref="P1166">
    <cfRule type="cellIs" dxfId="3296" priority="8546" operator="equal">
      <formula>"红"</formula>
    </cfRule>
    <cfRule type="cellIs" dxfId="3295" priority="8547" operator="equal">
      <formula>"橙"</formula>
    </cfRule>
    <cfRule type="cellIs" dxfId="3294" priority="8548" operator="equal">
      <formula>"紫"</formula>
    </cfRule>
    <cfRule type="cellIs" dxfId="3293" priority="8549" operator="equal">
      <formula>"蓝"</formula>
    </cfRule>
  </conditionalFormatting>
  <conditionalFormatting sqref="P1167">
    <cfRule type="cellIs" dxfId="3292" priority="8526" operator="equal">
      <formula>"红"</formula>
    </cfRule>
    <cfRule type="cellIs" dxfId="3291" priority="8527" operator="equal">
      <formula>"橙"</formula>
    </cfRule>
    <cfRule type="cellIs" dxfId="3290" priority="8528" operator="equal">
      <formula>"紫"</formula>
    </cfRule>
    <cfRule type="cellIs" dxfId="3289" priority="8529" operator="equal">
      <formula>"蓝"</formula>
    </cfRule>
  </conditionalFormatting>
  <conditionalFormatting sqref="P1168">
    <cfRule type="cellIs" dxfId="3288" priority="8522" operator="equal">
      <formula>"红"</formula>
    </cfRule>
    <cfRule type="cellIs" dxfId="3287" priority="8523" operator="equal">
      <formula>"橙"</formula>
    </cfRule>
    <cfRule type="cellIs" dxfId="3286" priority="8524" operator="equal">
      <formula>"紫"</formula>
    </cfRule>
    <cfRule type="cellIs" dxfId="3285" priority="8525" operator="equal">
      <formula>"蓝"</formula>
    </cfRule>
  </conditionalFormatting>
  <conditionalFormatting sqref="P1169">
    <cfRule type="cellIs" dxfId="3284" priority="8542" operator="equal">
      <formula>"红"</formula>
    </cfRule>
    <cfRule type="cellIs" dxfId="3283" priority="8543" operator="equal">
      <formula>"橙"</formula>
    </cfRule>
    <cfRule type="cellIs" dxfId="3282" priority="8544" operator="equal">
      <formula>"紫"</formula>
    </cfRule>
    <cfRule type="cellIs" dxfId="3281" priority="8545" operator="equal">
      <formula>"蓝"</formula>
    </cfRule>
  </conditionalFormatting>
  <conditionalFormatting sqref="P1170">
    <cfRule type="cellIs" dxfId="3280" priority="8518" operator="equal">
      <formula>"红"</formula>
    </cfRule>
    <cfRule type="cellIs" dxfId="3279" priority="8519" operator="equal">
      <formula>"橙"</formula>
    </cfRule>
    <cfRule type="cellIs" dxfId="3278" priority="8520" operator="equal">
      <formula>"紫"</formula>
    </cfRule>
    <cfRule type="cellIs" dxfId="3277" priority="8521" operator="equal">
      <formula>"蓝"</formula>
    </cfRule>
  </conditionalFormatting>
  <conditionalFormatting sqref="P1171">
    <cfRule type="cellIs" dxfId="3276" priority="8514" operator="equal">
      <formula>"红"</formula>
    </cfRule>
    <cfRule type="cellIs" dxfId="3275" priority="8515" operator="equal">
      <formula>"橙"</formula>
    </cfRule>
    <cfRule type="cellIs" dxfId="3274" priority="8516" operator="equal">
      <formula>"紫"</formula>
    </cfRule>
    <cfRule type="cellIs" dxfId="3273" priority="8517" operator="equal">
      <formula>"蓝"</formula>
    </cfRule>
  </conditionalFormatting>
  <conditionalFormatting sqref="P1172">
    <cfRule type="cellIs" dxfId="3272" priority="3909" operator="equal">
      <formula>"红"</formula>
    </cfRule>
    <cfRule type="cellIs" dxfId="3271" priority="3910" operator="equal">
      <formula>"橙"</formula>
    </cfRule>
    <cfRule type="cellIs" dxfId="3270" priority="3911" operator="equal">
      <formula>"紫"</formula>
    </cfRule>
    <cfRule type="cellIs" dxfId="3269" priority="3912" operator="equal">
      <formula>"蓝"</formula>
    </cfRule>
  </conditionalFormatting>
  <conditionalFormatting sqref="P1173">
    <cfRule type="cellIs" dxfId="3268" priority="3905" operator="equal">
      <formula>"红"</formula>
    </cfRule>
    <cfRule type="cellIs" dxfId="3267" priority="3906" operator="equal">
      <formula>"橙"</formula>
    </cfRule>
    <cfRule type="cellIs" dxfId="3266" priority="3907" operator="equal">
      <formula>"紫"</formula>
    </cfRule>
    <cfRule type="cellIs" dxfId="3265" priority="3908" operator="equal">
      <formula>"蓝"</formula>
    </cfRule>
  </conditionalFormatting>
  <conditionalFormatting sqref="P1174">
    <cfRule type="cellIs" dxfId="3264" priority="3901" operator="equal">
      <formula>"红"</formula>
    </cfRule>
    <cfRule type="cellIs" dxfId="3263" priority="3902" operator="equal">
      <formula>"橙"</formula>
    </cfRule>
    <cfRule type="cellIs" dxfId="3262" priority="3903" operator="equal">
      <formula>"紫"</formula>
    </cfRule>
    <cfRule type="cellIs" dxfId="3261" priority="3904" operator="equal">
      <formula>"蓝"</formula>
    </cfRule>
  </conditionalFormatting>
  <conditionalFormatting sqref="P1175">
    <cfRule type="cellIs" dxfId="3260" priority="8534" operator="equal">
      <formula>"红"</formula>
    </cfRule>
    <cfRule type="cellIs" dxfId="3259" priority="8535" operator="equal">
      <formula>"橙"</formula>
    </cfRule>
    <cfRule type="cellIs" dxfId="3258" priority="8536" operator="equal">
      <formula>"紫"</formula>
    </cfRule>
    <cfRule type="cellIs" dxfId="3257" priority="8537" operator="equal">
      <formula>"蓝"</formula>
    </cfRule>
  </conditionalFormatting>
  <conditionalFormatting sqref="P1176">
    <cfRule type="cellIs" dxfId="3256" priority="3997" operator="equal">
      <formula>"红"</formula>
    </cfRule>
    <cfRule type="cellIs" dxfId="3255" priority="3998" operator="equal">
      <formula>"橙"</formula>
    </cfRule>
    <cfRule type="cellIs" dxfId="3254" priority="3999" operator="equal">
      <formula>"紫"</formula>
    </cfRule>
    <cfRule type="cellIs" dxfId="3253" priority="4000" operator="equal">
      <formula>"蓝"</formula>
    </cfRule>
    <cfRule type="cellIs" dxfId="3252" priority="4001" operator="equal">
      <formula>"红"</formula>
    </cfRule>
    <cfRule type="cellIs" dxfId="3251" priority="4002" operator="equal">
      <formula>"橙"</formula>
    </cfRule>
    <cfRule type="cellIs" dxfId="3250" priority="4003" operator="equal">
      <formula>"紫"</formula>
    </cfRule>
    <cfRule type="cellIs" dxfId="3249" priority="4004" operator="equal">
      <formula>"蓝"</formula>
    </cfRule>
  </conditionalFormatting>
  <conditionalFormatting sqref="P1177">
    <cfRule type="cellIs" dxfId="3248" priority="3981" operator="equal">
      <formula>"红"</formula>
    </cfRule>
    <cfRule type="cellIs" dxfId="3247" priority="3982" operator="equal">
      <formula>"橙"</formula>
    </cfRule>
    <cfRule type="cellIs" dxfId="3246" priority="3983" operator="equal">
      <formula>"紫"</formula>
    </cfRule>
    <cfRule type="cellIs" dxfId="3245" priority="3984" operator="equal">
      <formula>"蓝"</formula>
    </cfRule>
    <cfRule type="cellIs" dxfId="3244" priority="3985" operator="equal">
      <formula>"红"</formula>
    </cfRule>
    <cfRule type="cellIs" dxfId="3243" priority="3986" operator="equal">
      <formula>"橙"</formula>
    </cfRule>
    <cfRule type="cellIs" dxfId="3242" priority="3987" operator="equal">
      <formula>"紫"</formula>
    </cfRule>
    <cfRule type="cellIs" dxfId="3241" priority="3988" operator="equal">
      <formula>"蓝"</formula>
    </cfRule>
  </conditionalFormatting>
  <conditionalFormatting sqref="A1182">
    <cfRule type="duplicateValues" dxfId="3240" priority="316"/>
    <cfRule type="duplicateValues" dxfId="3239" priority="317"/>
    <cfRule type="duplicateValues" dxfId="3238" priority="318"/>
  </conditionalFormatting>
  <conditionalFormatting sqref="P1182">
    <cfRule type="cellIs" dxfId="3237" priority="309" operator="equal">
      <formula>"红"</formula>
    </cfRule>
    <cfRule type="cellIs" dxfId="3236" priority="310" operator="equal">
      <formula>"橙"</formula>
    </cfRule>
    <cfRule type="cellIs" dxfId="3235" priority="311" operator="equal">
      <formula>"紫"</formula>
    </cfRule>
    <cfRule type="cellIs" dxfId="3234" priority="312" operator="equal">
      <formula>"蓝"</formula>
    </cfRule>
  </conditionalFormatting>
  <conditionalFormatting sqref="R1182">
    <cfRule type="cellIs" dxfId="3233" priority="326" operator="equal">
      <formula>"红"</formula>
    </cfRule>
    <cfRule type="cellIs" dxfId="3232" priority="327" operator="equal">
      <formula>"橙"</formula>
    </cfRule>
    <cfRule type="cellIs" dxfId="3231" priority="328" operator="equal">
      <formula>"紫"</formula>
    </cfRule>
    <cfRule type="cellIs" dxfId="3230" priority="329" operator="equal">
      <formula>"蓝"</formula>
    </cfRule>
  </conditionalFormatting>
  <conditionalFormatting sqref="A1183">
    <cfRule type="duplicateValues" dxfId="3229" priority="323"/>
    <cfRule type="duplicateValues" dxfId="3228" priority="324"/>
    <cfRule type="duplicateValues" dxfId="3227" priority="325"/>
  </conditionalFormatting>
  <conditionalFormatting sqref="P1183">
    <cfRule type="cellIs" dxfId="3226" priority="305" operator="equal">
      <formula>"红"</formula>
    </cfRule>
    <cfRule type="cellIs" dxfId="3225" priority="306" operator="equal">
      <formula>"橙"</formula>
    </cfRule>
    <cfRule type="cellIs" dxfId="3224" priority="307" operator="equal">
      <formula>"紫"</formula>
    </cfRule>
    <cfRule type="cellIs" dxfId="3223" priority="308" operator="equal">
      <formula>"蓝"</formula>
    </cfRule>
  </conditionalFormatting>
  <conditionalFormatting sqref="R1183">
    <cfRule type="cellIs" dxfId="3222" priority="319" operator="equal">
      <formula>"红"</formula>
    </cfRule>
    <cfRule type="cellIs" dxfId="3221" priority="320" operator="equal">
      <formula>"橙"</formula>
    </cfRule>
    <cfRule type="cellIs" dxfId="3220" priority="321" operator="equal">
      <formula>"紫"</formula>
    </cfRule>
    <cfRule type="cellIs" dxfId="3219" priority="322" operator="equal">
      <formula>"蓝"</formula>
    </cfRule>
  </conditionalFormatting>
  <conditionalFormatting sqref="A1184">
    <cfRule type="duplicateValues" dxfId="3218" priority="313"/>
    <cfRule type="duplicateValues" dxfId="3217" priority="314"/>
    <cfRule type="duplicateValues" dxfId="3216" priority="315"/>
  </conditionalFormatting>
  <conditionalFormatting sqref="P1184">
    <cfRule type="cellIs" dxfId="3215" priority="301" operator="equal">
      <formula>"红"</formula>
    </cfRule>
    <cfRule type="cellIs" dxfId="3214" priority="302" operator="equal">
      <formula>"橙"</formula>
    </cfRule>
    <cfRule type="cellIs" dxfId="3213" priority="303" operator="equal">
      <formula>"紫"</formula>
    </cfRule>
    <cfRule type="cellIs" dxfId="3212" priority="304" operator="equal">
      <formula>"蓝"</formula>
    </cfRule>
  </conditionalFormatting>
  <conditionalFormatting sqref="R1184">
    <cfRule type="cellIs" dxfId="3211" priority="296" operator="equal">
      <formula>"红"</formula>
    </cfRule>
    <cfRule type="cellIs" dxfId="3210" priority="297" operator="equal">
      <formula>"橙"</formula>
    </cfRule>
    <cfRule type="cellIs" dxfId="3209" priority="298" operator="equal">
      <formula>"紫"</formula>
    </cfRule>
    <cfRule type="cellIs" dxfId="3208" priority="299" operator="equal">
      <formula>"蓝"</formula>
    </cfRule>
  </conditionalFormatting>
  <conditionalFormatting sqref="A1185">
    <cfRule type="duplicateValues" dxfId="3207" priority="73"/>
    <cfRule type="duplicateValues" dxfId="3206" priority="74"/>
    <cfRule type="duplicateValues" dxfId="3205" priority="75"/>
  </conditionalFormatting>
  <conditionalFormatting sqref="A1187">
    <cfRule type="duplicateValues" dxfId="3204" priority="82"/>
    <cfRule type="duplicateValues" dxfId="3203" priority="83"/>
    <cfRule type="duplicateValues" dxfId="3202" priority="84"/>
  </conditionalFormatting>
  <conditionalFormatting sqref="A1188">
    <cfRule type="duplicateValues" dxfId="3201" priority="41"/>
    <cfRule type="duplicateValues" dxfId="3200" priority="42"/>
    <cfRule type="duplicateValues" dxfId="3199" priority="43"/>
  </conditionalFormatting>
  <conditionalFormatting sqref="A1190">
    <cfRule type="duplicateValues" dxfId="3198" priority="50"/>
    <cfRule type="duplicateValues" dxfId="3197" priority="51"/>
    <cfRule type="duplicateValues" dxfId="3196" priority="52"/>
  </conditionalFormatting>
  <conditionalFormatting sqref="P1198">
    <cfRule type="cellIs" dxfId="3195" priority="8634" operator="equal">
      <formula>"红"</formula>
    </cfRule>
    <cfRule type="cellIs" dxfId="3194" priority="8635" operator="equal">
      <formula>"橙"</formula>
    </cfRule>
    <cfRule type="cellIs" dxfId="3193" priority="8636" operator="equal">
      <formula>"紫"</formula>
    </cfRule>
    <cfRule type="cellIs" dxfId="3192" priority="8637" operator="equal">
      <formula>"蓝"</formula>
    </cfRule>
  </conditionalFormatting>
  <conditionalFormatting sqref="P1199">
    <cfRule type="cellIs" dxfId="3191" priority="8630" operator="equal">
      <formula>"红"</formula>
    </cfRule>
    <cfRule type="cellIs" dxfId="3190" priority="8631" operator="equal">
      <formula>"橙"</formula>
    </cfRule>
    <cfRule type="cellIs" dxfId="3189" priority="8632" operator="equal">
      <formula>"紫"</formula>
    </cfRule>
    <cfRule type="cellIs" dxfId="3188" priority="8633" operator="equal">
      <formula>"蓝"</formula>
    </cfRule>
  </conditionalFormatting>
  <conditionalFormatting sqref="P1200">
    <cfRule type="cellIs" dxfId="3187" priority="8638" operator="equal">
      <formula>"红"</formula>
    </cfRule>
    <cfRule type="cellIs" dxfId="3186" priority="8639" operator="equal">
      <formula>"橙"</formula>
    </cfRule>
    <cfRule type="cellIs" dxfId="3185" priority="8640" operator="equal">
      <formula>"紫"</formula>
    </cfRule>
    <cfRule type="cellIs" dxfId="3184" priority="8641" operator="equal">
      <formula>"蓝"</formula>
    </cfRule>
  </conditionalFormatting>
  <conditionalFormatting sqref="P1201">
    <cfRule type="cellIs" dxfId="3183" priority="8626" operator="equal">
      <formula>"红"</formula>
    </cfRule>
    <cfRule type="cellIs" dxfId="3182" priority="8627" operator="equal">
      <formula>"橙"</formula>
    </cfRule>
    <cfRule type="cellIs" dxfId="3181" priority="8628" operator="equal">
      <formula>"紫"</formula>
    </cfRule>
    <cfRule type="cellIs" dxfId="3180" priority="8629" operator="equal">
      <formula>"蓝"</formula>
    </cfRule>
  </conditionalFormatting>
  <conditionalFormatting sqref="A1211">
    <cfRule type="duplicateValues" dxfId="3179" priority="12100"/>
    <cfRule type="duplicateValues" dxfId="3178" priority="12101"/>
  </conditionalFormatting>
  <conditionalFormatting sqref="P1211">
    <cfRule type="cellIs" dxfId="3177" priority="8690" operator="equal">
      <formula>"红"</formula>
    </cfRule>
    <cfRule type="cellIs" dxfId="3176" priority="8691" operator="equal">
      <formula>"橙"</formula>
    </cfRule>
    <cfRule type="cellIs" dxfId="3175" priority="8692" operator="equal">
      <formula>"紫"</formula>
    </cfRule>
    <cfRule type="cellIs" dxfId="3174" priority="8693" operator="equal">
      <formula>"蓝"</formula>
    </cfRule>
  </conditionalFormatting>
  <conditionalFormatting sqref="A1212">
    <cfRule type="duplicateValues" dxfId="3173" priority="11904"/>
    <cfRule type="duplicateValues" dxfId="3172" priority="11905"/>
    <cfRule type="duplicateValues" dxfId="3171" priority="11906"/>
  </conditionalFormatting>
  <conditionalFormatting sqref="P1212">
    <cfRule type="cellIs" dxfId="3170" priority="8574" operator="equal">
      <formula>"红"</formula>
    </cfRule>
    <cfRule type="cellIs" dxfId="3169" priority="8575" operator="equal">
      <formula>"橙"</formula>
    </cfRule>
    <cfRule type="cellIs" dxfId="3168" priority="8576" operator="equal">
      <formula>"紫"</formula>
    </cfRule>
    <cfRule type="cellIs" dxfId="3167" priority="8577" operator="equal">
      <formula>"蓝"</formula>
    </cfRule>
  </conditionalFormatting>
  <conditionalFormatting sqref="A1213">
    <cfRule type="duplicateValues" dxfId="3166" priority="11897"/>
    <cfRule type="duplicateValues" dxfId="3165" priority="11898"/>
    <cfRule type="duplicateValues" dxfId="3164" priority="11899"/>
  </conditionalFormatting>
  <conditionalFormatting sqref="P1213">
    <cfRule type="cellIs" dxfId="3163" priority="8570" operator="equal">
      <formula>"红"</formula>
    </cfRule>
    <cfRule type="cellIs" dxfId="3162" priority="8571" operator="equal">
      <formula>"橙"</formula>
    </cfRule>
    <cfRule type="cellIs" dxfId="3161" priority="8572" operator="equal">
      <formula>"紫"</formula>
    </cfRule>
    <cfRule type="cellIs" dxfId="3160" priority="8573" operator="equal">
      <formula>"蓝"</formula>
    </cfRule>
  </conditionalFormatting>
  <conditionalFormatting sqref="A1214">
    <cfRule type="duplicateValues" dxfId="3159" priority="12094"/>
    <cfRule type="duplicateValues" dxfId="3158" priority="12095"/>
  </conditionalFormatting>
  <conditionalFormatting sqref="P1214">
    <cfRule type="cellIs" dxfId="3157" priority="4061" operator="equal">
      <formula>"红"</formula>
    </cfRule>
    <cfRule type="cellIs" dxfId="3156" priority="4062" operator="equal">
      <formula>"橙"</formula>
    </cfRule>
    <cfRule type="cellIs" dxfId="3155" priority="4063" operator="equal">
      <formula>"紫"</formula>
    </cfRule>
    <cfRule type="cellIs" dxfId="3154" priority="4064" operator="equal">
      <formula>"蓝"</formula>
    </cfRule>
  </conditionalFormatting>
  <conditionalFormatting sqref="A1215">
    <cfRule type="duplicateValues" dxfId="3153" priority="11890"/>
    <cfRule type="duplicateValues" dxfId="3152" priority="11891"/>
    <cfRule type="duplicateValues" dxfId="3151" priority="11892"/>
  </conditionalFormatting>
  <conditionalFormatting sqref="P1215">
    <cfRule type="cellIs" dxfId="3150" priority="4065" operator="equal">
      <formula>"红"</formula>
    </cfRule>
    <cfRule type="cellIs" dxfId="3149" priority="4066" operator="equal">
      <formula>"橙"</formula>
    </cfRule>
    <cfRule type="cellIs" dxfId="3148" priority="4067" operator="equal">
      <formula>"紫"</formula>
    </cfRule>
    <cfRule type="cellIs" dxfId="3147" priority="4068" operator="equal">
      <formula>"蓝"</formula>
    </cfRule>
  </conditionalFormatting>
  <conditionalFormatting sqref="P1216">
    <cfRule type="cellIs" dxfId="3146" priority="4021" operator="equal">
      <formula>"红"</formula>
    </cfRule>
    <cfRule type="cellIs" dxfId="3145" priority="4022" operator="equal">
      <formula>"橙"</formula>
    </cfRule>
    <cfRule type="cellIs" dxfId="3144" priority="4023" operator="equal">
      <formula>"紫"</formula>
    </cfRule>
    <cfRule type="cellIs" dxfId="3143" priority="4024" operator="equal">
      <formula>"蓝"</formula>
    </cfRule>
  </conditionalFormatting>
  <conditionalFormatting sqref="P1217">
    <cfRule type="cellIs" dxfId="3142" priority="4017" operator="equal">
      <formula>"红"</formula>
    </cfRule>
    <cfRule type="cellIs" dxfId="3141" priority="4018" operator="equal">
      <formula>"橙"</formula>
    </cfRule>
    <cfRule type="cellIs" dxfId="3140" priority="4019" operator="equal">
      <formula>"紫"</formula>
    </cfRule>
    <cfRule type="cellIs" dxfId="3139" priority="4020" operator="equal">
      <formula>"蓝"</formula>
    </cfRule>
  </conditionalFormatting>
  <conditionalFormatting sqref="P1218">
    <cfRule type="cellIs" dxfId="3138" priority="4013" operator="equal">
      <formula>"红"</formula>
    </cfRule>
    <cfRule type="cellIs" dxfId="3137" priority="4014" operator="equal">
      <formula>"橙"</formula>
    </cfRule>
    <cfRule type="cellIs" dxfId="3136" priority="4015" operator="equal">
      <formula>"紫"</formula>
    </cfRule>
    <cfRule type="cellIs" dxfId="3135" priority="4016" operator="equal">
      <formula>"蓝"</formula>
    </cfRule>
  </conditionalFormatting>
  <conditionalFormatting sqref="P1223">
    <cfRule type="cellIs" dxfId="3134" priority="8558" operator="equal">
      <formula>"红"</formula>
    </cfRule>
    <cfRule type="cellIs" dxfId="3133" priority="8559" operator="equal">
      <formula>"橙"</formula>
    </cfRule>
    <cfRule type="cellIs" dxfId="3132" priority="8560" operator="equal">
      <formula>"紫"</formula>
    </cfRule>
    <cfRule type="cellIs" dxfId="3131" priority="8561" operator="equal">
      <formula>"蓝"</formula>
    </cfRule>
  </conditionalFormatting>
  <conditionalFormatting sqref="P1231">
    <cfRule type="cellIs" dxfId="3130" priority="9042" operator="equal">
      <formula>"红"</formula>
    </cfRule>
    <cfRule type="cellIs" dxfId="3129" priority="9043" operator="equal">
      <formula>"橙"</formula>
    </cfRule>
    <cfRule type="cellIs" dxfId="3128" priority="9044" operator="equal">
      <formula>"紫"</formula>
    </cfRule>
    <cfRule type="cellIs" dxfId="3127" priority="9045" operator="equal">
      <formula>"蓝"</formula>
    </cfRule>
  </conditionalFormatting>
  <conditionalFormatting sqref="P1232">
    <cfRule type="cellIs" dxfId="3126" priority="9038" operator="equal">
      <formula>"红"</formula>
    </cfRule>
    <cfRule type="cellIs" dxfId="3125" priority="9039" operator="equal">
      <formula>"橙"</formula>
    </cfRule>
    <cfRule type="cellIs" dxfId="3124" priority="9040" operator="equal">
      <formula>"紫"</formula>
    </cfRule>
    <cfRule type="cellIs" dxfId="3123" priority="9041" operator="equal">
      <formula>"蓝"</formula>
    </cfRule>
  </conditionalFormatting>
  <conditionalFormatting sqref="P1233">
    <cfRule type="cellIs" dxfId="3122" priority="3757" operator="equal">
      <formula>"红"</formula>
    </cfRule>
    <cfRule type="cellIs" dxfId="3121" priority="3758" operator="equal">
      <formula>"橙"</formula>
    </cfRule>
    <cfRule type="cellIs" dxfId="3120" priority="3759" operator="equal">
      <formula>"紫"</formula>
    </cfRule>
    <cfRule type="cellIs" dxfId="3119" priority="3760" operator="equal">
      <formula>"蓝"</formula>
    </cfRule>
  </conditionalFormatting>
  <conditionalFormatting sqref="P1234">
    <cfRule type="cellIs" dxfId="3118" priority="3761" operator="equal">
      <formula>"红"</formula>
    </cfRule>
    <cfRule type="cellIs" dxfId="3117" priority="3762" operator="equal">
      <formula>"橙"</formula>
    </cfRule>
    <cfRule type="cellIs" dxfId="3116" priority="3763" operator="equal">
      <formula>"紫"</formula>
    </cfRule>
    <cfRule type="cellIs" dxfId="3115" priority="3764" operator="equal">
      <formula>"蓝"</formula>
    </cfRule>
  </conditionalFormatting>
  <conditionalFormatting sqref="P1236">
    <cfRule type="cellIs" dxfId="3114" priority="9034" operator="equal">
      <formula>"红"</formula>
    </cfRule>
    <cfRule type="cellIs" dxfId="3113" priority="9035" operator="equal">
      <formula>"橙"</formula>
    </cfRule>
    <cfRule type="cellIs" dxfId="3112" priority="9036" operator="equal">
      <formula>"紫"</formula>
    </cfRule>
    <cfRule type="cellIs" dxfId="3111" priority="9037" operator="equal">
      <formula>"蓝"</formula>
    </cfRule>
  </conditionalFormatting>
  <conditionalFormatting sqref="P1238">
    <cfRule type="cellIs" dxfId="3110" priority="9026" operator="equal">
      <formula>"红"</formula>
    </cfRule>
    <cfRule type="cellIs" dxfId="3109" priority="9027" operator="equal">
      <formula>"橙"</formula>
    </cfRule>
    <cfRule type="cellIs" dxfId="3108" priority="9028" operator="equal">
      <formula>"紫"</formula>
    </cfRule>
    <cfRule type="cellIs" dxfId="3107" priority="9029" operator="equal">
      <formula>"蓝"</formula>
    </cfRule>
  </conditionalFormatting>
  <conditionalFormatting sqref="P1271">
    <cfRule type="cellIs" dxfId="3106" priority="9018" operator="equal">
      <formula>"红"</formula>
    </cfRule>
    <cfRule type="cellIs" dxfId="3105" priority="9019" operator="equal">
      <formula>"橙"</formula>
    </cfRule>
    <cfRule type="cellIs" dxfId="3104" priority="9020" operator="equal">
      <formula>"紫"</formula>
    </cfRule>
    <cfRule type="cellIs" dxfId="3103" priority="9021" operator="equal">
      <formula>"蓝"</formula>
    </cfRule>
  </conditionalFormatting>
  <conditionalFormatting sqref="R1271">
    <cfRule type="cellIs" dxfId="3102" priority="12584" operator="equal">
      <formula>"红"</formula>
    </cfRule>
    <cfRule type="cellIs" dxfId="3101" priority="12585" operator="equal">
      <formula>"橙"</formula>
    </cfRule>
    <cfRule type="cellIs" dxfId="3100" priority="12586" operator="equal">
      <formula>"紫"</formula>
    </cfRule>
    <cfRule type="cellIs" dxfId="3099" priority="12587" operator="equal">
      <formula>"蓝"</formula>
    </cfRule>
  </conditionalFormatting>
  <conditionalFormatting sqref="P1272">
    <cfRule type="cellIs" dxfId="3098" priority="8658" operator="equal">
      <formula>"红"</formula>
    </cfRule>
    <cfRule type="cellIs" dxfId="3097" priority="8659" operator="equal">
      <formula>"橙"</formula>
    </cfRule>
    <cfRule type="cellIs" dxfId="3096" priority="8660" operator="equal">
      <formula>"紫"</formula>
    </cfRule>
    <cfRule type="cellIs" dxfId="3095" priority="8661" operator="equal">
      <formula>"蓝"</formula>
    </cfRule>
  </conditionalFormatting>
  <conditionalFormatting sqref="R1272">
    <cfRule type="cellIs" dxfId="3094" priority="12053" operator="equal">
      <formula>"红"</formula>
    </cfRule>
    <cfRule type="cellIs" dxfId="3093" priority="12054" operator="equal">
      <formula>"橙"</formula>
    </cfRule>
    <cfRule type="cellIs" dxfId="3092" priority="12055" operator="equal">
      <formula>"紫"</formula>
    </cfRule>
    <cfRule type="cellIs" dxfId="3091" priority="12056" operator="equal">
      <formula>"蓝"</formula>
    </cfRule>
  </conditionalFormatting>
  <conditionalFormatting sqref="P1273">
    <cfRule type="cellIs" dxfId="3090" priority="7862" operator="equal">
      <formula>"红"</formula>
    </cfRule>
    <cfRule type="cellIs" dxfId="3089" priority="7863" operator="equal">
      <formula>"橙"</formula>
    </cfRule>
    <cfRule type="cellIs" dxfId="3088" priority="7864" operator="equal">
      <formula>"紫"</formula>
    </cfRule>
    <cfRule type="cellIs" dxfId="3087" priority="7865" operator="equal">
      <formula>"蓝"</formula>
    </cfRule>
  </conditionalFormatting>
  <conditionalFormatting sqref="R1273">
    <cfRule type="cellIs" dxfId="3086" priority="10514" operator="equal">
      <formula>"红"</formula>
    </cfRule>
    <cfRule type="cellIs" dxfId="3085" priority="10515" operator="equal">
      <formula>"橙"</formula>
    </cfRule>
    <cfRule type="cellIs" dxfId="3084" priority="10516" operator="equal">
      <formula>"紫"</formula>
    </cfRule>
    <cfRule type="cellIs" dxfId="3083" priority="10517" operator="equal">
      <formula>"蓝"</formula>
    </cfRule>
  </conditionalFormatting>
  <conditionalFormatting sqref="B1277:C1277">
    <cfRule type="duplicateValues" dxfId="3082" priority="179"/>
  </conditionalFormatting>
  <conditionalFormatting sqref="P1277">
    <cfRule type="cellIs" dxfId="3081" priority="175" operator="equal">
      <formula>"红"</formula>
    </cfRule>
    <cfRule type="cellIs" dxfId="3080" priority="176" operator="equal">
      <formula>"橙"</formula>
    </cfRule>
    <cfRule type="cellIs" dxfId="3079" priority="177" operator="equal">
      <formula>"紫"</formula>
    </cfRule>
    <cfRule type="cellIs" dxfId="3078" priority="178" operator="equal">
      <formula>"蓝"</formula>
    </cfRule>
  </conditionalFormatting>
  <conditionalFormatting sqref="R1277">
    <cfRule type="cellIs" dxfId="3077" priority="171" operator="equal">
      <formula>"红"</formula>
    </cfRule>
    <cfRule type="cellIs" dxfId="3076" priority="172" operator="equal">
      <formula>"橙"</formula>
    </cfRule>
    <cfRule type="cellIs" dxfId="3075" priority="173" operator="equal">
      <formula>"紫"</formula>
    </cfRule>
    <cfRule type="cellIs" dxfId="3074" priority="174" operator="equal">
      <formula>"蓝"</formula>
    </cfRule>
  </conditionalFormatting>
  <conditionalFormatting sqref="A1280">
    <cfRule type="duplicateValues" dxfId="3073" priority="112"/>
    <cfRule type="duplicateValues" dxfId="3072" priority="113"/>
    <cfRule type="duplicateValues" dxfId="3071" priority="114"/>
    <cfRule type="duplicateValues" dxfId="3070" priority="115"/>
    <cfRule type="duplicateValues" dxfId="3069" priority="116"/>
    <cfRule type="duplicateValues" dxfId="3068" priority="117"/>
    <cfRule type="duplicateValues" dxfId="3067" priority="118"/>
    <cfRule type="duplicateValues" dxfId="3066" priority="119"/>
    <cfRule type="duplicateValues" dxfId="3065" priority="120"/>
    <cfRule type="duplicateValues" dxfId="3064" priority="121"/>
  </conditionalFormatting>
  <conditionalFormatting sqref="A1282">
    <cfRule type="duplicateValues" dxfId="3063" priority="9712"/>
    <cfRule type="duplicateValues" dxfId="3062" priority="9713"/>
    <cfRule type="duplicateValues" dxfId="3061" priority="9714"/>
    <cfRule type="duplicateValues" dxfId="3060" priority="9715"/>
    <cfRule type="duplicateValues" dxfId="3059" priority="9720"/>
    <cfRule type="duplicateValues" dxfId="3058" priority="9721"/>
  </conditionalFormatting>
  <conditionalFormatting sqref="P1282">
    <cfRule type="cellIs" dxfId="3057" priority="7494" operator="equal">
      <formula>"红"</formula>
    </cfRule>
    <cfRule type="cellIs" dxfId="3056" priority="7495" operator="equal">
      <formula>"橙"</formula>
    </cfRule>
    <cfRule type="cellIs" dxfId="3055" priority="7496" operator="equal">
      <formula>"紫"</formula>
    </cfRule>
    <cfRule type="cellIs" dxfId="3054" priority="7497" operator="equal">
      <formula>"蓝"</formula>
    </cfRule>
  </conditionalFormatting>
  <conditionalFormatting sqref="R1282">
    <cfRule type="cellIs" dxfId="3053" priority="9716" operator="equal">
      <formula>"红"</formula>
    </cfRule>
    <cfRule type="cellIs" dxfId="3052" priority="9717" operator="equal">
      <formula>"橙"</formula>
    </cfRule>
    <cfRule type="cellIs" dxfId="3051" priority="9718" operator="equal">
      <formula>"紫"</formula>
    </cfRule>
    <cfRule type="cellIs" dxfId="3050" priority="9719" operator="equal">
      <formula>"蓝"</formula>
    </cfRule>
  </conditionalFormatting>
  <conditionalFormatting sqref="A1283">
    <cfRule type="duplicateValues" dxfId="3049" priority="14982"/>
    <cfRule type="duplicateValues" dxfId="3048" priority="14983"/>
    <cfRule type="duplicateValues" dxfId="3047" priority="14984"/>
    <cfRule type="duplicateValues" dxfId="3046" priority="14985"/>
    <cfRule type="duplicateValues" dxfId="3045" priority="14986"/>
    <cfRule type="duplicateValues" dxfId="3044" priority="14987"/>
  </conditionalFormatting>
  <conditionalFormatting sqref="P1283">
    <cfRule type="cellIs" dxfId="3043" priority="7490" operator="equal">
      <formula>"红"</formula>
    </cfRule>
    <cfRule type="cellIs" dxfId="3042" priority="7491" operator="equal">
      <formula>"橙"</formula>
    </cfRule>
    <cfRule type="cellIs" dxfId="3041" priority="7492" operator="equal">
      <formula>"紫"</formula>
    </cfRule>
    <cfRule type="cellIs" dxfId="3040" priority="7493" operator="equal">
      <formula>"蓝"</formula>
    </cfRule>
  </conditionalFormatting>
  <conditionalFormatting sqref="R1283">
    <cfRule type="cellIs" dxfId="3039" priority="9706" operator="equal">
      <formula>"红"</formula>
    </cfRule>
    <cfRule type="cellIs" dxfId="3038" priority="9707" operator="equal">
      <formula>"橙"</formula>
    </cfRule>
    <cfRule type="cellIs" dxfId="3037" priority="9708" operator="equal">
      <formula>"紫"</formula>
    </cfRule>
    <cfRule type="cellIs" dxfId="3036" priority="9709" operator="equal">
      <formula>"蓝"</formula>
    </cfRule>
  </conditionalFormatting>
  <conditionalFormatting sqref="A1284">
    <cfRule type="duplicateValues" dxfId="3035" priority="6313"/>
    <cfRule type="duplicateValues" dxfId="3034" priority="6314"/>
    <cfRule type="duplicateValues" dxfId="3033" priority="6315"/>
    <cfRule type="duplicateValues" dxfId="3032" priority="6320"/>
    <cfRule type="duplicateValues" dxfId="3031" priority="6321"/>
    <cfRule type="duplicateValues" dxfId="3030" priority="6322"/>
  </conditionalFormatting>
  <conditionalFormatting sqref="P1284">
    <cfRule type="cellIs" dxfId="3029" priority="6309" operator="equal">
      <formula>"红"</formula>
    </cfRule>
    <cfRule type="cellIs" dxfId="3028" priority="6310" operator="equal">
      <formula>"橙"</formula>
    </cfRule>
    <cfRule type="cellIs" dxfId="3027" priority="6311" operator="equal">
      <formula>"紫"</formula>
    </cfRule>
    <cfRule type="cellIs" dxfId="3026" priority="6312" operator="equal">
      <formula>"蓝"</formula>
    </cfRule>
  </conditionalFormatting>
  <conditionalFormatting sqref="R1284">
    <cfRule type="cellIs" dxfId="3025" priority="6316" operator="equal">
      <formula>"红"</formula>
    </cfRule>
    <cfRule type="cellIs" dxfId="3024" priority="6317" operator="equal">
      <formula>"橙"</formula>
    </cfRule>
    <cfRule type="cellIs" dxfId="3023" priority="6318" operator="equal">
      <formula>"紫"</formula>
    </cfRule>
    <cfRule type="cellIs" dxfId="3022" priority="6319" operator="equal">
      <formula>"蓝"</formula>
    </cfRule>
  </conditionalFormatting>
  <conditionalFormatting sqref="A1285">
    <cfRule type="duplicateValues" dxfId="3021" priority="6285"/>
    <cfRule type="duplicateValues" dxfId="3020" priority="6286"/>
    <cfRule type="duplicateValues" dxfId="3019" priority="6287"/>
    <cfRule type="duplicateValues" dxfId="3018" priority="6292"/>
    <cfRule type="duplicateValues" dxfId="3017" priority="6293"/>
    <cfRule type="duplicateValues" dxfId="3016" priority="6294"/>
  </conditionalFormatting>
  <conditionalFormatting sqref="P1285">
    <cfRule type="cellIs" dxfId="3015" priority="6281" operator="equal">
      <formula>"红"</formula>
    </cfRule>
    <cfRule type="cellIs" dxfId="3014" priority="6282" operator="equal">
      <formula>"橙"</formula>
    </cfRule>
    <cfRule type="cellIs" dxfId="3013" priority="6283" operator="equal">
      <formula>"紫"</formula>
    </cfRule>
    <cfRule type="cellIs" dxfId="3012" priority="6284" operator="equal">
      <formula>"蓝"</formula>
    </cfRule>
  </conditionalFormatting>
  <conditionalFormatting sqref="R1285">
    <cfRule type="cellIs" dxfId="3011" priority="6288" operator="equal">
      <formula>"红"</formula>
    </cfRule>
    <cfRule type="cellIs" dxfId="3010" priority="6289" operator="equal">
      <formula>"橙"</formula>
    </cfRule>
    <cfRule type="cellIs" dxfId="3009" priority="6290" operator="equal">
      <formula>"紫"</formula>
    </cfRule>
    <cfRule type="cellIs" dxfId="3008" priority="6291" operator="equal">
      <formula>"蓝"</formula>
    </cfRule>
  </conditionalFormatting>
  <conditionalFormatting sqref="A1286">
    <cfRule type="duplicateValues" dxfId="3007" priority="6271"/>
    <cfRule type="duplicateValues" dxfId="3006" priority="6272"/>
    <cfRule type="duplicateValues" dxfId="3005" priority="6273"/>
  </conditionalFormatting>
  <conditionalFormatting sqref="P1286">
    <cfRule type="cellIs" dxfId="3004" priority="6260" operator="equal">
      <formula>"红"</formula>
    </cfRule>
    <cfRule type="cellIs" dxfId="3003" priority="6261" operator="equal">
      <formula>"橙"</formula>
    </cfRule>
    <cfRule type="cellIs" dxfId="3002" priority="6262" operator="equal">
      <formula>"紫"</formula>
    </cfRule>
    <cfRule type="cellIs" dxfId="3001" priority="6263" operator="equal">
      <formula>"蓝"</formula>
    </cfRule>
  </conditionalFormatting>
  <conditionalFormatting sqref="R1286">
    <cfRule type="cellIs" dxfId="3000" priority="6274" operator="equal">
      <formula>"红"</formula>
    </cfRule>
    <cfRule type="cellIs" dxfId="2999" priority="6275" operator="equal">
      <formula>"橙"</formula>
    </cfRule>
    <cfRule type="cellIs" dxfId="2998" priority="6276" operator="equal">
      <formula>"紫"</formula>
    </cfRule>
    <cfRule type="cellIs" dxfId="2997" priority="6277" operator="equal">
      <formula>"蓝"</formula>
    </cfRule>
  </conditionalFormatting>
  <conditionalFormatting sqref="A1287">
    <cfRule type="duplicateValues" dxfId="2996" priority="6264"/>
    <cfRule type="duplicateValues" dxfId="2995" priority="6265"/>
    <cfRule type="duplicateValues" dxfId="2994" priority="6266"/>
  </conditionalFormatting>
  <conditionalFormatting sqref="P1287">
    <cfRule type="cellIs" dxfId="2993" priority="6256" operator="equal">
      <formula>"红"</formula>
    </cfRule>
    <cfRule type="cellIs" dxfId="2992" priority="6257" operator="equal">
      <formula>"橙"</formula>
    </cfRule>
    <cfRule type="cellIs" dxfId="2991" priority="6258" operator="equal">
      <formula>"紫"</formula>
    </cfRule>
    <cfRule type="cellIs" dxfId="2990" priority="6259" operator="equal">
      <formula>"蓝"</formula>
    </cfRule>
  </conditionalFormatting>
  <conditionalFormatting sqref="R1287">
    <cfRule type="cellIs" dxfId="2989" priority="6267" operator="equal">
      <formula>"红"</formula>
    </cfRule>
    <cfRule type="cellIs" dxfId="2988" priority="6268" operator="equal">
      <formula>"橙"</formula>
    </cfRule>
    <cfRule type="cellIs" dxfId="2987" priority="6269" operator="equal">
      <formula>"紫"</formula>
    </cfRule>
    <cfRule type="cellIs" dxfId="2986" priority="6270" operator="equal">
      <formula>"蓝"</formula>
    </cfRule>
  </conditionalFormatting>
  <conditionalFormatting sqref="A1288">
    <cfRule type="duplicateValues" dxfId="2985" priority="6246"/>
    <cfRule type="duplicateValues" dxfId="2984" priority="6247"/>
    <cfRule type="duplicateValues" dxfId="2983" priority="6248"/>
    <cfRule type="duplicateValues" dxfId="2982" priority="21230"/>
  </conditionalFormatting>
  <conditionalFormatting sqref="P1288">
    <cfRule type="cellIs" dxfId="2981" priority="6235" operator="equal">
      <formula>"红"</formula>
    </cfRule>
    <cfRule type="cellIs" dxfId="2980" priority="6236" operator="equal">
      <formula>"橙"</formula>
    </cfRule>
    <cfRule type="cellIs" dxfId="2979" priority="6237" operator="equal">
      <formula>"紫"</formula>
    </cfRule>
    <cfRule type="cellIs" dxfId="2978" priority="6238" operator="equal">
      <formula>"蓝"</formula>
    </cfRule>
  </conditionalFormatting>
  <conditionalFormatting sqref="R1288">
    <cfRule type="cellIs" dxfId="2977" priority="6249" operator="equal">
      <formula>"红"</formula>
    </cfRule>
    <cfRule type="cellIs" dxfId="2976" priority="6250" operator="equal">
      <formula>"橙"</formula>
    </cfRule>
    <cfRule type="cellIs" dxfId="2975" priority="6251" operator="equal">
      <formula>"紫"</formula>
    </cfRule>
    <cfRule type="cellIs" dxfId="2974" priority="6252" operator="equal">
      <formula>"蓝"</formula>
    </cfRule>
  </conditionalFormatting>
  <conditionalFormatting sqref="A1289">
    <cfRule type="duplicateValues" dxfId="2973" priority="6207"/>
    <cfRule type="duplicateValues" dxfId="2972" priority="6208"/>
    <cfRule type="duplicateValues" dxfId="2971" priority="6209"/>
    <cfRule type="duplicateValues" dxfId="2970" priority="6214"/>
    <cfRule type="duplicateValues" dxfId="2969" priority="6215"/>
    <cfRule type="duplicateValues" dxfId="2968" priority="6216"/>
  </conditionalFormatting>
  <conditionalFormatting sqref="P1289">
    <cfRule type="cellIs" dxfId="2967" priority="6203" operator="equal">
      <formula>"红"</formula>
    </cfRule>
    <cfRule type="cellIs" dxfId="2966" priority="6204" operator="equal">
      <formula>"橙"</formula>
    </cfRule>
    <cfRule type="cellIs" dxfId="2965" priority="6205" operator="equal">
      <formula>"紫"</formula>
    </cfRule>
    <cfRule type="cellIs" dxfId="2964" priority="6206" operator="equal">
      <formula>"蓝"</formula>
    </cfRule>
  </conditionalFormatting>
  <conditionalFormatting sqref="R1289">
    <cfRule type="cellIs" dxfId="2963" priority="6210" operator="equal">
      <formula>"红"</formula>
    </cfRule>
    <cfRule type="cellIs" dxfId="2962" priority="6211" operator="equal">
      <formula>"橙"</formula>
    </cfRule>
    <cfRule type="cellIs" dxfId="2961" priority="6212" operator="equal">
      <formula>"紫"</formula>
    </cfRule>
    <cfRule type="cellIs" dxfId="2960" priority="6213" operator="equal">
      <formula>"蓝"</formula>
    </cfRule>
  </conditionalFormatting>
  <conditionalFormatting sqref="A1290">
    <cfRule type="duplicateValues" dxfId="2959" priority="6221"/>
    <cfRule type="duplicateValues" dxfId="2958" priority="6222"/>
    <cfRule type="duplicateValues" dxfId="2957" priority="6223"/>
    <cfRule type="duplicateValues" dxfId="2956" priority="6228"/>
    <cfRule type="duplicateValues" dxfId="2955" priority="6229"/>
    <cfRule type="duplicateValues" dxfId="2954" priority="6230"/>
  </conditionalFormatting>
  <conditionalFormatting sqref="P1290">
    <cfRule type="cellIs" dxfId="2953" priority="6217" operator="equal">
      <formula>"红"</formula>
    </cfRule>
    <cfRule type="cellIs" dxfId="2952" priority="6218" operator="equal">
      <formula>"橙"</formula>
    </cfRule>
    <cfRule type="cellIs" dxfId="2951" priority="6219" operator="equal">
      <formula>"紫"</formula>
    </cfRule>
    <cfRule type="cellIs" dxfId="2950" priority="6220" operator="equal">
      <formula>"蓝"</formula>
    </cfRule>
  </conditionalFormatting>
  <conditionalFormatting sqref="R1290">
    <cfRule type="cellIs" dxfId="2949" priority="6224" operator="equal">
      <formula>"红"</formula>
    </cfRule>
    <cfRule type="cellIs" dxfId="2948" priority="6225" operator="equal">
      <formula>"橙"</formula>
    </cfRule>
    <cfRule type="cellIs" dxfId="2947" priority="6226" operator="equal">
      <formula>"紫"</formula>
    </cfRule>
    <cfRule type="cellIs" dxfId="2946" priority="6227" operator="equal">
      <formula>"蓝"</formula>
    </cfRule>
  </conditionalFormatting>
  <conditionalFormatting sqref="A1291">
    <cfRule type="duplicateValues" dxfId="2945" priority="6193"/>
    <cfRule type="duplicateValues" dxfId="2944" priority="6194"/>
    <cfRule type="duplicateValues" dxfId="2943" priority="6195"/>
  </conditionalFormatting>
  <conditionalFormatting sqref="P1291">
    <cfRule type="cellIs" dxfId="2942" priority="6182" operator="equal">
      <formula>"红"</formula>
    </cfRule>
    <cfRule type="cellIs" dxfId="2941" priority="6183" operator="equal">
      <formula>"橙"</formula>
    </cfRule>
    <cfRule type="cellIs" dxfId="2940" priority="6184" operator="equal">
      <formula>"紫"</formula>
    </cfRule>
    <cfRule type="cellIs" dxfId="2939" priority="6185" operator="equal">
      <formula>"蓝"</formula>
    </cfRule>
  </conditionalFormatting>
  <conditionalFormatting sqref="R1291">
    <cfRule type="cellIs" dxfId="2938" priority="6196" operator="equal">
      <formula>"红"</formula>
    </cfRule>
    <cfRule type="cellIs" dxfId="2937" priority="6197" operator="equal">
      <formula>"橙"</formula>
    </cfRule>
    <cfRule type="cellIs" dxfId="2936" priority="6198" operator="equal">
      <formula>"紫"</formula>
    </cfRule>
    <cfRule type="cellIs" dxfId="2935" priority="6199" operator="equal">
      <formula>"蓝"</formula>
    </cfRule>
  </conditionalFormatting>
  <conditionalFormatting sqref="A1292">
    <cfRule type="duplicateValues" dxfId="2934" priority="6186"/>
    <cfRule type="duplicateValues" dxfId="2933" priority="6187"/>
    <cfRule type="duplicateValues" dxfId="2932" priority="6188"/>
  </conditionalFormatting>
  <conditionalFormatting sqref="P1292">
    <cfRule type="cellIs" dxfId="2931" priority="6178" operator="equal">
      <formula>"红"</formula>
    </cfRule>
    <cfRule type="cellIs" dxfId="2930" priority="6179" operator="equal">
      <formula>"橙"</formula>
    </cfRule>
    <cfRule type="cellIs" dxfId="2929" priority="6180" operator="equal">
      <formula>"紫"</formula>
    </cfRule>
    <cfRule type="cellIs" dxfId="2928" priority="6181" operator="equal">
      <formula>"蓝"</formula>
    </cfRule>
  </conditionalFormatting>
  <conditionalFormatting sqref="R1292">
    <cfRule type="cellIs" dxfId="2927" priority="6189" operator="equal">
      <formula>"红"</formula>
    </cfRule>
    <cfRule type="cellIs" dxfId="2926" priority="6190" operator="equal">
      <formula>"橙"</formula>
    </cfRule>
    <cfRule type="cellIs" dxfId="2925" priority="6191" operator="equal">
      <formula>"紫"</formula>
    </cfRule>
    <cfRule type="cellIs" dxfId="2924" priority="6192" operator="equal">
      <formula>"蓝"</formula>
    </cfRule>
  </conditionalFormatting>
  <conditionalFormatting sqref="A1295">
    <cfRule type="duplicateValues" dxfId="2923" priority="5623"/>
    <cfRule type="duplicateValues" dxfId="2922" priority="5624"/>
    <cfRule type="duplicateValues" dxfId="2921" priority="5625"/>
    <cfRule type="duplicateValues" dxfId="2920" priority="5630"/>
    <cfRule type="duplicateValues" dxfId="2919" priority="5631"/>
    <cfRule type="duplicateValues" dxfId="2918" priority="5632"/>
  </conditionalFormatting>
  <conditionalFormatting sqref="B1295:C1295">
    <cfRule type="duplicateValues" dxfId="2917" priority="5618"/>
  </conditionalFormatting>
  <conditionalFormatting sqref="P1295">
    <cfRule type="cellIs" dxfId="2916" priority="5619" operator="equal">
      <formula>"红"</formula>
    </cfRule>
    <cfRule type="cellIs" dxfId="2915" priority="5620" operator="equal">
      <formula>"橙"</formula>
    </cfRule>
    <cfRule type="cellIs" dxfId="2914" priority="5621" operator="equal">
      <formula>"紫"</formula>
    </cfRule>
    <cfRule type="cellIs" dxfId="2913" priority="5622" operator="equal">
      <formula>"蓝"</formula>
    </cfRule>
  </conditionalFormatting>
  <conditionalFormatting sqref="R1295">
    <cfRule type="cellIs" dxfId="2912" priority="5626" operator="equal">
      <formula>"红"</formula>
    </cfRule>
    <cfRule type="cellIs" dxfId="2911" priority="5627" operator="equal">
      <formula>"橙"</formula>
    </cfRule>
    <cfRule type="cellIs" dxfId="2910" priority="5628" operator="equal">
      <formula>"紫"</formula>
    </cfRule>
    <cfRule type="cellIs" dxfId="2909" priority="5629" operator="equal">
      <formula>"蓝"</formula>
    </cfRule>
  </conditionalFormatting>
  <conditionalFormatting sqref="A1296">
    <cfRule type="duplicateValues" dxfId="2908" priority="6154"/>
    <cfRule type="duplicateValues" dxfId="2907" priority="6155"/>
    <cfRule type="duplicateValues" dxfId="2906" priority="6156"/>
    <cfRule type="duplicateValues" dxfId="2905" priority="6161"/>
    <cfRule type="duplicateValues" dxfId="2904" priority="6162"/>
  </conditionalFormatting>
  <conditionalFormatting sqref="P1296">
    <cfRule type="cellIs" dxfId="2903" priority="6141" operator="equal">
      <formula>"红"</formula>
    </cfRule>
    <cfRule type="cellIs" dxfId="2902" priority="6142" operator="equal">
      <formula>"橙"</formula>
    </cfRule>
    <cfRule type="cellIs" dxfId="2901" priority="6143" operator="equal">
      <formula>"紫"</formula>
    </cfRule>
    <cfRule type="cellIs" dxfId="2900" priority="6144" operator="equal">
      <formula>"蓝"</formula>
    </cfRule>
  </conditionalFormatting>
  <conditionalFormatting sqref="R1296">
    <cfRule type="cellIs" dxfId="2899" priority="6157" operator="equal">
      <formula>"红"</formula>
    </cfRule>
    <cfRule type="cellIs" dxfId="2898" priority="6158" operator="equal">
      <formula>"橙"</formula>
    </cfRule>
    <cfRule type="cellIs" dxfId="2897" priority="6159" operator="equal">
      <formula>"紫"</formula>
    </cfRule>
    <cfRule type="cellIs" dxfId="2896" priority="6160" operator="equal">
      <formula>"蓝"</formula>
    </cfRule>
  </conditionalFormatting>
  <conditionalFormatting sqref="A1297">
    <cfRule type="duplicateValues" dxfId="2895" priority="6145"/>
    <cfRule type="duplicateValues" dxfId="2894" priority="6146"/>
    <cfRule type="duplicateValues" dxfId="2893" priority="6147"/>
    <cfRule type="duplicateValues" dxfId="2892" priority="6148"/>
    <cfRule type="duplicateValues" dxfId="2891" priority="6153"/>
  </conditionalFormatting>
  <conditionalFormatting sqref="P1297">
    <cfRule type="cellIs" dxfId="2890" priority="6137" operator="equal">
      <formula>"红"</formula>
    </cfRule>
    <cfRule type="cellIs" dxfId="2889" priority="6138" operator="equal">
      <formula>"橙"</formula>
    </cfRule>
    <cfRule type="cellIs" dxfId="2888" priority="6139" operator="equal">
      <formula>"紫"</formula>
    </cfRule>
    <cfRule type="cellIs" dxfId="2887" priority="6140" operator="equal">
      <formula>"蓝"</formula>
    </cfRule>
  </conditionalFormatting>
  <conditionalFormatting sqref="R1297">
    <cfRule type="cellIs" dxfId="2886" priority="6149" operator="equal">
      <formula>"红"</formula>
    </cfRule>
    <cfRule type="cellIs" dxfId="2885" priority="6150" operator="equal">
      <formula>"橙"</formula>
    </cfRule>
    <cfRule type="cellIs" dxfId="2884" priority="6151" operator="equal">
      <formula>"紫"</formula>
    </cfRule>
    <cfRule type="cellIs" dxfId="2883" priority="6152" operator="equal">
      <formula>"蓝"</formula>
    </cfRule>
  </conditionalFormatting>
  <conditionalFormatting sqref="A1300">
    <cfRule type="duplicateValues" dxfId="2882" priority="6113"/>
    <cfRule type="duplicateValues" dxfId="2881" priority="6114"/>
    <cfRule type="duplicateValues" dxfId="2880" priority="6115"/>
  </conditionalFormatting>
  <conditionalFormatting sqref="P1300">
    <cfRule type="cellIs" dxfId="2879" priority="6102" operator="equal">
      <formula>"红"</formula>
    </cfRule>
    <cfRule type="cellIs" dxfId="2878" priority="6103" operator="equal">
      <formula>"橙"</formula>
    </cfRule>
    <cfRule type="cellIs" dxfId="2877" priority="6104" operator="equal">
      <formula>"紫"</formula>
    </cfRule>
    <cfRule type="cellIs" dxfId="2876" priority="6105" operator="equal">
      <formula>"蓝"</formula>
    </cfRule>
  </conditionalFormatting>
  <conditionalFormatting sqref="R1300">
    <cfRule type="cellIs" dxfId="2875" priority="6116" operator="equal">
      <formula>"红"</formula>
    </cfRule>
    <cfRule type="cellIs" dxfId="2874" priority="6117" operator="equal">
      <formula>"橙"</formula>
    </cfRule>
    <cfRule type="cellIs" dxfId="2873" priority="6118" operator="equal">
      <formula>"紫"</formula>
    </cfRule>
    <cfRule type="cellIs" dxfId="2872" priority="6119" operator="equal">
      <formula>"蓝"</formula>
    </cfRule>
  </conditionalFormatting>
  <conditionalFormatting sqref="A1301">
    <cfRule type="duplicateValues" dxfId="2871" priority="6106"/>
    <cfRule type="duplicateValues" dxfId="2870" priority="6107"/>
    <cfRule type="duplicateValues" dxfId="2869" priority="6108"/>
  </conditionalFormatting>
  <conditionalFormatting sqref="P1301">
    <cfRule type="cellIs" dxfId="2868" priority="6098" operator="equal">
      <formula>"红"</formula>
    </cfRule>
    <cfRule type="cellIs" dxfId="2867" priority="6099" operator="equal">
      <formula>"橙"</formula>
    </cfRule>
    <cfRule type="cellIs" dxfId="2866" priority="6100" operator="equal">
      <formula>"紫"</formula>
    </cfRule>
    <cfRule type="cellIs" dxfId="2865" priority="6101" operator="equal">
      <formula>"蓝"</formula>
    </cfRule>
  </conditionalFormatting>
  <conditionalFormatting sqref="R1301">
    <cfRule type="cellIs" dxfId="2864" priority="6109" operator="equal">
      <formula>"红"</formula>
    </cfRule>
    <cfRule type="cellIs" dxfId="2863" priority="6110" operator="equal">
      <formula>"橙"</formula>
    </cfRule>
    <cfRule type="cellIs" dxfId="2862" priority="6111" operator="equal">
      <formula>"紫"</formula>
    </cfRule>
    <cfRule type="cellIs" dxfId="2861" priority="6112" operator="equal">
      <formula>"蓝"</formula>
    </cfRule>
  </conditionalFormatting>
  <conditionalFormatting sqref="A1302">
    <cfRule type="duplicateValues" dxfId="2860" priority="6088"/>
    <cfRule type="duplicateValues" dxfId="2859" priority="6089"/>
    <cfRule type="duplicateValues" dxfId="2858" priority="6090"/>
    <cfRule type="duplicateValues" dxfId="2857" priority="6095"/>
    <cfRule type="duplicateValues" dxfId="2856" priority="6096"/>
    <cfRule type="duplicateValues" dxfId="2855" priority="6097"/>
  </conditionalFormatting>
  <conditionalFormatting sqref="P1302">
    <cfRule type="cellIs" dxfId="2854" priority="6084" operator="equal">
      <formula>"红"</formula>
    </cfRule>
    <cfRule type="cellIs" dxfId="2853" priority="6085" operator="equal">
      <formula>"橙"</formula>
    </cfRule>
    <cfRule type="cellIs" dxfId="2852" priority="6086" operator="equal">
      <formula>"紫"</formula>
    </cfRule>
    <cfRule type="cellIs" dxfId="2851" priority="6087" operator="equal">
      <formula>"蓝"</formula>
    </cfRule>
  </conditionalFormatting>
  <conditionalFormatting sqref="R1302">
    <cfRule type="cellIs" dxfId="2850" priority="6091" operator="equal">
      <formula>"红"</formula>
    </cfRule>
    <cfRule type="cellIs" dxfId="2849" priority="6092" operator="equal">
      <formula>"橙"</formula>
    </cfRule>
    <cfRule type="cellIs" dxfId="2848" priority="6093" operator="equal">
      <formula>"紫"</formula>
    </cfRule>
    <cfRule type="cellIs" dxfId="2847" priority="6094" operator="equal">
      <formula>"蓝"</formula>
    </cfRule>
  </conditionalFormatting>
  <conditionalFormatting sqref="A1303">
    <cfRule type="duplicateValues" dxfId="2846" priority="6074"/>
    <cfRule type="duplicateValues" dxfId="2845" priority="6075"/>
    <cfRule type="duplicateValues" dxfId="2844" priority="6076"/>
    <cfRule type="duplicateValues" dxfId="2843" priority="6082"/>
  </conditionalFormatting>
  <conditionalFormatting sqref="P1303">
    <cfRule type="cellIs" dxfId="2842" priority="6062" operator="equal">
      <formula>"红"</formula>
    </cfRule>
    <cfRule type="cellIs" dxfId="2841" priority="6063" operator="equal">
      <formula>"橙"</formula>
    </cfRule>
    <cfRule type="cellIs" dxfId="2840" priority="6064" operator="equal">
      <formula>"紫"</formula>
    </cfRule>
    <cfRule type="cellIs" dxfId="2839" priority="6065" operator="equal">
      <formula>"蓝"</formula>
    </cfRule>
  </conditionalFormatting>
  <conditionalFormatting sqref="R1303">
    <cfRule type="cellIs" dxfId="2838" priority="6077" operator="equal">
      <formula>"红"</formula>
    </cfRule>
    <cfRule type="cellIs" dxfId="2837" priority="6078" operator="equal">
      <formula>"橙"</formula>
    </cfRule>
    <cfRule type="cellIs" dxfId="2836" priority="6079" operator="equal">
      <formula>"紫"</formula>
    </cfRule>
    <cfRule type="cellIs" dxfId="2835" priority="6080" operator="equal">
      <formula>"蓝"</formula>
    </cfRule>
  </conditionalFormatting>
  <conditionalFormatting sqref="A1304">
    <cfRule type="duplicateValues" dxfId="2834" priority="6066"/>
    <cfRule type="duplicateValues" dxfId="2833" priority="6067"/>
    <cfRule type="duplicateValues" dxfId="2832" priority="6068"/>
    <cfRule type="duplicateValues" dxfId="2831" priority="6073"/>
  </conditionalFormatting>
  <conditionalFormatting sqref="P1304">
    <cfRule type="cellIs" dxfId="2830" priority="6058" operator="equal">
      <formula>"红"</formula>
    </cfRule>
    <cfRule type="cellIs" dxfId="2829" priority="6059" operator="equal">
      <formula>"橙"</formula>
    </cfRule>
    <cfRule type="cellIs" dxfId="2828" priority="6060" operator="equal">
      <formula>"紫"</formula>
    </cfRule>
    <cfRule type="cellIs" dxfId="2827" priority="6061" operator="equal">
      <formula>"蓝"</formula>
    </cfRule>
  </conditionalFormatting>
  <conditionalFormatting sqref="R1304">
    <cfRule type="cellIs" dxfId="2826" priority="6069" operator="equal">
      <formula>"红"</formula>
    </cfRule>
    <cfRule type="cellIs" dxfId="2825" priority="6070" operator="equal">
      <formula>"橙"</formula>
    </cfRule>
    <cfRule type="cellIs" dxfId="2824" priority="6071" operator="equal">
      <formula>"紫"</formula>
    </cfRule>
    <cfRule type="cellIs" dxfId="2823" priority="6072" operator="equal">
      <formula>"蓝"</formula>
    </cfRule>
  </conditionalFormatting>
  <conditionalFormatting sqref="A1305">
    <cfRule type="duplicateValues" dxfId="2822" priority="5778"/>
    <cfRule type="duplicateValues" dxfId="2821" priority="5779"/>
    <cfRule type="duplicateValues" dxfId="2820" priority="5780"/>
    <cfRule type="duplicateValues" dxfId="2819" priority="5785"/>
    <cfRule type="duplicateValues" dxfId="2818" priority="5786"/>
    <cfRule type="duplicateValues" dxfId="2817" priority="5787"/>
  </conditionalFormatting>
  <conditionalFormatting sqref="B1305:C1305">
    <cfRule type="duplicateValues" dxfId="2816" priority="5773"/>
  </conditionalFormatting>
  <conditionalFormatting sqref="P1305">
    <cfRule type="cellIs" dxfId="2815" priority="5774" operator="equal">
      <formula>"红"</formula>
    </cfRule>
    <cfRule type="cellIs" dxfId="2814" priority="5775" operator="equal">
      <formula>"橙"</formula>
    </cfRule>
    <cfRule type="cellIs" dxfId="2813" priority="5776" operator="equal">
      <formula>"紫"</formula>
    </cfRule>
    <cfRule type="cellIs" dxfId="2812" priority="5777" operator="equal">
      <formula>"蓝"</formula>
    </cfRule>
  </conditionalFormatting>
  <conditionalFormatting sqref="R1305">
    <cfRule type="cellIs" dxfId="2811" priority="5781" operator="equal">
      <formula>"红"</formula>
    </cfRule>
    <cfRule type="cellIs" dxfId="2810" priority="5782" operator="equal">
      <formula>"橙"</formula>
    </cfRule>
    <cfRule type="cellIs" dxfId="2809" priority="5783" operator="equal">
      <formula>"紫"</formula>
    </cfRule>
    <cfRule type="cellIs" dxfId="2808" priority="5784" operator="equal">
      <formula>"蓝"</formula>
    </cfRule>
  </conditionalFormatting>
  <conditionalFormatting sqref="A1306">
    <cfRule type="duplicateValues" dxfId="2807" priority="6048"/>
    <cfRule type="duplicateValues" dxfId="2806" priority="6049"/>
    <cfRule type="duplicateValues" dxfId="2805" priority="6050"/>
  </conditionalFormatting>
  <conditionalFormatting sqref="P1306">
    <cfRule type="cellIs" dxfId="2804" priority="6037" operator="equal">
      <formula>"红"</formula>
    </cfRule>
    <cfRule type="cellIs" dxfId="2803" priority="6038" operator="equal">
      <formula>"橙"</formula>
    </cfRule>
    <cfRule type="cellIs" dxfId="2802" priority="6039" operator="equal">
      <formula>"紫"</formula>
    </cfRule>
    <cfRule type="cellIs" dxfId="2801" priority="6040" operator="equal">
      <formula>"蓝"</formula>
    </cfRule>
  </conditionalFormatting>
  <conditionalFormatting sqref="R1306">
    <cfRule type="cellIs" dxfId="2800" priority="6051" operator="equal">
      <formula>"红"</formula>
    </cfRule>
    <cfRule type="cellIs" dxfId="2799" priority="6052" operator="equal">
      <formula>"橙"</formula>
    </cfRule>
    <cfRule type="cellIs" dxfId="2798" priority="6053" operator="equal">
      <formula>"紫"</formula>
    </cfRule>
    <cfRule type="cellIs" dxfId="2797" priority="6054" operator="equal">
      <formula>"蓝"</formula>
    </cfRule>
  </conditionalFormatting>
  <conditionalFormatting sqref="A1307">
    <cfRule type="duplicateValues" dxfId="2796" priority="6041"/>
    <cfRule type="duplicateValues" dxfId="2795" priority="6042"/>
    <cfRule type="duplicateValues" dxfId="2794" priority="6043"/>
  </conditionalFormatting>
  <conditionalFormatting sqref="P1307">
    <cfRule type="cellIs" dxfId="2793" priority="6033" operator="equal">
      <formula>"红"</formula>
    </cfRule>
    <cfRule type="cellIs" dxfId="2792" priority="6034" operator="equal">
      <formula>"橙"</formula>
    </cfRule>
    <cfRule type="cellIs" dxfId="2791" priority="6035" operator="equal">
      <formula>"紫"</formula>
    </cfRule>
    <cfRule type="cellIs" dxfId="2790" priority="6036" operator="equal">
      <formula>"蓝"</formula>
    </cfRule>
  </conditionalFormatting>
  <conditionalFormatting sqref="R1307">
    <cfRule type="cellIs" dxfId="2789" priority="6044" operator="equal">
      <formula>"红"</formula>
    </cfRule>
    <cfRule type="cellIs" dxfId="2788" priority="6045" operator="equal">
      <formula>"橙"</formula>
    </cfRule>
    <cfRule type="cellIs" dxfId="2787" priority="6046" operator="equal">
      <formula>"紫"</formula>
    </cfRule>
    <cfRule type="cellIs" dxfId="2786" priority="6047" operator="equal">
      <formula>"蓝"</formula>
    </cfRule>
  </conditionalFormatting>
  <conditionalFormatting sqref="A1308">
    <cfRule type="duplicateValues" dxfId="2785" priority="5608"/>
    <cfRule type="duplicateValues" dxfId="2784" priority="5609"/>
    <cfRule type="duplicateValues" dxfId="2783" priority="5610"/>
    <cfRule type="duplicateValues" dxfId="2782" priority="5615"/>
    <cfRule type="duplicateValues" dxfId="2781" priority="5616"/>
    <cfRule type="duplicateValues" dxfId="2780" priority="5617"/>
  </conditionalFormatting>
  <conditionalFormatting sqref="B1308:C1308">
    <cfRule type="duplicateValues" dxfId="2779" priority="5603"/>
  </conditionalFormatting>
  <conditionalFormatting sqref="P1308">
    <cfRule type="cellIs" dxfId="2778" priority="5604" operator="equal">
      <formula>"红"</formula>
    </cfRule>
    <cfRule type="cellIs" dxfId="2777" priority="5605" operator="equal">
      <formula>"橙"</formula>
    </cfRule>
    <cfRule type="cellIs" dxfId="2776" priority="5606" operator="equal">
      <formula>"紫"</formula>
    </cfRule>
    <cfRule type="cellIs" dxfId="2775" priority="5607" operator="equal">
      <formula>"蓝"</formula>
    </cfRule>
  </conditionalFormatting>
  <conditionalFormatting sqref="R1308">
    <cfRule type="cellIs" dxfId="2774" priority="5611" operator="equal">
      <formula>"红"</formula>
    </cfRule>
    <cfRule type="cellIs" dxfId="2773" priority="5612" operator="equal">
      <formula>"橙"</formula>
    </cfRule>
    <cfRule type="cellIs" dxfId="2772" priority="5613" operator="equal">
      <formula>"紫"</formula>
    </cfRule>
    <cfRule type="cellIs" dxfId="2771" priority="5614" operator="equal">
      <formula>"蓝"</formula>
    </cfRule>
  </conditionalFormatting>
  <conditionalFormatting sqref="A1309">
    <cfRule type="duplicateValues" dxfId="2770" priority="6023"/>
    <cfRule type="duplicateValues" dxfId="2769" priority="6024"/>
    <cfRule type="duplicateValues" dxfId="2768" priority="6025"/>
    <cfRule type="duplicateValues" dxfId="2767" priority="6031"/>
  </conditionalFormatting>
  <conditionalFormatting sqref="P1309">
    <cfRule type="cellIs" dxfId="2766" priority="6011" operator="equal">
      <formula>"红"</formula>
    </cfRule>
    <cfRule type="cellIs" dxfId="2765" priority="6012" operator="equal">
      <formula>"橙"</formula>
    </cfRule>
    <cfRule type="cellIs" dxfId="2764" priority="6013" operator="equal">
      <formula>"紫"</formula>
    </cfRule>
    <cfRule type="cellIs" dxfId="2763" priority="6014" operator="equal">
      <formula>"蓝"</formula>
    </cfRule>
  </conditionalFormatting>
  <conditionalFormatting sqref="R1309">
    <cfRule type="cellIs" dxfId="2762" priority="6026" operator="equal">
      <formula>"红"</formula>
    </cfRule>
    <cfRule type="cellIs" dxfId="2761" priority="6027" operator="equal">
      <formula>"橙"</formula>
    </cfRule>
    <cfRule type="cellIs" dxfId="2760" priority="6028" operator="equal">
      <formula>"紫"</formula>
    </cfRule>
    <cfRule type="cellIs" dxfId="2759" priority="6029" operator="equal">
      <formula>"蓝"</formula>
    </cfRule>
  </conditionalFormatting>
  <conditionalFormatting sqref="A1310">
    <cfRule type="duplicateValues" dxfId="2758" priority="6015"/>
    <cfRule type="duplicateValues" dxfId="2757" priority="6016"/>
    <cfRule type="duplicateValues" dxfId="2756" priority="6017"/>
    <cfRule type="duplicateValues" dxfId="2755" priority="6022"/>
  </conditionalFormatting>
  <conditionalFormatting sqref="P1310">
    <cfRule type="cellIs" dxfId="2754" priority="6007" operator="equal">
      <formula>"红"</formula>
    </cfRule>
    <cfRule type="cellIs" dxfId="2753" priority="6008" operator="equal">
      <formula>"橙"</formula>
    </cfRule>
    <cfRule type="cellIs" dxfId="2752" priority="6009" operator="equal">
      <formula>"紫"</formula>
    </cfRule>
    <cfRule type="cellIs" dxfId="2751" priority="6010" operator="equal">
      <formula>"蓝"</formula>
    </cfRule>
  </conditionalFormatting>
  <conditionalFormatting sqref="R1310">
    <cfRule type="cellIs" dxfId="2750" priority="6018" operator="equal">
      <formula>"红"</formula>
    </cfRule>
    <cfRule type="cellIs" dxfId="2749" priority="6019" operator="equal">
      <formula>"橙"</formula>
    </cfRule>
    <cfRule type="cellIs" dxfId="2748" priority="6020" operator="equal">
      <formula>"紫"</formula>
    </cfRule>
    <cfRule type="cellIs" dxfId="2747" priority="6021" operator="equal">
      <formula>"蓝"</formula>
    </cfRule>
  </conditionalFormatting>
  <conditionalFormatting sqref="A1311">
    <cfRule type="duplicateValues" dxfId="2746" priority="5997"/>
    <cfRule type="duplicateValues" dxfId="2745" priority="5998"/>
    <cfRule type="duplicateValues" dxfId="2744" priority="5999"/>
    <cfRule type="duplicateValues" dxfId="2743" priority="6004"/>
    <cfRule type="duplicateValues" dxfId="2742" priority="6005"/>
    <cfRule type="duplicateValues" dxfId="2741" priority="6006"/>
  </conditionalFormatting>
  <conditionalFormatting sqref="P1311">
    <cfRule type="cellIs" dxfId="2740" priority="5993" operator="equal">
      <formula>"红"</formula>
    </cfRule>
    <cfRule type="cellIs" dxfId="2739" priority="5994" operator="equal">
      <formula>"橙"</formula>
    </cfRule>
    <cfRule type="cellIs" dxfId="2738" priority="5995" operator="equal">
      <formula>"紫"</formula>
    </cfRule>
    <cfRule type="cellIs" dxfId="2737" priority="5996" operator="equal">
      <formula>"蓝"</formula>
    </cfRule>
  </conditionalFormatting>
  <conditionalFormatting sqref="R1311">
    <cfRule type="cellIs" dxfId="2736" priority="6000" operator="equal">
      <formula>"红"</formula>
    </cfRule>
    <cfRule type="cellIs" dxfId="2735" priority="6001" operator="equal">
      <formula>"橙"</formula>
    </cfRule>
    <cfRule type="cellIs" dxfId="2734" priority="6002" operator="equal">
      <formula>"紫"</formula>
    </cfRule>
    <cfRule type="cellIs" dxfId="2733" priority="6003" operator="equal">
      <formula>"蓝"</formula>
    </cfRule>
  </conditionalFormatting>
  <conditionalFormatting sqref="A1312">
    <cfRule type="duplicateValues" dxfId="2732" priority="5983"/>
    <cfRule type="duplicateValues" dxfId="2731" priority="5984"/>
    <cfRule type="duplicateValues" dxfId="2730" priority="5985"/>
  </conditionalFormatting>
  <conditionalFormatting sqref="P1312">
    <cfRule type="cellIs" dxfId="2729" priority="5972" operator="equal">
      <formula>"红"</formula>
    </cfRule>
    <cfRule type="cellIs" dxfId="2728" priority="5973" operator="equal">
      <formula>"橙"</formula>
    </cfRule>
    <cfRule type="cellIs" dxfId="2727" priority="5974" operator="equal">
      <formula>"紫"</formula>
    </cfRule>
    <cfRule type="cellIs" dxfId="2726" priority="5975" operator="equal">
      <formula>"蓝"</formula>
    </cfRule>
  </conditionalFormatting>
  <conditionalFormatting sqref="R1312">
    <cfRule type="cellIs" dxfId="2725" priority="5986" operator="equal">
      <formula>"红"</formula>
    </cfRule>
    <cfRule type="cellIs" dxfId="2724" priority="5987" operator="equal">
      <formula>"橙"</formula>
    </cfRule>
    <cfRule type="cellIs" dxfId="2723" priority="5988" operator="equal">
      <formula>"紫"</formula>
    </cfRule>
    <cfRule type="cellIs" dxfId="2722" priority="5989" operator="equal">
      <formula>"蓝"</formula>
    </cfRule>
  </conditionalFormatting>
  <conditionalFormatting sqref="A1313">
    <cfRule type="duplicateValues" dxfId="2721" priority="5976"/>
    <cfRule type="duplicateValues" dxfId="2720" priority="5977"/>
    <cfRule type="duplicateValues" dxfId="2719" priority="5978"/>
  </conditionalFormatting>
  <conditionalFormatting sqref="P1313">
    <cfRule type="cellIs" dxfId="2718" priority="5968" operator="equal">
      <formula>"红"</formula>
    </cfRule>
    <cfRule type="cellIs" dxfId="2717" priority="5969" operator="equal">
      <formula>"橙"</formula>
    </cfRule>
    <cfRule type="cellIs" dxfId="2716" priority="5970" operator="equal">
      <formula>"紫"</formula>
    </cfRule>
    <cfRule type="cellIs" dxfId="2715" priority="5971" operator="equal">
      <formula>"蓝"</formula>
    </cfRule>
  </conditionalFormatting>
  <conditionalFormatting sqref="R1313">
    <cfRule type="cellIs" dxfId="2714" priority="5979" operator="equal">
      <formula>"红"</formula>
    </cfRule>
    <cfRule type="cellIs" dxfId="2713" priority="5980" operator="equal">
      <formula>"橙"</formula>
    </cfRule>
    <cfRule type="cellIs" dxfId="2712" priority="5981" operator="equal">
      <formula>"紫"</formula>
    </cfRule>
    <cfRule type="cellIs" dxfId="2711" priority="5982" operator="equal">
      <formula>"蓝"</formula>
    </cfRule>
  </conditionalFormatting>
  <conditionalFormatting sqref="A1314">
    <cfRule type="duplicateValues" dxfId="2710" priority="5958"/>
    <cfRule type="duplicateValues" dxfId="2709" priority="5959"/>
    <cfRule type="duplicateValues" dxfId="2708" priority="5960"/>
    <cfRule type="duplicateValues" dxfId="2707" priority="5965"/>
    <cfRule type="duplicateValues" dxfId="2706" priority="5966"/>
    <cfRule type="duplicateValues" dxfId="2705" priority="5967"/>
  </conditionalFormatting>
  <conditionalFormatting sqref="P1314">
    <cfRule type="cellIs" dxfId="2704" priority="5954" operator="equal">
      <formula>"红"</formula>
    </cfRule>
    <cfRule type="cellIs" dxfId="2703" priority="5955" operator="equal">
      <formula>"橙"</formula>
    </cfRule>
    <cfRule type="cellIs" dxfId="2702" priority="5956" operator="equal">
      <formula>"紫"</formula>
    </cfRule>
    <cfRule type="cellIs" dxfId="2701" priority="5957" operator="equal">
      <formula>"蓝"</formula>
    </cfRule>
  </conditionalFormatting>
  <conditionalFormatting sqref="R1314">
    <cfRule type="cellIs" dxfId="2700" priority="5961" operator="equal">
      <formula>"红"</formula>
    </cfRule>
    <cfRule type="cellIs" dxfId="2699" priority="5962" operator="equal">
      <formula>"橙"</formula>
    </cfRule>
    <cfRule type="cellIs" dxfId="2698" priority="5963" operator="equal">
      <formula>"紫"</formula>
    </cfRule>
    <cfRule type="cellIs" dxfId="2697" priority="5964" operator="equal">
      <formula>"蓝"</formula>
    </cfRule>
  </conditionalFormatting>
  <conditionalFormatting sqref="A1315">
    <cfRule type="duplicateValues" dxfId="2696" priority="5944"/>
    <cfRule type="duplicateValues" dxfId="2695" priority="5945"/>
    <cfRule type="duplicateValues" dxfId="2694" priority="5946"/>
    <cfRule type="duplicateValues" dxfId="2693" priority="5951"/>
    <cfRule type="duplicateValues" dxfId="2692" priority="5952"/>
    <cfRule type="duplicateValues" dxfId="2691" priority="5953"/>
  </conditionalFormatting>
  <conditionalFormatting sqref="P1315">
    <cfRule type="cellIs" dxfId="2690" priority="5940" operator="equal">
      <formula>"红"</formula>
    </cfRule>
    <cfRule type="cellIs" dxfId="2689" priority="5941" operator="equal">
      <formula>"橙"</formula>
    </cfRule>
    <cfRule type="cellIs" dxfId="2688" priority="5942" operator="equal">
      <formula>"紫"</formula>
    </cfRule>
    <cfRule type="cellIs" dxfId="2687" priority="5943" operator="equal">
      <formula>"蓝"</formula>
    </cfRule>
  </conditionalFormatting>
  <conditionalFormatting sqref="R1315">
    <cfRule type="cellIs" dxfId="2686" priority="5947" operator="equal">
      <formula>"红"</formula>
    </cfRule>
    <cfRule type="cellIs" dxfId="2685" priority="5948" operator="equal">
      <formula>"橙"</formula>
    </cfRule>
    <cfRule type="cellIs" dxfId="2684" priority="5949" operator="equal">
      <formula>"紫"</formula>
    </cfRule>
    <cfRule type="cellIs" dxfId="2683" priority="5950" operator="equal">
      <formula>"蓝"</formula>
    </cfRule>
  </conditionalFormatting>
  <conditionalFormatting sqref="A1316">
    <cfRule type="duplicateValues" dxfId="2682" priority="5902"/>
    <cfRule type="duplicateValues" dxfId="2681" priority="5903"/>
    <cfRule type="duplicateValues" dxfId="2680" priority="5904"/>
    <cfRule type="duplicateValues" dxfId="2679" priority="5909"/>
    <cfRule type="duplicateValues" dxfId="2678" priority="5910"/>
    <cfRule type="duplicateValues" dxfId="2677" priority="5911"/>
  </conditionalFormatting>
  <conditionalFormatting sqref="P1316">
    <cfRule type="cellIs" dxfId="2676" priority="5898" operator="equal">
      <formula>"红"</formula>
    </cfRule>
    <cfRule type="cellIs" dxfId="2675" priority="5899" operator="equal">
      <formula>"橙"</formula>
    </cfRule>
    <cfRule type="cellIs" dxfId="2674" priority="5900" operator="equal">
      <formula>"紫"</formula>
    </cfRule>
    <cfRule type="cellIs" dxfId="2673" priority="5901" operator="equal">
      <formula>"蓝"</formula>
    </cfRule>
  </conditionalFormatting>
  <conditionalFormatting sqref="R1316">
    <cfRule type="cellIs" dxfId="2672" priority="5905" operator="equal">
      <formula>"红"</formula>
    </cfRule>
    <cfRule type="cellIs" dxfId="2671" priority="5906" operator="equal">
      <formula>"橙"</formula>
    </cfRule>
    <cfRule type="cellIs" dxfId="2670" priority="5907" operator="equal">
      <formula>"紫"</formula>
    </cfRule>
    <cfRule type="cellIs" dxfId="2669" priority="5908" operator="equal">
      <formula>"蓝"</formula>
    </cfRule>
  </conditionalFormatting>
  <conditionalFormatting sqref="A1317">
    <cfRule type="duplicateValues" dxfId="2668" priority="5809"/>
    <cfRule type="duplicateValues" dxfId="2667" priority="5810"/>
    <cfRule type="duplicateValues" dxfId="2666" priority="5811"/>
    <cfRule type="duplicateValues" dxfId="2665" priority="5816"/>
    <cfRule type="duplicateValues" dxfId="2664" priority="5817"/>
    <cfRule type="duplicateValues" dxfId="2663" priority="5818"/>
  </conditionalFormatting>
  <conditionalFormatting sqref="B1317:C1317">
    <cfRule type="duplicateValues" dxfId="2662" priority="5804"/>
  </conditionalFormatting>
  <conditionalFormatting sqref="P1317">
    <cfRule type="cellIs" dxfId="2661" priority="5805" operator="equal">
      <formula>"红"</formula>
    </cfRule>
    <cfRule type="cellIs" dxfId="2660" priority="5806" operator="equal">
      <formula>"橙"</formula>
    </cfRule>
    <cfRule type="cellIs" dxfId="2659" priority="5807" operator="equal">
      <formula>"紫"</formula>
    </cfRule>
    <cfRule type="cellIs" dxfId="2658" priority="5808" operator="equal">
      <formula>"蓝"</formula>
    </cfRule>
  </conditionalFormatting>
  <conditionalFormatting sqref="R1317">
    <cfRule type="cellIs" dxfId="2657" priority="5812" operator="equal">
      <formula>"红"</formula>
    </cfRule>
    <cfRule type="cellIs" dxfId="2656" priority="5813" operator="equal">
      <formula>"橙"</formula>
    </cfRule>
    <cfRule type="cellIs" dxfId="2655" priority="5814" operator="equal">
      <formula>"紫"</formula>
    </cfRule>
    <cfRule type="cellIs" dxfId="2654" priority="5815" operator="equal">
      <formula>"蓝"</formula>
    </cfRule>
  </conditionalFormatting>
  <conditionalFormatting sqref="A1318">
    <cfRule type="duplicateValues" dxfId="2653" priority="5888"/>
    <cfRule type="duplicateValues" dxfId="2652" priority="5889"/>
    <cfRule type="duplicateValues" dxfId="2651" priority="5890"/>
  </conditionalFormatting>
  <conditionalFormatting sqref="P1318">
    <cfRule type="cellIs" dxfId="2650" priority="5877" operator="equal">
      <formula>"红"</formula>
    </cfRule>
    <cfRule type="cellIs" dxfId="2649" priority="5878" operator="equal">
      <formula>"橙"</formula>
    </cfRule>
    <cfRule type="cellIs" dxfId="2648" priority="5879" operator="equal">
      <formula>"紫"</formula>
    </cfRule>
    <cfRule type="cellIs" dxfId="2647" priority="5880" operator="equal">
      <formula>"蓝"</formula>
    </cfRule>
  </conditionalFormatting>
  <conditionalFormatting sqref="R1318">
    <cfRule type="cellIs" dxfId="2646" priority="5891" operator="equal">
      <formula>"红"</formula>
    </cfRule>
    <cfRule type="cellIs" dxfId="2645" priority="5892" operator="equal">
      <formula>"橙"</formula>
    </cfRule>
    <cfRule type="cellIs" dxfId="2644" priority="5893" operator="equal">
      <formula>"紫"</formula>
    </cfRule>
    <cfRule type="cellIs" dxfId="2643" priority="5894" operator="equal">
      <formula>"蓝"</formula>
    </cfRule>
  </conditionalFormatting>
  <conditionalFormatting sqref="A1319">
    <cfRule type="duplicateValues" dxfId="2642" priority="5881"/>
    <cfRule type="duplicateValues" dxfId="2641" priority="5882"/>
    <cfRule type="duplicateValues" dxfId="2640" priority="5883"/>
  </conditionalFormatting>
  <conditionalFormatting sqref="P1319">
    <cfRule type="cellIs" dxfId="2639" priority="5873" operator="equal">
      <formula>"红"</formula>
    </cfRule>
    <cfRule type="cellIs" dxfId="2638" priority="5874" operator="equal">
      <formula>"橙"</formula>
    </cfRule>
    <cfRule type="cellIs" dxfId="2637" priority="5875" operator="equal">
      <formula>"紫"</formula>
    </cfRule>
    <cfRule type="cellIs" dxfId="2636" priority="5876" operator="equal">
      <formula>"蓝"</formula>
    </cfRule>
  </conditionalFormatting>
  <conditionalFormatting sqref="R1319">
    <cfRule type="cellIs" dxfId="2635" priority="5884" operator="equal">
      <formula>"红"</formula>
    </cfRule>
    <cfRule type="cellIs" dxfId="2634" priority="5885" operator="equal">
      <formula>"橙"</formula>
    </cfRule>
    <cfRule type="cellIs" dxfId="2633" priority="5886" operator="equal">
      <formula>"紫"</formula>
    </cfRule>
    <cfRule type="cellIs" dxfId="2632" priority="5887" operator="equal">
      <formula>"蓝"</formula>
    </cfRule>
  </conditionalFormatting>
  <conditionalFormatting sqref="A1320">
    <cfRule type="duplicateValues" dxfId="2631" priority="5863"/>
    <cfRule type="duplicateValues" dxfId="2630" priority="5864"/>
    <cfRule type="duplicateValues" dxfId="2629" priority="5865"/>
    <cfRule type="duplicateValues" dxfId="2628" priority="5870"/>
    <cfRule type="duplicateValues" dxfId="2627" priority="5871"/>
    <cfRule type="duplicateValues" dxfId="2626" priority="5872"/>
  </conditionalFormatting>
  <conditionalFormatting sqref="P1320">
    <cfRule type="cellIs" dxfId="2625" priority="5859" operator="equal">
      <formula>"红"</formula>
    </cfRule>
    <cfRule type="cellIs" dxfId="2624" priority="5860" operator="equal">
      <formula>"橙"</formula>
    </cfRule>
    <cfRule type="cellIs" dxfId="2623" priority="5861" operator="equal">
      <formula>"紫"</formula>
    </cfRule>
    <cfRule type="cellIs" dxfId="2622" priority="5862" operator="equal">
      <formula>"蓝"</formula>
    </cfRule>
  </conditionalFormatting>
  <conditionalFormatting sqref="R1320">
    <cfRule type="cellIs" dxfId="2621" priority="5866" operator="equal">
      <formula>"红"</formula>
    </cfRule>
    <cfRule type="cellIs" dxfId="2620" priority="5867" operator="equal">
      <formula>"橙"</formula>
    </cfRule>
    <cfRule type="cellIs" dxfId="2619" priority="5868" operator="equal">
      <formula>"紫"</formula>
    </cfRule>
    <cfRule type="cellIs" dxfId="2618" priority="5869" operator="equal">
      <formula>"蓝"</formula>
    </cfRule>
  </conditionalFormatting>
  <conditionalFormatting sqref="A1323">
    <cfRule type="duplicateValues" dxfId="2617" priority="5835"/>
    <cfRule type="duplicateValues" dxfId="2616" priority="5836"/>
    <cfRule type="duplicateValues" dxfId="2615" priority="5837"/>
  </conditionalFormatting>
  <conditionalFormatting sqref="P1323">
    <cfRule type="cellIs" dxfId="2614" priority="5824" operator="equal">
      <formula>"红"</formula>
    </cfRule>
    <cfRule type="cellIs" dxfId="2613" priority="5825" operator="equal">
      <formula>"橙"</formula>
    </cfRule>
    <cfRule type="cellIs" dxfId="2612" priority="5826" operator="equal">
      <formula>"紫"</formula>
    </cfRule>
    <cfRule type="cellIs" dxfId="2611" priority="5827" operator="equal">
      <formula>"蓝"</formula>
    </cfRule>
  </conditionalFormatting>
  <conditionalFormatting sqref="R1323">
    <cfRule type="cellIs" dxfId="2610" priority="5838" operator="equal">
      <formula>"红"</formula>
    </cfRule>
    <cfRule type="cellIs" dxfId="2609" priority="5839" operator="equal">
      <formula>"橙"</formula>
    </cfRule>
    <cfRule type="cellIs" dxfId="2608" priority="5840" operator="equal">
      <formula>"紫"</formula>
    </cfRule>
    <cfRule type="cellIs" dxfId="2607" priority="5841" operator="equal">
      <formula>"蓝"</formula>
    </cfRule>
  </conditionalFormatting>
  <conditionalFormatting sqref="A1324">
    <cfRule type="duplicateValues" dxfId="2606" priority="5828"/>
    <cfRule type="duplicateValues" dxfId="2605" priority="5829"/>
    <cfRule type="duplicateValues" dxfId="2604" priority="5830"/>
  </conditionalFormatting>
  <conditionalFormatting sqref="P1324">
    <cfRule type="cellIs" dxfId="2603" priority="5820" operator="equal">
      <formula>"红"</formula>
    </cfRule>
    <cfRule type="cellIs" dxfId="2602" priority="5821" operator="equal">
      <formula>"橙"</formula>
    </cfRule>
    <cfRule type="cellIs" dxfId="2601" priority="5822" operator="equal">
      <formula>"紫"</formula>
    </cfRule>
    <cfRule type="cellIs" dxfId="2600" priority="5823" operator="equal">
      <formula>"蓝"</formula>
    </cfRule>
  </conditionalFormatting>
  <conditionalFormatting sqref="R1324">
    <cfRule type="cellIs" dxfId="2599" priority="5831" operator="equal">
      <formula>"红"</formula>
    </cfRule>
    <cfRule type="cellIs" dxfId="2598" priority="5832" operator="equal">
      <formula>"橙"</formula>
    </cfRule>
    <cfRule type="cellIs" dxfId="2597" priority="5833" operator="equal">
      <formula>"紫"</formula>
    </cfRule>
    <cfRule type="cellIs" dxfId="2596" priority="5834" operator="equal">
      <formula>"蓝"</formula>
    </cfRule>
  </conditionalFormatting>
  <conditionalFormatting sqref="A1325">
    <cfRule type="duplicateValues" dxfId="2595" priority="5578"/>
    <cfRule type="duplicateValues" dxfId="2594" priority="5579"/>
    <cfRule type="duplicateValues" dxfId="2593" priority="5580"/>
    <cfRule type="duplicateValues" dxfId="2592" priority="5585"/>
    <cfRule type="duplicateValues" dxfId="2591" priority="5586"/>
    <cfRule type="duplicateValues" dxfId="2590" priority="5587"/>
  </conditionalFormatting>
  <conditionalFormatting sqref="B1325:C1325">
    <cfRule type="duplicateValues" dxfId="2589" priority="5573"/>
  </conditionalFormatting>
  <conditionalFormatting sqref="P1325">
    <cfRule type="cellIs" dxfId="2588" priority="5574" operator="equal">
      <formula>"红"</formula>
    </cfRule>
    <cfRule type="cellIs" dxfId="2587" priority="5575" operator="equal">
      <formula>"橙"</formula>
    </cfRule>
    <cfRule type="cellIs" dxfId="2586" priority="5576" operator="equal">
      <formula>"紫"</formula>
    </cfRule>
    <cfRule type="cellIs" dxfId="2585" priority="5577" operator="equal">
      <formula>"蓝"</formula>
    </cfRule>
  </conditionalFormatting>
  <conditionalFormatting sqref="R1325">
    <cfRule type="cellIs" dxfId="2584" priority="5581" operator="equal">
      <formula>"红"</formula>
    </cfRule>
    <cfRule type="cellIs" dxfId="2583" priority="5582" operator="equal">
      <formula>"橙"</formula>
    </cfRule>
    <cfRule type="cellIs" dxfId="2582" priority="5583" operator="equal">
      <formula>"紫"</formula>
    </cfRule>
    <cfRule type="cellIs" dxfId="2581" priority="5584" operator="equal">
      <formula>"蓝"</formula>
    </cfRule>
  </conditionalFormatting>
  <conditionalFormatting sqref="A1326">
    <cfRule type="duplicateValues" dxfId="2580" priority="5763"/>
    <cfRule type="duplicateValues" dxfId="2579" priority="5764"/>
    <cfRule type="duplicateValues" dxfId="2578" priority="5765"/>
  </conditionalFormatting>
  <conditionalFormatting sqref="P1326">
    <cfRule type="cellIs" dxfId="2577" priority="5752" operator="equal">
      <formula>"红"</formula>
    </cfRule>
    <cfRule type="cellIs" dxfId="2576" priority="5753" operator="equal">
      <formula>"橙"</formula>
    </cfRule>
    <cfRule type="cellIs" dxfId="2575" priority="5754" operator="equal">
      <formula>"紫"</formula>
    </cfRule>
    <cfRule type="cellIs" dxfId="2574" priority="5755" operator="equal">
      <formula>"蓝"</formula>
    </cfRule>
  </conditionalFormatting>
  <conditionalFormatting sqref="R1326">
    <cfRule type="cellIs" dxfId="2573" priority="5766" operator="equal">
      <formula>"红"</formula>
    </cfRule>
    <cfRule type="cellIs" dxfId="2572" priority="5767" operator="equal">
      <formula>"橙"</formula>
    </cfRule>
    <cfRule type="cellIs" dxfId="2571" priority="5768" operator="equal">
      <formula>"紫"</formula>
    </cfRule>
    <cfRule type="cellIs" dxfId="2570" priority="5769" operator="equal">
      <formula>"蓝"</formula>
    </cfRule>
  </conditionalFormatting>
  <conditionalFormatting sqref="A1327">
    <cfRule type="duplicateValues" dxfId="2569" priority="5756"/>
    <cfRule type="duplicateValues" dxfId="2568" priority="5757"/>
    <cfRule type="duplicateValues" dxfId="2567" priority="5758"/>
  </conditionalFormatting>
  <conditionalFormatting sqref="P1327">
    <cfRule type="cellIs" dxfId="2566" priority="5748" operator="equal">
      <formula>"红"</formula>
    </cfRule>
    <cfRule type="cellIs" dxfId="2565" priority="5749" operator="equal">
      <formula>"橙"</formula>
    </cfRule>
    <cfRule type="cellIs" dxfId="2564" priority="5750" operator="equal">
      <formula>"紫"</formula>
    </cfRule>
    <cfRule type="cellIs" dxfId="2563" priority="5751" operator="equal">
      <formula>"蓝"</formula>
    </cfRule>
  </conditionalFormatting>
  <conditionalFormatting sqref="R1327">
    <cfRule type="cellIs" dxfId="2562" priority="5759" operator="equal">
      <formula>"红"</formula>
    </cfRule>
    <cfRule type="cellIs" dxfId="2561" priority="5760" operator="equal">
      <formula>"橙"</formula>
    </cfRule>
    <cfRule type="cellIs" dxfId="2560" priority="5761" operator="equal">
      <formula>"紫"</formula>
    </cfRule>
    <cfRule type="cellIs" dxfId="2559" priority="5762" operator="equal">
      <formula>"蓝"</formula>
    </cfRule>
  </conditionalFormatting>
  <conditionalFormatting sqref="A1328">
    <cfRule type="duplicateValues" dxfId="2558" priority="5722"/>
    <cfRule type="duplicateValues" dxfId="2557" priority="5723"/>
    <cfRule type="duplicateValues" dxfId="2556" priority="5724"/>
    <cfRule type="duplicateValues" dxfId="2555" priority="5730"/>
  </conditionalFormatting>
  <conditionalFormatting sqref="P1328">
    <cfRule type="cellIs" dxfId="2554" priority="5710" operator="equal">
      <formula>"红"</formula>
    </cfRule>
    <cfRule type="cellIs" dxfId="2553" priority="5711" operator="equal">
      <formula>"橙"</formula>
    </cfRule>
    <cfRule type="cellIs" dxfId="2552" priority="5712" operator="equal">
      <formula>"紫"</formula>
    </cfRule>
    <cfRule type="cellIs" dxfId="2551" priority="5713" operator="equal">
      <formula>"蓝"</formula>
    </cfRule>
  </conditionalFormatting>
  <conditionalFormatting sqref="R1328">
    <cfRule type="cellIs" dxfId="2550" priority="5725" operator="equal">
      <formula>"红"</formula>
    </cfRule>
    <cfRule type="cellIs" dxfId="2549" priority="5726" operator="equal">
      <formula>"橙"</formula>
    </cfRule>
    <cfRule type="cellIs" dxfId="2548" priority="5727" operator="equal">
      <formula>"紫"</formula>
    </cfRule>
    <cfRule type="cellIs" dxfId="2547" priority="5728" operator="equal">
      <formula>"蓝"</formula>
    </cfRule>
  </conditionalFormatting>
  <conditionalFormatting sqref="A1329">
    <cfRule type="duplicateValues" dxfId="2546" priority="5714"/>
    <cfRule type="duplicateValues" dxfId="2545" priority="5715"/>
    <cfRule type="duplicateValues" dxfId="2544" priority="5716"/>
    <cfRule type="duplicateValues" dxfId="2543" priority="5721"/>
  </conditionalFormatting>
  <conditionalFormatting sqref="P1329">
    <cfRule type="cellIs" dxfId="2542" priority="5706" operator="equal">
      <formula>"红"</formula>
    </cfRule>
    <cfRule type="cellIs" dxfId="2541" priority="5707" operator="equal">
      <formula>"橙"</formula>
    </cfRule>
    <cfRule type="cellIs" dxfId="2540" priority="5708" operator="equal">
      <formula>"紫"</formula>
    </cfRule>
    <cfRule type="cellIs" dxfId="2539" priority="5709" operator="equal">
      <formula>"蓝"</formula>
    </cfRule>
  </conditionalFormatting>
  <conditionalFormatting sqref="R1329">
    <cfRule type="cellIs" dxfId="2538" priority="5717" operator="equal">
      <formula>"红"</formula>
    </cfRule>
    <cfRule type="cellIs" dxfId="2537" priority="5718" operator="equal">
      <formula>"橙"</formula>
    </cfRule>
    <cfRule type="cellIs" dxfId="2536" priority="5719" operator="equal">
      <formula>"紫"</formula>
    </cfRule>
    <cfRule type="cellIs" dxfId="2535" priority="5720" operator="equal">
      <formula>"蓝"</formula>
    </cfRule>
  </conditionalFormatting>
  <conditionalFormatting sqref="A1330">
    <cfRule type="duplicateValues" dxfId="2534" priority="5563"/>
    <cfRule type="duplicateValues" dxfId="2533" priority="5564"/>
    <cfRule type="duplicateValues" dxfId="2532" priority="5565"/>
    <cfRule type="duplicateValues" dxfId="2531" priority="5570"/>
    <cfRule type="duplicateValues" dxfId="2530" priority="5571"/>
    <cfRule type="duplicateValues" dxfId="2529" priority="5572"/>
  </conditionalFormatting>
  <conditionalFormatting sqref="B1330:C1330">
    <cfRule type="duplicateValues" dxfId="2528" priority="5558"/>
  </conditionalFormatting>
  <conditionalFormatting sqref="P1330">
    <cfRule type="cellIs" dxfId="2527" priority="5559" operator="equal">
      <formula>"红"</formula>
    </cfRule>
    <cfRule type="cellIs" dxfId="2526" priority="5560" operator="equal">
      <formula>"橙"</formula>
    </cfRule>
    <cfRule type="cellIs" dxfId="2525" priority="5561" operator="equal">
      <formula>"紫"</formula>
    </cfRule>
    <cfRule type="cellIs" dxfId="2524" priority="5562" operator="equal">
      <formula>"蓝"</formula>
    </cfRule>
  </conditionalFormatting>
  <conditionalFormatting sqref="R1330">
    <cfRule type="cellIs" dxfId="2523" priority="5566" operator="equal">
      <formula>"红"</formula>
    </cfRule>
    <cfRule type="cellIs" dxfId="2522" priority="5567" operator="equal">
      <formula>"橙"</formula>
    </cfRule>
    <cfRule type="cellIs" dxfId="2521" priority="5568" operator="equal">
      <formula>"紫"</formula>
    </cfRule>
    <cfRule type="cellIs" dxfId="2520" priority="5569" operator="equal">
      <formula>"蓝"</formula>
    </cfRule>
  </conditionalFormatting>
  <conditionalFormatting sqref="A1331">
    <cfRule type="duplicateValues" dxfId="2519" priority="5741"/>
    <cfRule type="duplicateValues" dxfId="2518" priority="5742"/>
    <cfRule type="duplicateValues" dxfId="2517" priority="5743"/>
    <cfRule type="duplicateValues" dxfId="2516" priority="5744"/>
    <cfRule type="duplicateValues" dxfId="2515" priority="5745"/>
    <cfRule type="duplicateValues" dxfId="2514" priority="5746"/>
  </conditionalFormatting>
  <conditionalFormatting sqref="B1331:C1331">
    <cfRule type="duplicateValues" dxfId="2513" priority="5732"/>
  </conditionalFormatting>
  <conditionalFormatting sqref="P1331">
    <cfRule type="cellIs" dxfId="2512" priority="5733" operator="equal">
      <formula>"红"</formula>
    </cfRule>
    <cfRule type="cellIs" dxfId="2511" priority="5734" operator="equal">
      <formula>"橙"</formula>
    </cfRule>
    <cfRule type="cellIs" dxfId="2510" priority="5735" operator="equal">
      <formula>"紫"</formula>
    </cfRule>
    <cfRule type="cellIs" dxfId="2509" priority="5736" operator="equal">
      <formula>"蓝"</formula>
    </cfRule>
  </conditionalFormatting>
  <conditionalFormatting sqref="R1331">
    <cfRule type="cellIs" dxfId="2508" priority="5737" operator="equal">
      <formula>"红"</formula>
    </cfRule>
    <cfRule type="cellIs" dxfId="2507" priority="5738" operator="equal">
      <formula>"橙"</formula>
    </cfRule>
    <cfRule type="cellIs" dxfId="2506" priority="5739" operator="equal">
      <formula>"紫"</formula>
    </cfRule>
    <cfRule type="cellIs" dxfId="2505" priority="5740" operator="equal">
      <formula>"蓝"</formula>
    </cfRule>
  </conditionalFormatting>
  <conditionalFormatting sqref="A1334">
    <cfRule type="duplicateValues" dxfId="2504" priority="5664"/>
    <cfRule type="duplicateValues" dxfId="2503" priority="5665"/>
    <cfRule type="duplicateValues" dxfId="2502" priority="5666"/>
  </conditionalFormatting>
  <conditionalFormatting sqref="P1334">
    <cfRule type="cellIs" dxfId="2501" priority="5653" operator="equal">
      <formula>"红"</formula>
    </cfRule>
    <cfRule type="cellIs" dxfId="2500" priority="5654" operator="equal">
      <formula>"橙"</formula>
    </cfRule>
    <cfRule type="cellIs" dxfId="2499" priority="5655" operator="equal">
      <formula>"紫"</formula>
    </cfRule>
    <cfRule type="cellIs" dxfId="2498" priority="5656" operator="equal">
      <formula>"蓝"</formula>
    </cfRule>
  </conditionalFormatting>
  <conditionalFormatting sqref="R1334">
    <cfRule type="cellIs" dxfId="2497" priority="5667" operator="equal">
      <formula>"红"</formula>
    </cfRule>
    <cfRule type="cellIs" dxfId="2496" priority="5668" operator="equal">
      <formula>"橙"</formula>
    </cfRule>
    <cfRule type="cellIs" dxfId="2495" priority="5669" operator="equal">
      <formula>"紫"</formula>
    </cfRule>
    <cfRule type="cellIs" dxfId="2494" priority="5670" operator="equal">
      <formula>"蓝"</formula>
    </cfRule>
  </conditionalFormatting>
  <conditionalFormatting sqref="A1335">
    <cfRule type="duplicateValues" dxfId="2493" priority="5657"/>
    <cfRule type="duplicateValues" dxfId="2492" priority="5658"/>
    <cfRule type="duplicateValues" dxfId="2491" priority="5659"/>
  </conditionalFormatting>
  <conditionalFormatting sqref="P1335">
    <cfRule type="cellIs" dxfId="2490" priority="5649" operator="equal">
      <formula>"红"</formula>
    </cfRule>
    <cfRule type="cellIs" dxfId="2489" priority="5650" operator="equal">
      <formula>"橙"</formula>
    </cfRule>
    <cfRule type="cellIs" dxfId="2488" priority="5651" operator="equal">
      <formula>"紫"</formula>
    </cfRule>
    <cfRule type="cellIs" dxfId="2487" priority="5652" operator="equal">
      <formula>"蓝"</formula>
    </cfRule>
  </conditionalFormatting>
  <conditionalFormatting sqref="R1335">
    <cfRule type="cellIs" dxfId="2486" priority="5660" operator="equal">
      <formula>"红"</formula>
    </cfRule>
    <cfRule type="cellIs" dxfId="2485" priority="5661" operator="equal">
      <formula>"橙"</formula>
    </cfRule>
    <cfRule type="cellIs" dxfId="2484" priority="5662" operator="equal">
      <formula>"紫"</formula>
    </cfRule>
    <cfRule type="cellIs" dxfId="2483" priority="5663" operator="equal">
      <formula>"蓝"</formula>
    </cfRule>
  </conditionalFormatting>
  <conditionalFormatting sqref="A1336">
    <cfRule type="duplicateValues" dxfId="2482" priority="5793"/>
    <cfRule type="duplicateValues" dxfId="2481" priority="5794"/>
    <cfRule type="duplicateValues" dxfId="2480" priority="5795"/>
    <cfRule type="duplicateValues" dxfId="2479" priority="5800"/>
    <cfRule type="duplicateValues" dxfId="2478" priority="5801"/>
    <cfRule type="duplicateValues" dxfId="2477" priority="5802"/>
    <cfRule type="duplicateValues" dxfId="2476" priority="5803"/>
  </conditionalFormatting>
  <conditionalFormatting sqref="B1336:C1336">
    <cfRule type="duplicateValues" dxfId="2475" priority="5788"/>
  </conditionalFormatting>
  <conditionalFormatting sqref="P1336">
    <cfRule type="cellIs" dxfId="2474" priority="5789" operator="equal">
      <formula>"红"</formula>
    </cfRule>
    <cfRule type="cellIs" dxfId="2473" priority="5790" operator="equal">
      <formula>"橙"</formula>
    </cfRule>
    <cfRule type="cellIs" dxfId="2472" priority="5791" operator="equal">
      <formula>"紫"</formula>
    </cfRule>
    <cfRule type="cellIs" dxfId="2471" priority="5792" operator="equal">
      <formula>"蓝"</formula>
    </cfRule>
  </conditionalFormatting>
  <conditionalFormatting sqref="R1336">
    <cfRule type="cellIs" dxfId="2470" priority="5796" operator="equal">
      <formula>"红"</formula>
    </cfRule>
    <cfRule type="cellIs" dxfId="2469" priority="5797" operator="equal">
      <formula>"橙"</formula>
    </cfRule>
    <cfRule type="cellIs" dxfId="2468" priority="5798" operator="equal">
      <formula>"紫"</formula>
    </cfRule>
    <cfRule type="cellIs" dxfId="2467" priority="5799" operator="equal">
      <formula>"蓝"</formula>
    </cfRule>
  </conditionalFormatting>
  <conditionalFormatting sqref="A1337">
    <cfRule type="duplicateValues" dxfId="2466" priority="5547"/>
    <cfRule type="duplicateValues" dxfId="2465" priority="5548"/>
    <cfRule type="duplicateValues" dxfId="2464" priority="5549"/>
    <cfRule type="duplicateValues" dxfId="2463" priority="5554"/>
    <cfRule type="duplicateValues" dxfId="2462" priority="5555"/>
    <cfRule type="duplicateValues" dxfId="2461" priority="5556"/>
    <cfRule type="duplicateValues" dxfId="2460" priority="5557"/>
  </conditionalFormatting>
  <conditionalFormatting sqref="B1337:C1337">
    <cfRule type="duplicateValues" dxfId="2459" priority="5542"/>
  </conditionalFormatting>
  <conditionalFormatting sqref="P1337">
    <cfRule type="cellIs" dxfId="2458" priority="5543" operator="equal">
      <formula>"红"</formula>
    </cfRule>
    <cfRule type="cellIs" dxfId="2457" priority="5544" operator="equal">
      <formula>"橙"</formula>
    </cfRule>
    <cfRule type="cellIs" dxfId="2456" priority="5545" operator="equal">
      <formula>"紫"</formula>
    </cfRule>
    <cfRule type="cellIs" dxfId="2455" priority="5546" operator="equal">
      <formula>"蓝"</formula>
    </cfRule>
  </conditionalFormatting>
  <conditionalFormatting sqref="R1337">
    <cfRule type="cellIs" dxfId="2454" priority="5550" operator="equal">
      <formula>"红"</formula>
    </cfRule>
    <cfRule type="cellIs" dxfId="2453" priority="5551" operator="equal">
      <formula>"橙"</formula>
    </cfRule>
    <cfRule type="cellIs" dxfId="2452" priority="5552" operator="equal">
      <formula>"紫"</formula>
    </cfRule>
    <cfRule type="cellIs" dxfId="2451" priority="5553" operator="equal">
      <formula>"蓝"</formula>
    </cfRule>
  </conditionalFormatting>
  <conditionalFormatting sqref="A1338">
    <cfRule type="duplicateValues" dxfId="2450" priority="5540"/>
  </conditionalFormatting>
  <conditionalFormatting sqref="A1339">
    <cfRule type="duplicateValues" dxfId="2449" priority="5525"/>
  </conditionalFormatting>
  <conditionalFormatting sqref="A1399">
    <cfRule type="duplicateValues" dxfId="2448" priority="5487"/>
    <cfRule type="duplicateValues" dxfId="2447" priority="5488"/>
    <cfRule type="duplicateValues" dxfId="2446" priority="5489"/>
    <cfRule type="duplicateValues" dxfId="2445" priority="5494"/>
    <cfRule type="duplicateValues" dxfId="2444" priority="5495"/>
  </conditionalFormatting>
  <conditionalFormatting sqref="P1399">
    <cfRule type="cellIs" dxfId="2443" priority="5449" operator="equal">
      <formula>"红"</formula>
    </cfRule>
    <cfRule type="cellIs" dxfId="2442" priority="5450" operator="equal">
      <formula>"橙"</formula>
    </cfRule>
    <cfRule type="cellIs" dxfId="2441" priority="5451" operator="equal">
      <formula>"紫"</formula>
    </cfRule>
    <cfRule type="cellIs" dxfId="2440" priority="5452" operator="equal">
      <formula>"蓝"</formula>
    </cfRule>
  </conditionalFormatting>
  <conditionalFormatting sqref="R1399">
    <cfRule type="cellIs" dxfId="2439" priority="5490" operator="equal">
      <formula>"红"</formula>
    </cfRule>
    <cfRule type="cellIs" dxfId="2438" priority="5491" operator="equal">
      <formula>"橙"</formula>
    </cfRule>
    <cfRule type="cellIs" dxfId="2437" priority="5492" operator="equal">
      <formula>"紫"</formula>
    </cfRule>
    <cfRule type="cellIs" dxfId="2436" priority="5493" operator="equal">
      <formula>"蓝"</formula>
    </cfRule>
  </conditionalFormatting>
  <conditionalFormatting sqref="A1400">
    <cfRule type="duplicateValues" dxfId="2435" priority="5478"/>
    <cfRule type="duplicateValues" dxfId="2434" priority="5479"/>
    <cfRule type="duplicateValues" dxfId="2433" priority="5480"/>
    <cfRule type="duplicateValues" dxfId="2432" priority="5481"/>
    <cfRule type="duplicateValues" dxfId="2431" priority="5486"/>
  </conditionalFormatting>
  <conditionalFormatting sqref="A1401">
    <cfRule type="duplicateValues" dxfId="2430" priority="5463"/>
    <cfRule type="duplicateValues" dxfId="2429" priority="5464"/>
    <cfRule type="duplicateValues" dxfId="2428" priority="5465"/>
    <cfRule type="duplicateValues" dxfId="2427" priority="5466"/>
    <cfRule type="duplicateValues" dxfId="2426" priority="5467"/>
  </conditionalFormatting>
  <conditionalFormatting sqref="P1403">
    <cfRule type="cellIs" dxfId="2425" priority="1291" operator="equal">
      <formula>"红"</formula>
    </cfRule>
    <cfRule type="cellIs" dxfId="2424" priority="1292" operator="equal">
      <formula>"橙"</formula>
    </cfRule>
    <cfRule type="cellIs" dxfId="2423" priority="1293" operator="equal">
      <formula>"紫"</formula>
    </cfRule>
    <cfRule type="cellIs" dxfId="2422" priority="1294" operator="equal">
      <formula>"蓝"</formula>
    </cfRule>
  </conditionalFormatting>
  <conditionalFormatting sqref="R1403">
    <cfRule type="cellIs" dxfId="2421" priority="1295" operator="equal">
      <formula>"红"</formula>
    </cfRule>
    <cfRule type="cellIs" dxfId="2420" priority="1296" operator="equal">
      <formula>"橙"</formula>
    </cfRule>
    <cfRule type="cellIs" dxfId="2419" priority="1297" operator="equal">
      <formula>"紫"</formula>
    </cfRule>
    <cfRule type="cellIs" dxfId="2418" priority="1298" operator="equal">
      <formula>"蓝"</formula>
    </cfRule>
  </conditionalFormatting>
  <conditionalFormatting sqref="A10:A47">
    <cfRule type="duplicateValues" dxfId="2417" priority="18842"/>
    <cfRule type="duplicateValues" dxfId="2416" priority="18843"/>
    <cfRule type="duplicateValues" dxfId="2415" priority="18844"/>
    <cfRule type="duplicateValues" dxfId="2414" priority="18845"/>
    <cfRule type="duplicateValues" dxfId="2413" priority="18846"/>
  </conditionalFormatting>
  <conditionalFormatting sqref="A48:A58">
    <cfRule type="duplicateValues" dxfId="2412" priority="20496"/>
    <cfRule type="duplicateValues" dxfId="2411" priority="20497"/>
    <cfRule type="duplicateValues" dxfId="2410" priority="20498"/>
    <cfRule type="duplicateValues" dxfId="2409" priority="20499"/>
    <cfRule type="duplicateValues" dxfId="2408" priority="20500"/>
  </conditionalFormatting>
  <conditionalFormatting sqref="A115:A120">
    <cfRule type="duplicateValues" dxfId="2407" priority="21931"/>
  </conditionalFormatting>
  <conditionalFormatting sqref="A124:A129">
    <cfRule type="duplicateValues" dxfId="2406" priority="12544"/>
  </conditionalFormatting>
  <conditionalFormatting sqref="A133:A138">
    <cfRule type="duplicateValues" dxfId="2405" priority="13026"/>
  </conditionalFormatting>
  <conditionalFormatting sqref="A143:A147">
    <cfRule type="duplicateValues" dxfId="2404" priority="4914"/>
    <cfRule type="duplicateValues" dxfId="2403" priority="4915"/>
    <cfRule type="duplicateValues" dxfId="2402" priority="4916"/>
    <cfRule type="duplicateValues" dxfId="2401" priority="4919"/>
    <cfRule type="duplicateValues" dxfId="2400" priority="4920"/>
    <cfRule type="duplicateValues" dxfId="2399" priority="4921"/>
  </conditionalFormatting>
  <conditionalFormatting sqref="A151:A156">
    <cfRule type="duplicateValues" dxfId="2398" priority="12907"/>
  </conditionalFormatting>
  <conditionalFormatting sqref="A160:A165">
    <cfRule type="duplicateValues" dxfId="2397" priority="13002"/>
  </conditionalFormatting>
  <conditionalFormatting sqref="A179:A184">
    <cfRule type="duplicateValues" dxfId="2396" priority="21932"/>
  </conditionalFormatting>
  <conditionalFormatting sqref="A186:A188">
    <cfRule type="duplicateValues" dxfId="2395" priority="241"/>
    <cfRule type="duplicateValues" dxfId="2394" priority="242"/>
    <cfRule type="duplicateValues" dxfId="2393" priority="258"/>
    <cfRule type="duplicateValues" dxfId="2392" priority="259"/>
    <cfRule type="duplicateValues" dxfId="2391" priority="260"/>
  </conditionalFormatting>
  <conditionalFormatting sqref="A199:A204">
    <cfRule type="duplicateValues" dxfId="2390" priority="12962"/>
  </conditionalFormatting>
  <conditionalFormatting sqref="A244:A246">
    <cfRule type="duplicateValues" dxfId="2389" priority="12559"/>
  </conditionalFormatting>
  <conditionalFormatting sqref="A253:A255">
    <cfRule type="duplicateValues" dxfId="2388" priority="10750"/>
    <cfRule type="duplicateValues" dxfId="2387" priority="10751"/>
    <cfRule type="duplicateValues" dxfId="2386" priority="10752"/>
  </conditionalFormatting>
  <conditionalFormatting sqref="A271:A276">
    <cfRule type="duplicateValues" dxfId="2385" priority="13993"/>
    <cfRule type="duplicateValues" dxfId="2384" priority="13994"/>
  </conditionalFormatting>
  <conditionalFormatting sqref="A307:A309">
    <cfRule type="duplicateValues" dxfId="2383" priority="12289"/>
  </conditionalFormatting>
  <conditionalFormatting sqref="A323:A325">
    <cfRule type="duplicateValues" dxfId="2382" priority="12903"/>
  </conditionalFormatting>
  <conditionalFormatting sqref="A334:A340">
    <cfRule type="duplicateValues" dxfId="2381" priority="9342"/>
    <cfRule type="duplicateValues" dxfId="2380" priority="9343"/>
    <cfRule type="duplicateValues" dxfId="2379" priority="9344"/>
    <cfRule type="duplicateValues" dxfId="2378" priority="9345"/>
    <cfRule type="duplicateValues" dxfId="2377" priority="9350"/>
  </conditionalFormatting>
  <conditionalFormatting sqref="A350:A357">
    <cfRule type="duplicateValues" dxfId="2376" priority="26572"/>
    <cfRule type="duplicateValues" dxfId="2375" priority="26573"/>
    <cfRule type="duplicateValues" dxfId="2374" priority="26574"/>
  </conditionalFormatting>
  <conditionalFormatting sqref="A374:A379">
    <cfRule type="duplicateValues" dxfId="2373" priority="10400"/>
    <cfRule type="duplicateValues" dxfId="2372" priority="10401"/>
    <cfRule type="duplicateValues" dxfId="2371" priority="10402"/>
  </conditionalFormatting>
  <conditionalFormatting sqref="A387:A393">
    <cfRule type="duplicateValues" dxfId="2370" priority="11554"/>
    <cfRule type="duplicateValues" dxfId="2369" priority="11555"/>
    <cfRule type="duplicateValues" dxfId="2368" priority="11556"/>
  </conditionalFormatting>
  <conditionalFormatting sqref="A401:A406">
    <cfRule type="duplicateValues" dxfId="2367" priority="26575"/>
    <cfRule type="duplicateValues" dxfId="2366" priority="26576"/>
    <cfRule type="duplicateValues" dxfId="2365" priority="26577"/>
  </conditionalFormatting>
  <conditionalFormatting sqref="A425:A431">
    <cfRule type="duplicateValues" dxfId="2364" priority="26578"/>
    <cfRule type="duplicateValues" dxfId="2363" priority="26579"/>
    <cfRule type="duplicateValues" dxfId="2362" priority="26580"/>
  </conditionalFormatting>
  <conditionalFormatting sqref="A438:A443">
    <cfRule type="duplicateValues" dxfId="2361" priority="26581"/>
  </conditionalFormatting>
  <conditionalFormatting sqref="A450:A455">
    <cfRule type="duplicateValues" dxfId="2360" priority="12172"/>
    <cfRule type="duplicateValues" dxfId="2359" priority="12173"/>
  </conditionalFormatting>
  <conditionalFormatting sqref="A463:A468">
    <cfRule type="duplicateValues" dxfId="2358" priority="12106"/>
    <cfRule type="duplicateValues" dxfId="2357" priority="12107"/>
  </conditionalFormatting>
  <conditionalFormatting sqref="A475:A480">
    <cfRule type="duplicateValues" dxfId="2356" priority="26582"/>
    <cfRule type="duplicateValues" dxfId="2355" priority="26583"/>
  </conditionalFormatting>
  <conditionalFormatting sqref="A487:A493">
    <cfRule type="duplicateValues" dxfId="2354" priority="12389"/>
  </conditionalFormatting>
  <conditionalFormatting sqref="A502:A514">
    <cfRule type="duplicateValues" dxfId="2353" priority="24034"/>
    <cfRule type="duplicateValues" dxfId="2352" priority="24035"/>
  </conditionalFormatting>
  <conditionalFormatting sqref="A521:A526">
    <cfRule type="duplicateValues" dxfId="2351" priority="12883"/>
  </conditionalFormatting>
  <conditionalFormatting sqref="A534:A539">
    <cfRule type="duplicateValues" dxfId="2350" priority="12244"/>
    <cfRule type="duplicateValues" dxfId="2349" priority="12245"/>
  </conditionalFormatting>
  <conditionalFormatting sqref="A546:A551">
    <cfRule type="duplicateValues" dxfId="2348" priority="9468"/>
    <cfRule type="duplicateValues" dxfId="2347" priority="9469"/>
    <cfRule type="duplicateValues" dxfId="2346" priority="9470"/>
    <cfRule type="duplicateValues" dxfId="2345" priority="9471"/>
    <cfRule type="duplicateValues" dxfId="2344" priority="9476"/>
  </conditionalFormatting>
  <conditionalFormatting sqref="A558:A563">
    <cfRule type="duplicateValues" dxfId="2343" priority="26584"/>
    <cfRule type="duplicateValues" dxfId="2342" priority="26585"/>
    <cfRule type="duplicateValues" dxfId="2341" priority="26586"/>
    <cfRule type="duplicateValues" dxfId="2340" priority="26587"/>
    <cfRule type="duplicateValues" dxfId="2339" priority="26588"/>
  </conditionalFormatting>
  <conditionalFormatting sqref="A566:A585">
    <cfRule type="duplicateValues" dxfId="2338" priority="24207"/>
  </conditionalFormatting>
  <conditionalFormatting sqref="A592:A597">
    <cfRule type="duplicateValues" dxfId="2337" priority="12848"/>
  </conditionalFormatting>
  <conditionalFormatting sqref="A611:A616">
    <cfRule type="duplicateValues" dxfId="2336" priority="10280"/>
    <cfRule type="duplicateValues" dxfId="2335" priority="10281"/>
    <cfRule type="duplicateValues" dxfId="2334" priority="10282"/>
    <cfRule type="duplicateValues" dxfId="2333" priority="10287"/>
  </conditionalFormatting>
  <conditionalFormatting sqref="A625:A628">
    <cfRule type="duplicateValues" dxfId="2332" priority="12818"/>
  </conditionalFormatting>
  <conditionalFormatting sqref="A637:A648">
    <cfRule type="duplicateValues" dxfId="2331" priority="12758"/>
  </conditionalFormatting>
  <conditionalFormatting sqref="A673:A676">
    <cfRule type="duplicateValues" dxfId="2330" priority="12037"/>
    <cfRule type="duplicateValues" dxfId="2329" priority="12038"/>
    <cfRule type="duplicateValues" dxfId="2328" priority="12039"/>
  </conditionalFormatting>
  <conditionalFormatting sqref="A685:A695">
    <cfRule type="duplicateValues" dxfId="2327" priority="24208"/>
  </conditionalFormatting>
  <conditionalFormatting sqref="A704:A714">
    <cfRule type="duplicateValues" dxfId="2326" priority="24209"/>
  </conditionalFormatting>
  <conditionalFormatting sqref="A715:A717">
    <cfRule type="duplicateValues" dxfId="2325" priority="1988"/>
    <cfRule type="duplicateValues" dxfId="2324" priority="1989"/>
    <cfRule type="duplicateValues" dxfId="2323" priority="2004"/>
    <cfRule type="duplicateValues" dxfId="2322" priority="2005"/>
    <cfRule type="duplicateValues" dxfId="2321" priority="2006"/>
  </conditionalFormatting>
  <conditionalFormatting sqref="A726:A729">
    <cfRule type="duplicateValues" dxfId="2320" priority="12793"/>
  </conditionalFormatting>
  <conditionalFormatting sqref="A737:A738">
    <cfRule type="duplicateValues" dxfId="2319" priority="24383"/>
    <cfRule type="duplicateValues" dxfId="2318" priority="24384"/>
    <cfRule type="duplicateValues" dxfId="2317" priority="24385"/>
    <cfRule type="duplicateValues" dxfId="2316" priority="24386"/>
  </conditionalFormatting>
  <conditionalFormatting sqref="A744:A754">
    <cfRule type="duplicateValues" dxfId="2315" priority="24210"/>
    <cfRule type="duplicateValues" dxfId="2314" priority="24211"/>
    <cfRule type="duplicateValues" dxfId="2313" priority="24212"/>
    <cfRule type="duplicateValues" dxfId="2312" priority="24213"/>
    <cfRule type="duplicateValues" dxfId="2311" priority="24214"/>
  </conditionalFormatting>
  <conditionalFormatting sqref="A765:A768">
    <cfRule type="duplicateValues" dxfId="2310" priority="12738"/>
  </conditionalFormatting>
  <conditionalFormatting sqref="A779:A781">
    <cfRule type="duplicateValues" dxfId="2309" priority="7210"/>
    <cfRule type="duplicateValues" dxfId="2308" priority="7227"/>
    <cfRule type="duplicateValues" dxfId="2307" priority="7228"/>
  </conditionalFormatting>
  <conditionalFormatting sqref="A793:A796">
    <cfRule type="duplicateValues" dxfId="2306" priority="12309"/>
  </conditionalFormatting>
  <conditionalFormatting sqref="A805:A808">
    <cfRule type="duplicateValues" dxfId="2305" priority="10040"/>
    <cfRule type="duplicateValues" dxfId="2304" priority="10041"/>
    <cfRule type="duplicateValues" dxfId="2303" priority="10042"/>
    <cfRule type="duplicateValues" dxfId="2302" priority="10047"/>
  </conditionalFormatting>
  <conditionalFormatting sqref="A819:A827">
    <cfRule type="duplicateValues" dxfId="2301" priority="24027"/>
  </conditionalFormatting>
  <conditionalFormatting sqref="A830:A832">
    <cfRule type="duplicateValues" dxfId="2300" priority="4113"/>
    <cfRule type="duplicateValues" dxfId="2299" priority="4114"/>
    <cfRule type="duplicateValues" dxfId="2298" priority="4130"/>
    <cfRule type="duplicateValues" dxfId="2297" priority="4131"/>
    <cfRule type="duplicateValues" dxfId="2296" priority="4132"/>
  </conditionalFormatting>
  <conditionalFormatting sqref="A833:A835">
    <cfRule type="duplicateValues" dxfId="2295" priority="4084"/>
    <cfRule type="duplicateValues" dxfId="2294" priority="4085"/>
    <cfRule type="duplicateValues" dxfId="2293" priority="4096"/>
    <cfRule type="duplicateValues" dxfId="2292" priority="4097"/>
    <cfRule type="duplicateValues" dxfId="2291" priority="4098"/>
  </conditionalFormatting>
  <conditionalFormatting sqref="A844:A847">
    <cfRule type="duplicateValues" dxfId="2290" priority="11086"/>
    <cfRule type="duplicateValues" dxfId="2289" priority="11087"/>
    <cfRule type="duplicateValues" dxfId="2288" priority="11088"/>
  </conditionalFormatting>
  <conditionalFormatting sqref="A856:A859">
    <cfRule type="duplicateValues" dxfId="2287" priority="11939"/>
    <cfRule type="duplicateValues" dxfId="2286" priority="11940"/>
    <cfRule type="duplicateValues" dxfId="2285" priority="11941"/>
  </conditionalFormatting>
  <conditionalFormatting sqref="A893:A903">
    <cfRule type="duplicateValues" dxfId="2284" priority="24036"/>
    <cfRule type="duplicateValues" dxfId="2283" priority="24037"/>
    <cfRule type="duplicateValues" dxfId="2282" priority="24038"/>
  </conditionalFormatting>
  <conditionalFormatting sqref="A915:A918">
    <cfRule type="duplicateValues" dxfId="2281" priority="26594"/>
    <cfRule type="duplicateValues" dxfId="2280" priority="26595"/>
    <cfRule type="duplicateValues" dxfId="2279" priority="26596"/>
    <cfRule type="duplicateValues" dxfId="2278" priority="26597"/>
  </conditionalFormatting>
  <conditionalFormatting sqref="A927:A938">
    <cfRule type="duplicateValues" dxfId="2277" priority="26712"/>
    <cfRule type="duplicateValues" dxfId="2276" priority="26713"/>
    <cfRule type="duplicateValues" dxfId="2275" priority="26714"/>
    <cfRule type="duplicateValues" dxfId="2274" priority="26715"/>
  </conditionalFormatting>
  <conditionalFormatting sqref="A973:A983">
    <cfRule type="duplicateValues" dxfId="2273" priority="10743"/>
    <cfRule type="duplicateValues" dxfId="2272" priority="10744"/>
    <cfRule type="duplicateValues" dxfId="2271" priority="10745"/>
  </conditionalFormatting>
  <conditionalFormatting sqref="A993:A1003">
    <cfRule type="duplicateValues" dxfId="2270" priority="9888"/>
    <cfRule type="duplicateValues" dxfId="2269" priority="9889"/>
  </conditionalFormatting>
  <conditionalFormatting sqref="A1014:A1016">
    <cfRule type="duplicateValues" dxfId="2268" priority="22851"/>
    <cfRule type="duplicateValues" dxfId="2267" priority="22853"/>
  </conditionalFormatting>
  <conditionalFormatting sqref="A1034:A1044">
    <cfRule type="duplicateValues" dxfId="2266" priority="25827"/>
    <cfRule type="duplicateValues" dxfId="2265" priority="25828"/>
    <cfRule type="duplicateValues" dxfId="2264" priority="25829"/>
  </conditionalFormatting>
  <conditionalFormatting sqref="A1053:A1063">
    <cfRule type="duplicateValues" dxfId="2263" priority="11188"/>
    <cfRule type="duplicateValues" dxfId="2262" priority="11189"/>
    <cfRule type="duplicateValues" dxfId="2261" priority="11190"/>
  </conditionalFormatting>
  <conditionalFormatting sqref="A1072:A1082">
    <cfRule type="duplicateValues" dxfId="2260" priority="25830"/>
    <cfRule type="duplicateValues" dxfId="2259" priority="25831"/>
    <cfRule type="duplicateValues" dxfId="2258" priority="25832"/>
  </conditionalFormatting>
  <conditionalFormatting sqref="A1092:A1101">
    <cfRule type="duplicateValues" dxfId="2257" priority="26569"/>
    <cfRule type="duplicateValues" dxfId="2256" priority="26570"/>
    <cfRule type="duplicateValues" dxfId="2255" priority="26571"/>
  </conditionalFormatting>
  <conditionalFormatting sqref="A1108:A1120">
    <cfRule type="duplicateValues" dxfId="2254" priority="10995"/>
    <cfRule type="duplicateValues" dxfId="2253" priority="10996"/>
    <cfRule type="duplicateValues" dxfId="2252" priority="10997"/>
  </conditionalFormatting>
  <conditionalFormatting sqref="A1130:A1132">
    <cfRule type="duplicateValues" dxfId="2251" priority="4343"/>
  </conditionalFormatting>
  <conditionalFormatting sqref="A1149:A1159">
    <cfRule type="duplicateValues" dxfId="2250" priority="10338"/>
    <cfRule type="duplicateValues" dxfId="2249" priority="10339"/>
  </conditionalFormatting>
  <conditionalFormatting sqref="A1170:A1181">
    <cfRule type="duplicateValues" dxfId="2248" priority="26718"/>
    <cfRule type="duplicateValues" dxfId="2247" priority="26719"/>
    <cfRule type="duplicateValues" dxfId="2246" priority="26720"/>
  </conditionalFormatting>
  <conditionalFormatting sqref="A1182:A1184">
    <cfRule type="duplicateValues" dxfId="2245" priority="330"/>
    <cfRule type="duplicateValues" dxfId="2244" priority="331"/>
    <cfRule type="duplicateValues" dxfId="2243" priority="332"/>
  </conditionalFormatting>
  <conditionalFormatting sqref="A1185:A1187">
    <cfRule type="duplicateValues" dxfId="2242" priority="76"/>
    <cfRule type="duplicateValues" dxfId="2241" priority="77"/>
    <cfRule type="duplicateValues" dxfId="2240" priority="78"/>
    <cfRule type="duplicateValues" dxfId="2239" priority="79"/>
    <cfRule type="duplicateValues" dxfId="2238" priority="80"/>
    <cfRule type="duplicateValues" dxfId="2237" priority="81"/>
    <cfRule type="duplicateValues" dxfId="2236" priority="85"/>
    <cfRule type="duplicateValues" dxfId="2235" priority="86"/>
    <cfRule type="duplicateValues" dxfId="2234" priority="87"/>
  </conditionalFormatting>
  <conditionalFormatting sqref="A1188:A1190">
    <cfRule type="duplicateValues" dxfId="2233" priority="44"/>
    <cfRule type="duplicateValues" dxfId="2232" priority="45"/>
    <cfRule type="duplicateValues" dxfId="2231" priority="46"/>
    <cfRule type="duplicateValues" dxfId="2230" priority="47"/>
    <cfRule type="duplicateValues" dxfId="2229" priority="48"/>
    <cfRule type="duplicateValues" dxfId="2228" priority="49"/>
    <cfRule type="duplicateValues" dxfId="2227" priority="53"/>
    <cfRule type="duplicateValues" dxfId="2226" priority="54"/>
    <cfRule type="duplicateValues" dxfId="2225" priority="55"/>
  </conditionalFormatting>
  <conditionalFormatting sqref="A1200:A1209">
    <cfRule type="duplicateValues" dxfId="2224" priority="11988"/>
    <cfRule type="duplicateValues" dxfId="2223" priority="11989"/>
    <cfRule type="duplicateValues" dxfId="2222" priority="11990"/>
  </conditionalFormatting>
  <conditionalFormatting sqref="A1219:A1228">
    <cfRule type="duplicateValues" dxfId="2221" priority="24028"/>
    <cfRule type="duplicateValues" dxfId="2220" priority="24029"/>
    <cfRule type="duplicateValues" dxfId="2219" priority="24030"/>
  </conditionalFormatting>
  <conditionalFormatting sqref="A1258:A1270">
    <cfRule type="duplicateValues" dxfId="2218" priority="6323"/>
    <cfRule type="duplicateValues" dxfId="2217" priority="6324"/>
    <cfRule type="duplicateValues" dxfId="2216" priority="6325"/>
    <cfRule type="duplicateValues" dxfId="2215" priority="6326"/>
    <cfRule type="duplicateValues" dxfId="2214" priority="6327"/>
    <cfRule type="duplicateValues" dxfId="2213" priority="6328"/>
  </conditionalFormatting>
  <conditionalFormatting sqref="A1273:A1276">
    <cfRule type="duplicateValues" dxfId="2212" priority="10337"/>
    <cfRule type="duplicateValues" dxfId="2211" priority="10512"/>
    <cfRule type="duplicateValues" dxfId="2210" priority="10513"/>
    <cfRule type="duplicateValues" dxfId="2209" priority="10518"/>
  </conditionalFormatting>
  <conditionalFormatting sqref="A1278:A1279">
    <cfRule type="duplicateValues" dxfId="2208" priority="161"/>
    <cfRule type="duplicateValues" dxfId="2207" priority="162"/>
    <cfRule type="duplicateValues" dxfId="2206" priority="163"/>
    <cfRule type="duplicateValues" dxfId="2205" priority="164"/>
    <cfRule type="duplicateValues" dxfId="2204" priority="165"/>
    <cfRule type="duplicateValues" dxfId="2203" priority="166"/>
    <cfRule type="duplicateValues" dxfId="2202" priority="167"/>
    <cfRule type="duplicateValues" dxfId="2201" priority="168"/>
    <cfRule type="duplicateValues" dxfId="2200" priority="169"/>
    <cfRule type="duplicateValues" dxfId="2199" priority="170"/>
  </conditionalFormatting>
  <conditionalFormatting sqref="A1286:A1287">
    <cfRule type="duplicateValues" dxfId="2198" priority="6278"/>
    <cfRule type="duplicateValues" dxfId="2197" priority="6279"/>
    <cfRule type="duplicateValues" dxfId="2196" priority="6280"/>
  </conditionalFormatting>
  <conditionalFormatting sqref="A1291:A1292">
    <cfRule type="duplicateValues" dxfId="2195" priority="6200"/>
    <cfRule type="duplicateValues" dxfId="2194" priority="6201"/>
    <cfRule type="duplicateValues" dxfId="2193" priority="6202"/>
  </conditionalFormatting>
  <conditionalFormatting sqref="A1293:A1294">
    <cfRule type="duplicateValues" dxfId="2192" priority="6168"/>
    <cfRule type="duplicateValues" dxfId="2191" priority="6169"/>
    <cfRule type="duplicateValues" dxfId="2190" priority="6170"/>
    <cfRule type="duplicateValues" dxfId="2189" priority="6175"/>
    <cfRule type="duplicateValues" dxfId="2188" priority="6176"/>
    <cfRule type="duplicateValues" dxfId="2187" priority="6177"/>
  </conditionalFormatting>
  <conditionalFormatting sqref="A1296:A1297">
    <cfRule type="duplicateValues" dxfId="2186" priority="6163"/>
  </conditionalFormatting>
  <conditionalFormatting sqref="A1298:A1299">
    <cfRule type="duplicateValues" dxfId="2185" priority="6127"/>
    <cfRule type="duplicateValues" dxfId="2184" priority="6128"/>
    <cfRule type="duplicateValues" dxfId="2183" priority="6129"/>
    <cfRule type="duplicateValues" dxfId="2182" priority="6134"/>
    <cfRule type="duplicateValues" dxfId="2181" priority="6135"/>
    <cfRule type="duplicateValues" dxfId="2180" priority="6136"/>
  </conditionalFormatting>
  <conditionalFormatting sqref="A1300:A1301">
    <cfRule type="duplicateValues" dxfId="2179" priority="6120"/>
    <cfRule type="duplicateValues" dxfId="2178" priority="6121"/>
    <cfRule type="duplicateValues" dxfId="2177" priority="6122"/>
  </conditionalFormatting>
  <conditionalFormatting sqref="A1303:A1304">
    <cfRule type="duplicateValues" dxfId="2176" priority="6081"/>
    <cfRule type="duplicateValues" dxfId="2175" priority="6083"/>
  </conditionalFormatting>
  <conditionalFormatting sqref="A1306:A1307">
    <cfRule type="duplicateValues" dxfId="2174" priority="6055"/>
    <cfRule type="duplicateValues" dxfId="2173" priority="6056"/>
    <cfRule type="duplicateValues" dxfId="2172" priority="6057"/>
  </conditionalFormatting>
  <conditionalFormatting sqref="A1309:A1310">
    <cfRule type="duplicateValues" dxfId="2171" priority="6030"/>
    <cfRule type="duplicateValues" dxfId="2170" priority="6032"/>
  </conditionalFormatting>
  <conditionalFormatting sqref="A1312:A1313">
    <cfRule type="duplicateValues" dxfId="2169" priority="5990"/>
    <cfRule type="duplicateValues" dxfId="2168" priority="5991"/>
    <cfRule type="duplicateValues" dxfId="2167" priority="5992"/>
  </conditionalFormatting>
  <conditionalFormatting sqref="A1318:A1319">
    <cfRule type="duplicateValues" dxfId="2166" priority="5895"/>
    <cfRule type="duplicateValues" dxfId="2165" priority="5896"/>
    <cfRule type="duplicateValues" dxfId="2164" priority="5897"/>
  </conditionalFormatting>
  <conditionalFormatting sqref="A1321:A1322">
    <cfRule type="duplicateValues" dxfId="2163" priority="5849"/>
    <cfRule type="duplicateValues" dxfId="2162" priority="5850"/>
    <cfRule type="duplicateValues" dxfId="2161" priority="5851"/>
    <cfRule type="duplicateValues" dxfId="2160" priority="5856"/>
    <cfRule type="duplicateValues" dxfId="2159" priority="5857"/>
    <cfRule type="duplicateValues" dxfId="2158" priority="5858"/>
  </conditionalFormatting>
  <conditionalFormatting sqref="A1323:A1324">
    <cfRule type="duplicateValues" dxfId="2157" priority="5842"/>
    <cfRule type="duplicateValues" dxfId="2156" priority="5843"/>
    <cfRule type="duplicateValues" dxfId="2155" priority="5844"/>
  </conditionalFormatting>
  <conditionalFormatting sqref="A1326:A1327">
    <cfRule type="duplicateValues" dxfId="2154" priority="5770"/>
    <cfRule type="duplicateValues" dxfId="2153" priority="5771"/>
    <cfRule type="duplicateValues" dxfId="2152" priority="5772"/>
  </conditionalFormatting>
  <conditionalFormatting sqref="A1328:A1329">
    <cfRule type="duplicateValues" dxfId="2151" priority="5729"/>
    <cfRule type="duplicateValues" dxfId="2150" priority="5731"/>
  </conditionalFormatting>
  <conditionalFormatting sqref="A1332:A1333">
    <cfRule type="duplicateValues" dxfId="2149" priority="5679"/>
    <cfRule type="duplicateValues" dxfId="2148" priority="5680"/>
    <cfRule type="duplicateValues" dxfId="2147" priority="5681"/>
    <cfRule type="duplicateValues" dxfId="2146" priority="5686"/>
    <cfRule type="duplicateValues" dxfId="2145" priority="5687"/>
    <cfRule type="duplicateValues" dxfId="2144" priority="5688"/>
  </conditionalFormatting>
  <conditionalFormatting sqref="A1334:A1335">
    <cfRule type="duplicateValues" dxfId="2143" priority="5671"/>
    <cfRule type="duplicateValues" dxfId="2142" priority="5672"/>
    <cfRule type="duplicateValues" dxfId="2141" priority="5673"/>
  </conditionalFormatting>
  <conditionalFormatting sqref="A1399:A1401">
    <cfRule type="duplicateValues" dxfId="2140" priority="21690"/>
  </conditionalFormatting>
  <conditionalFormatting sqref="B152:B156">
    <cfRule type="duplicateValues" dxfId="2139" priority="4832"/>
  </conditionalFormatting>
  <conditionalFormatting sqref="B881:B884">
    <cfRule type="duplicateValues" dxfId="2138" priority="3185"/>
    <cfRule type="duplicateValues" dxfId="2137" priority="3186"/>
    <cfRule type="duplicateValues" dxfId="2136" priority="3187"/>
    <cfRule type="duplicateValues" dxfId="2135" priority="3188"/>
    <cfRule type="duplicateValues" dxfId="2134" priority="3189"/>
    <cfRule type="duplicateValues" dxfId="2133" priority="3190"/>
  </conditionalFormatting>
  <conditionalFormatting sqref="B1399:B1401">
    <cfRule type="duplicateValues" dxfId="2132" priority="21691"/>
  </conditionalFormatting>
  <conditionalFormatting sqref="O20:O26">
    <cfRule type="cellIs" dxfId="2131" priority="7045" operator="equal">
      <formula>"红"</formula>
    </cfRule>
    <cfRule type="cellIs" dxfId="2130" priority="7046" operator="equal">
      <formula>"橙"</formula>
    </cfRule>
    <cfRule type="cellIs" dxfId="2129" priority="7047" operator="equal">
      <formula>"紫"</formula>
    </cfRule>
    <cfRule type="cellIs" dxfId="2128" priority="7048" operator="equal">
      <formula>"蓝"</formula>
    </cfRule>
  </conditionalFormatting>
  <conditionalFormatting sqref="O102:O104">
    <cfRule type="cellIs" dxfId="2127" priority="7247" operator="equal">
      <formula>"红"</formula>
    </cfRule>
    <cfRule type="cellIs" dxfId="2126" priority="7248" operator="equal">
      <formula>"橙"</formula>
    </cfRule>
    <cfRule type="cellIs" dxfId="2125" priority="7249" operator="equal">
      <formula>"紫"</formula>
    </cfRule>
    <cfRule type="cellIs" dxfId="2124" priority="7250" operator="equal">
      <formula>"蓝"</formula>
    </cfRule>
  </conditionalFormatting>
  <conditionalFormatting sqref="O118:O120">
    <cfRule type="cellIs" dxfId="2123" priority="5082" operator="equal">
      <formula>"红"</formula>
    </cfRule>
    <cfRule type="cellIs" dxfId="2122" priority="5083" operator="equal">
      <formula>"橙"</formula>
    </cfRule>
    <cfRule type="cellIs" dxfId="2121" priority="5084" operator="equal">
      <formula>"紫"</formula>
    </cfRule>
    <cfRule type="cellIs" dxfId="2120" priority="5085" operator="equal">
      <formula>"蓝"</formula>
    </cfRule>
  </conditionalFormatting>
  <conditionalFormatting sqref="O149:O151">
    <cfRule type="cellIs" dxfId="2119" priority="7231" operator="equal">
      <formula>"红"</formula>
    </cfRule>
    <cfRule type="cellIs" dxfId="2118" priority="7232" operator="equal">
      <formula>"橙"</formula>
    </cfRule>
    <cfRule type="cellIs" dxfId="2117" priority="7233" operator="equal">
      <formula>"紫"</formula>
    </cfRule>
    <cfRule type="cellIs" dxfId="2116" priority="7234" operator="equal">
      <formula>"蓝"</formula>
    </cfRule>
  </conditionalFormatting>
  <conditionalFormatting sqref="O889:O890">
    <cfRule type="cellIs" dxfId="2115" priority="3817" operator="equal">
      <formula>"红"</formula>
    </cfRule>
    <cfRule type="cellIs" dxfId="2114" priority="3818" operator="equal">
      <formula>"橙"</formula>
    </cfRule>
    <cfRule type="cellIs" dxfId="2113" priority="3819" operator="equal">
      <formula>"紫"</formula>
    </cfRule>
    <cfRule type="cellIs" dxfId="2112" priority="3820" operator="equal">
      <formula>"蓝"</formula>
    </cfRule>
  </conditionalFormatting>
  <conditionalFormatting sqref="O908:O909">
    <cfRule type="cellIs" dxfId="2111" priority="2044" operator="equal">
      <formula>"红"</formula>
    </cfRule>
    <cfRule type="cellIs" dxfId="2110" priority="2045" operator="equal">
      <formula>"橙"</formula>
    </cfRule>
    <cfRule type="cellIs" dxfId="2109" priority="2046" operator="equal">
      <formula>"紫"</formula>
    </cfRule>
    <cfRule type="cellIs" dxfId="2108" priority="2047" operator="equal">
      <formula>"蓝"</formula>
    </cfRule>
  </conditionalFormatting>
  <conditionalFormatting sqref="O923:O924">
    <cfRule type="cellIs" dxfId="2107" priority="3425" operator="equal">
      <formula>"红"</formula>
    </cfRule>
    <cfRule type="cellIs" dxfId="2106" priority="3426" operator="equal">
      <formula>"橙"</formula>
    </cfRule>
    <cfRule type="cellIs" dxfId="2105" priority="3427" operator="equal">
      <formula>"紫"</formula>
    </cfRule>
    <cfRule type="cellIs" dxfId="2104" priority="3428" operator="equal">
      <formula>"蓝"</formula>
    </cfRule>
  </conditionalFormatting>
  <conditionalFormatting sqref="O943:O944">
    <cfRule type="cellIs" dxfId="2103" priority="491" operator="equal">
      <formula>"红"</formula>
    </cfRule>
    <cfRule type="cellIs" dxfId="2102" priority="492" operator="equal">
      <formula>"橙"</formula>
    </cfRule>
    <cfRule type="cellIs" dxfId="2101" priority="493" operator="equal">
      <formula>"紫"</formula>
    </cfRule>
    <cfRule type="cellIs" dxfId="2100" priority="494" operator="equal">
      <formula>"蓝"</formula>
    </cfRule>
  </conditionalFormatting>
  <conditionalFormatting sqref="O968:O969">
    <cfRule type="cellIs" dxfId="2099" priority="483" operator="equal">
      <formula>"红"</formula>
    </cfRule>
    <cfRule type="cellIs" dxfId="2098" priority="484" operator="equal">
      <formula>"橙"</formula>
    </cfRule>
    <cfRule type="cellIs" dxfId="2097" priority="485" operator="equal">
      <formula>"紫"</formula>
    </cfRule>
    <cfRule type="cellIs" dxfId="2096" priority="486" operator="equal">
      <formula>"蓝"</formula>
    </cfRule>
  </conditionalFormatting>
  <conditionalFormatting sqref="O988:O989">
    <cfRule type="cellIs" dxfId="2095" priority="475" operator="equal">
      <formula>"红"</formula>
    </cfRule>
    <cfRule type="cellIs" dxfId="2094" priority="476" operator="equal">
      <formula>"橙"</formula>
    </cfRule>
    <cfRule type="cellIs" dxfId="2093" priority="477" operator="equal">
      <formula>"紫"</formula>
    </cfRule>
    <cfRule type="cellIs" dxfId="2092" priority="478" operator="equal">
      <formula>"蓝"</formula>
    </cfRule>
  </conditionalFormatting>
  <conditionalFormatting sqref="O1008:O1009">
    <cfRule type="cellIs" dxfId="2091" priority="467" operator="equal">
      <formula>"红"</formula>
    </cfRule>
    <cfRule type="cellIs" dxfId="2090" priority="468" operator="equal">
      <formula>"橙"</formula>
    </cfRule>
    <cfRule type="cellIs" dxfId="2089" priority="469" operator="equal">
      <formula>"紫"</formula>
    </cfRule>
    <cfRule type="cellIs" dxfId="2088" priority="470" operator="equal">
      <formula>"蓝"</formula>
    </cfRule>
  </conditionalFormatting>
  <conditionalFormatting sqref="O1029:O1030">
    <cfRule type="cellIs" dxfId="2087" priority="459" operator="equal">
      <formula>"红"</formula>
    </cfRule>
    <cfRule type="cellIs" dxfId="2086" priority="460" operator="equal">
      <formula>"橙"</formula>
    </cfRule>
    <cfRule type="cellIs" dxfId="2085" priority="461" operator="equal">
      <formula>"紫"</formula>
    </cfRule>
    <cfRule type="cellIs" dxfId="2084" priority="462" operator="equal">
      <formula>"蓝"</formula>
    </cfRule>
  </conditionalFormatting>
  <conditionalFormatting sqref="O1049:O1050">
    <cfRule type="cellIs" dxfId="2083" priority="451" operator="equal">
      <formula>"红"</formula>
    </cfRule>
    <cfRule type="cellIs" dxfId="2082" priority="452" operator="equal">
      <formula>"橙"</formula>
    </cfRule>
    <cfRule type="cellIs" dxfId="2081" priority="453" operator="equal">
      <formula>"紫"</formula>
    </cfRule>
    <cfRule type="cellIs" dxfId="2080" priority="454" operator="equal">
      <formula>"蓝"</formula>
    </cfRule>
  </conditionalFormatting>
  <conditionalFormatting sqref="O1068:O1069">
    <cfRule type="cellIs" dxfId="2079" priority="443" operator="equal">
      <formula>"红"</formula>
    </cfRule>
    <cfRule type="cellIs" dxfId="2078" priority="444" operator="equal">
      <formula>"橙"</formula>
    </cfRule>
    <cfRule type="cellIs" dxfId="2077" priority="445" operator="equal">
      <formula>"紫"</formula>
    </cfRule>
    <cfRule type="cellIs" dxfId="2076" priority="446" operator="equal">
      <formula>"蓝"</formula>
    </cfRule>
  </conditionalFormatting>
  <conditionalFormatting sqref="O1087:O1088">
    <cfRule type="cellIs" dxfId="2075" priority="435" operator="equal">
      <formula>"红"</formula>
    </cfRule>
    <cfRule type="cellIs" dxfId="2074" priority="436" operator="equal">
      <formula>"橙"</formula>
    </cfRule>
    <cfRule type="cellIs" dxfId="2073" priority="437" operator="equal">
      <formula>"紫"</formula>
    </cfRule>
    <cfRule type="cellIs" dxfId="2072" priority="438" operator="equal">
      <formula>"蓝"</formula>
    </cfRule>
  </conditionalFormatting>
  <conditionalFormatting sqref="O1106:O1107">
    <cfRule type="cellIs" dxfId="2071" priority="427" operator="equal">
      <formula>"红"</formula>
    </cfRule>
    <cfRule type="cellIs" dxfId="2070" priority="428" operator="equal">
      <formula>"橙"</formula>
    </cfRule>
    <cfRule type="cellIs" dxfId="2069" priority="429" operator="equal">
      <formula>"紫"</formula>
    </cfRule>
    <cfRule type="cellIs" dxfId="2068" priority="430" operator="equal">
      <formula>"蓝"</formula>
    </cfRule>
  </conditionalFormatting>
  <conditionalFormatting sqref="O1125:O1126">
    <cfRule type="cellIs" dxfId="2067" priority="419" operator="equal">
      <formula>"红"</formula>
    </cfRule>
    <cfRule type="cellIs" dxfId="2066" priority="420" operator="equal">
      <formula>"橙"</formula>
    </cfRule>
    <cfRule type="cellIs" dxfId="2065" priority="421" operator="equal">
      <formula>"紫"</formula>
    </cfRule>
    <cfRule type="cellIs" dxfId="2064" priority="422" operator="equal">
      <formula>"蓝"</formula>
    </cfRule>
  </conditionalFormatting>
  <conditionalFormatting sqref="O1145:O1146">
    <cfRule type="cellIs" dxfId="2063" priority="411" operator="equal">
      <formula>"红"</formula>
    </cfRule>
    <cfRule type="cellIs" dxfId="2062" priority="412" operator="equal">
      <formula>"橙"</formula>
    </cfRule>
    <cfRule type="cellIs" dxfId="2061" priority="413" operator="equal">
      <formula>"紫"</formula>
    </cfRule>
    <cfRule type="cellIs" dxfId="2060" priority="414" operator="equal">
      <formula>"蓝"</formula>
    </cfRule>
  </conditionalFormatting>
  <conditionalFormatting sqref="O1164:O1165">
    <cfRule type="cellIs" dxfId="2059" priority="403" operator="equal">
      <formula>"红"</formula>
    </cfRule>
    <cfRule type="cellIs" dxfId="2058" priority="404" operator="equal">
      <formula>"橙"</formula>
    </cfRule>
    <cfRule type="cellIs" dxfId="2057" priority="405" operator="equal">
      <formula>"紫"</formula>
    </cfRule>
    <cfRule type="cellIs" dxfId="2056" priority="406" operator="equal">
      <formula>"蓝"</formula>
    </cfRule>
  </conditionalFormatting>
  <conditionalFormatting sqref="O1195:O1196">
    <cfRule type="cellIs" dxfId="2055" priority="395" operator="equal">
      <formula>"红"</formula>
    </cfRule>
    <cfRule type="cellIs" dxfId="2054" priority="396" operator="equal">
      <formula>"橙"</formula>
    </cfRule>
    <cfRule type="cellIs" dxfId="2053" priority="397" operator="equal">
      <formula>"紫"</formula>
    </cfRule>
    <cfRule type="cellIs" dxfId="2052" priority="398" operator="equal">
      <formula>"蓝"</formula>
    </cfRule>
  </conditionalFormatting>
  <conditionalFormatting sqref="O1214:O1215">
    <cfRule type="cellIs" dxfId="2051" priority="387" operator="equal">
      <formula>"红"</formula>
    </cfRule>
    <cfRule type="cellIs" dxfId="2050" priority="388" operator="equal">
      <formula>"橙"</formula>
    </cfRule>
    <cfRule type="cellIs" dxfId="2049" priority="389" operator="equal">
      <formula>"紫"</formula>
    </cfRule>
    <cfRule type="cellIs" dxfId="2048" priority="390" operator="equal">
      <formula>"蓝"</formula>
    </cfRule>
  </conditionalFormatting>
  <conditionalFormatting sqref="O1233:O1234">
    <cfRule type="cellIs" dxfId="2047" priority="379" operator="equal">
      <formula>"红"</formula>
    </cfRule>
    <cfRule type="cellIs" dxfId="2046" priority="380" operator="equal">
      <formula>"橙"</formula>
    </cfRule>
    <cfRule type="cellIs" dxfId="2045" priority="381" operator="equal">
      <formula>"紫"</formula>
    </cfRule>
    <cfRule type="cellIs" dxfId="2044" priority="382" operator="equal">
      <formula>"蓝"</formula>
    </cfRule>
  </conditionalFormatting>
  <conditionalFormatting sqref="P20:P26">
    <cfRule type="cellIs" dxfId="2043" priority="7041" operator="equal">
      <formula>"红"</formula>
    </cfRule>
    <cfRule type="cellIs" dxfId="2042" priority="7042" operator="equal">
      <formula>"橙"</formula>
    </cfRule>
    <cfRule type="cellIs" dxfId="2041" priority="7043" operator="equal">
      <formula>"紫"</formula>
    </cfRule>
    <cfRule type="cellIs" dxfId="2040" priority="7044" operator="equal">
      <formula>"蓝"</formula>
    </cfRule>
  </conditionalFormatting>
  <conditionalFormatting sqref="P179:P181">
    <cfRule type="cellIs" dxfId="2039" priority="9302" operator="equal">
      <formula>"红"</formula>
    </cfRule>
    <cfRule type="cellIs" dxfId="2038" priority="9303" operator="equal">
      <formula>"橙"</formula>
    </cfRule>
    <cfRule type="cellIs" dxfId="2037" priority="9304" operator="equal">
      <formula>"紫"</formula>
    </cfRule>
    <cfRule type="cellIs" dxfId="2036" priority="9305" operator="equal">
      <formula>"蓝"</formula>
    </cfRule>
  </conditionalFormatting>
  <conditionalFormatting sqref="P199:P204">
    <cfRule type="cellIs" dxfId="2035" priority="9286" operator="equal">
      <formula>"红"</formula>
    </cfRule>
    <cfRule type="cellIs" dxfId="2034" priority="9287" operator="equal">
      <formula>"橙"</formula>
    </cfRule>
    <cfRule type="cellIs" dxfId="2033" priority="9288" operator="equal">
      <formula>"紫"</formula>
    </cfRule>
    <cfRule type="cellIs" dxfId="2032" priority="9289" operator="equal">
      <formula>"蓝"</formula>
    </cfRule>
  </conditionalFormatting>
  <conditionalFormatting sqref="P253:P255">
    <cfRule type="cellIs" dxfId="2031" priority="7970" operator="equal">
      <formula>"红"</formula>
    </cfRule>
    <cfRule type="cellIs" dxfId="2030" priority="7971" operator="equal">
      <formula>"橙"</formula>
    </cfRule>
    <cfRule type="cellIs" dxfId="2029" priority="7972" operator="equal">
      <formula>"紫"</formula>
    </cfRule>
    <cfRule type="cellIs" dxfId="2028" priority="7973" operator="equal">
      <formula>"蓝"</formula>
    </cfRule>
  </conditionalFormatting>
  <conditionalFormatting sqref="P307:P309">
    <cfRule type="cellIs" dxfId="2027" priority="8814" operator="equal">
      <formula>"红"</formula>
    </cfRule>
    <cfRule type="cellIs" dxfId="2026" priority="8815" operator="equal">
      <formula>"橙"</formula>
    </cfRule>
    <cfRule type="cellIs" dxfId="2025" priority="8816" operator="equal">
      <formula>"紫"</formula>
    </cfRule>
    <cfRule type="cellIs" dxfId="2024" priority="8817" operator="equal">
      <formula>"蓝"</formula>
    </cfRule>
  </conditionalFormatting>
  <conditionalFormatting sqref="P334:P340">
    <cfRule type="cellIs" dxfId="2023" priority="7370" operator="equal">
      <formula>"红"</formula>
    </cfRule>
    <cfRule type="cellIs" dxfId="2022" priority="7371" operator="equal">
      <formula>"橙"</formula>
    </cfRule>
    <cfRule type="cellIs" dxfId="2021" priority="7372" operator="equal">
      <formula>"紫"</formula>
    </cfRule>
    <cfRule type="cellIs" dxfId="2020" priority="7373" operator="equal">
      <formula>"蓝"</formula>
    </cfRule>
  </conditionalFormatting>
  <conditionalFormatting sqref="P521:P526">
    <cfRule type="cellIs" dxfId="2019" priority="9238" operator="equal">
      <formula>"红"</formula>
    </cfRule>
    <cfRule type="cellIs" dxfId="2018" priority="9239" operator="equal">
      <formula>"橙"</formula>
    </cfRule>
    <cfRule type="cellIs" dxfId="2017" priority="9240" operator="equal">
      <formula>"紫"</formula>
    </cfRule>
    <cfRule type="cellIs" dxfId="2016" priority="9241" operator="equal">
      <formula>"蓝"</formula>
    </cfRule>
  </conditionalFormatting>
  <conditionalFormatting sqref="P549:P551">
    <cfRule type="cellIs" dxfId="2015" priority="2576" operator="equal">
      <formula>"红"</formula>
    </cfRule>
    <cfRule type="cellIs" dxfId="2014" priority="2577" operator="equal">
      <formula>"橙"</formula>
    </cfRule>
    <cfRule type="cellIs" dxfId="2013" priority="2578" operator="equal">
      <formula>"紫"</formula>
    </cfRule>
    <cfRule type="cellIs" dxfId="2012" priority="2579" operator="equal">
      <formula>"蓝"</formula>
    </cfRule>
  </conditionalFormatting>
  <conditionalFormatting sqref="P748:P754">
    <cfRule type="cellIs" dxfId="2011" priority="7522" operator="equal">
      <formula>"红"</formula>
    </cfRule>
    <cfRule type="cellIs" dxfId="2010" priority="7523" operator="equal">
      <formula>"橙"</formula>
    </cfRule>
    <cfRule type="cellIs" dxfId="2009" priority="7524" operator="equal">
      <formula>"紫"</formula>
    </cfRule>
    <cfRule type="cellIs" dxfId="2008" priority="7525" operator="equal">
      <formula>"蓝"</formula>
    </cfRule>
  </conditionalFormatting>
  <conditionalFormatting sqref="P834:P835">
    <cfRule type="cellIs" dxfId="2007" priority="4080" operator="equal">
      <formula>"红"</formula>
    </cfRule>
    <cfRule type="cellIs" dxfId="2006" priority="4081" operator="equal">
      <formula>"橙"</formula>
    </cfRule>
    <cfRule type="cellIs" dxfId="2005" priority="4082" operator="equal">
      <formula>"紫"</formula>
    </cfRule>
    <cfRule type="cellIs" dxfId="2004" priority="4083" operator="equal">
      <formula>"蓝"</formula>
    </cfRule>
  </conditionalFormatting>
  <conditionalFormatting sqref="P891:P893">
    <cfRule type="cellIs" dxfId="2003" priority="3777" operator="equal">
      <formula>"红"</formula>
    </cfRule>
    <cfRule type="cellIs" dxfId="2002" priority="3778" operator="equal">
      <formula>"橙"</formula>
    </cfRule>
    <cfRule type="cellIs" dxfId="2001" priority="3779" operator="equal">
      <formula>"紫"</formula>
    </cfRule>
    <cfRule type="cellIs" dxfId="2000" priority="3780" operator="equal">
      <formula>"蓝"</formula>
    </cfRule>
  </conditionalFormatting>
  <conditionalFormatting sqref="P908:P909">
    <cfRule type="cellIs" dxfId="1999" priority="2048" operator="equal">
      <formula>"红"</formula>
    </cfRule>
    <cfRule type="cellIs" dxfId="1998" priority="2049" operator="equal">
      <formula>"橙"</formula>
    </cfRule>
    <cfRule type="cellIs" dxfId="1997" priority="2050" operator="equal">
      <formula>"紫"</formula>
    </cfRule>
    <cfRule type="cellIs" dxfId="1996" priority="2051" operator="equal">
      <formula>"蓝"</formula>
    </cfRule>
  </conditionalFormatting>
  <conditionalFormatting sqref="P923:P924">
    <cfRule type="cellIs" dxfId="1995" priority="3429" operator="equal">
      <formula>"红"</formula>
    </cfRule>
    <cfRule type="cellIs" dxfId="1994" priority="3430" operator="equal">
      <formula>"橙"</formula>
    </cfRule>
    <cfRule type="cellIs" dxfId="1993" priority="3431" operator="equal">
      <formula>"紫"</formula>
    </cfRule>
    <cfRule type="cellIs" dxfId="1992" priority="3432" operator="equal">
      <formula>"蓝"</formula>
    </cfRule>
  </conditionalFormatting>
  <conditionalFormatting sqref="P943:P944">
    <cfRule type="cellIs" dxfId="1991" priority="3393" operator="equal">
      <formula>"红"</formula>
    </cfRule>
    <cfRule type="cellIs" dxfId="1990" priority="3394" operator="equal">
      <formula>"橙"</formula>
    </cfRule>
    <cfRule type="cellIs" dxfId="1989" priority="3395" operator="equal">
      <formula>"紫"</formula>
    </cfRule>
    <cfRule type="cellIs" dxfId="1988" priority="3396" operator="equal">
      <formula>"蓝"</formula>
    </cfRule>
  </conditionalFormatting>
  <conditionalFormatting sqref="P947:P954">
    <cfRule type="cellIs" dxfId="1987" priority="7838" operator="equal">
      <formula>"红"</formula>
    </cfRule>
    <cfRule type="cellIs" dxfId="1986" priority="7839" operator="equal">
      <formula>"橙"</formula>
    </cfRule>
    <cfRule type="cellIs" dxfId="1985" priority="7840" operator="equal">
      <formula>"紫"</formula>
    </cfRule>
    <cfRule type="cellIs" dxfId="1984" priority="7841" operator="equal">
      <formula>"蓝"</formula>
    </cfRule>
  </conditionalFormatting>
  <conditionalFormatting sqref="P955:P959">
    <cfRule type="cellIs" dxfId="1983" priority="5408" operator="equal">
      <formula>"红"</formula>
    </cfRule>
    <cfRule type="cellIs" dxfId="1982" priority="5409" operator="equal">
      <formula>"橙"</formula>
    </cfRule>
    <cfRule type="cellIs" dxfId="1981" priority="5410" operator="equal">
      <formula>"紫"</formula>
    </cfRule>
    <cfRule type="cellIs" dxfId="1980" priority="5411" operator="equal">
      <formula>"蓝"</formula>
    </cfRule>
  </conditionalFormatting>
  <conditionalFormatting sqref="P960:P967">
    <cfRule type="cellIs" dxfId="1979" priority="3409" operator="equal">
      <formula>"红"</formula>
    </cfRule>
    <cfRule type="cellIs" dxfId="1978" priority="3410" operator="equal">
      <formula>"橙"</formula>
    </cfRule>
    <cfRule type="cellIs" dxfId="1977" priority="3411" operator="equal">
      <formula>"紫"</formula>
    </cfRule>
    <cfRule type="cellIs" dxfId="1976" priority="3412" operator="equal">
      <formula>"蓝"</formula>
    </cfRule>
  </conditionalFormatting>
  <conditionalFormatting sqref="P968:P969">
    <cfRule type="cellIs" dxfId="1975" priority="3373" operator="equal">
      <formula>"红"</formula>
    </cfRule>
    <cfRule type="cellIs" dxfId="1974" priority="3374" operator="equal">
      <formula>"橙"</formula>
    </cfRule>
    <cfRule type="cellIs" dxfId="1973" priority="3375" operator="equal">
      <formula>"紫"</formula>
    </cfRule>
    <cfRule type="cellIs" dxfId="1972" priority="3376" operator="equal">
      <formula>"蓝"</formula>
    </cfRule>
  </conditionalFormatting>
  <conditionalFormatting sqref="P972:P982">
    <cfRule type="cellIs" dxfId="1971" priority="3317" operator="equal">
      <formula>"红"</formula>
    </cfRule>
    <cfRule type="cellIs" dxfId="1970" priority="3318" operator="equal">
      <formula>"橙"</formula>
    </cfRule>
    <cfRule type="cellIs" dxfId="1969" priority="3319" operator="equal">
      <formula>"紫"</formula>
    </cfRule>
    <cfRule type="cellIs" dxfId="1968" priority="3320" operator="equal">
      <formula>"蓝"</formula>
    </cfRule>
  </conditionalFormatting>
  <conditionalFormatting sqref="P988:P989">
    <cfRule type="cellIs" dxfId="1967" priority="3621" operator="equal">
      <formula>"红"</formula>
    </cfRule>
    <cfRule type="cellIs" dxfId="1966" priority="3622" operator="equal">
      <formula>"橙"</formula>
    </cfRule>
    <cfRule type="cellIs" dxfId="1965" priority="3623" operator="equal">
      <formula>"紫"</formula>
    </cfRule>
    <cfRule type="cellIs" dxfId="1964" priority="3624" operator="equal">
      <formula>"蓝"</formula>
    </cfRule>
  </conditionalFormatting>
  <conditionalFormatting sqref="P993:P1003">
    <cfRule type="cellIs" dxfId="1963" priority="7566" operator="equal">
      <formula>"红"</formula>
    </cfRule>
    <cfRule type="cellIs" dxfId="1962" priority="7567" operator="equal">
      <formula>"橙"</formula>
    </cfRule>
    <cfRule type="cellIs" dxfId="1961" priority="7568" operator="equal">
      <formula>"紫"</formula>
    </cfRule>
    <cfRule type="cellIs" dxfId="1960" priority="7569" operator="equal">
      <formula>"蓝"</formula>
    </cfRule>
  </conditionalFormatting>
  <conditionalFormatting sqref="P1072:P1082">
    <cfRule type="cellIs" dxfId="1959" priority="8170" operator="equal">
      <formula>"红"</formula>
    </cfRule>
    <cfRule type="cellIs" dxfId="1958" priority="8171" operator="equal">
      <formula>"橙"</formula>
    </cfRule>
    <cfRule type="cellIs" dxfId="1957" priority="8172" operator="equal">
      <formula>"紫"</formula>
    </cfRule>
    <cfRule type="cellIs" dxfId="1956" priority="8173" operator="equal">
      <formula>"蓝"</formula>
    </cfRule>
  </conditionalFormatting>
  <conditionalFormatting sqref="P1178:P1181">
    <cfRule type="cellIs" dxfId="1955" priority="3965" operator="equal">
      <formula>"红"</formula>
    </cfRule>
    <cfRule type="cellIs" dxfId="1954" priority="3966" operator="equal">
      <formula>"橙"</formula>
    </cfRule>
    <cfRule type="cellIs" dxfId="1953" priority="3967" operator="equal">
      <formula>"紫"</formula>
    </cfRule>
    <cfRule type="cellIs" dxfId="1952" priority="3968" operator="equal">
      <formula>"蓝"</formula>
    </cfRule>
    <cfRule type="cellIs" dxfId="1951" priority="3969" operator="equal">
      <formula>"红"</formula>
    </cfRule>
    <cfRule type="cellIs" dxfId="1950" priority="3970" operator="equal">
      <formula>"橙"</formula>
    </cfRule>
    <cfRule type="cellIs" dxfId="1949" priority="3971" operator="equal">
      <formula>"紫"</formula>
    </cfRule>
    <cfRule type="cellIs" dxfId="1948" priority="3972" operator="equal">
      <formula>"蓝"</formula>
    </cfRule>
  </conditionalFormatting>
  <conditionalFormatting sqref="P1185:P1187">
    <cfRule type="cellIs" dxfId="1947" priority="56" operator="equal">
      <formula>"红"</formula>
    </cfRule>
    <cfRule type="cellIs" dxfId="1946" priority="57" operator="equal">
      <formula>"橙"</formula>
    </cfRule>
    <cfRule type="cellIs" dxfId="1945" priority="58" operator="equal">
      <formula>"紫"</formula>
    </cfRule>
    <cfRule type="cellIs" dxfId="1944" priority="59" operator="equal">
      <formula>"蓝"</formula>
    </cfRule>
    <cfRule type="cellIs" dxfId="1943" priority="60" operator="equal">
      <formula>"红"</formula>
    </cfRule>
    <cfRule type="cellIs" dxfId="1942" priority="61" operator="equal">
      <formula>"橙"</formula>
    </cfRule>
    <cfRule type="cellIs" dxfId="1941" priority="62" operator="equal">
      <formula>"紫"</formula>
    </cfRule>
    <cfRule type="cellIs" dxfId="1940" priority="63" operator="equal">
      <formula>"蓝"</formula>
    </cfRule>
  </conditionalFormatting>
  <conditionalFormatting sqref="P1188:P1190">
    <cfRule type="cellIs" dxfId="1939" priority="24" operator="equal">
      <formula>"红"</formula>
    </cfRule>
    <cfRule type="cellIs" dxfId="1938" priority="25" operator="equal">
      <formula>"橙"</formula>
    </cfRule>
    <cfRule type="cellIs" dxfId="1937" priority="26" operator="equal">
      <formula>"紫"</formula>
    </cfRule>
    <cfRule type="cellIs" dxfId="1936" priority="27" operator="equal">
      <formula>"蓝"</formula>
    </cfRule>
    <cfRule type="cellIs" dxfId="1935" priority="28" operator="equal">
      <formula>"红"</formula>
    </cfRule>
    <cfRule type="cellIs" dxfId="1934" priority="29" operator="equal">
      <formula>"橙"</formula>
    </cfRule>
    <cfRule type="cellIs" dxfId="1933" priority="30" operator="equal">
      <formula>"紫"</formula>
    </cfRule>
    <cfRule type="cellIs" dxfId="1932" priority="31" operator="equal">
      <formula>"蓝"</formula>
    </cfRule>
  </conditionalFormatting>
  <conditionalFormatting sqref="P1274:P1276">
    <cfRule type="cellIs" dxfId="1931" priority="367" operator="equal">
      <formula>"红"</formula>
    </cfRule>
    <cfRule type="cellIs" dxfId="1930" priority="368" operator="equal">
      <formula>"橙"</formula>
    </cfRule>
    <cfRule type="cellIs" dxfId="1929" priority="369" operator="equal">
      <formula>"紫"</formula>
    </cfRule>
    <cfRule type="cellIs" dxfId="1928" priority="370" operator="equal">
      <formula>"蓝"</formula>
    </cfRule>
  </conditionalFormatting>
  <conditionalFormatting sqref="P1278:P1279">
    <cfRule type="cellIs" dxfId="1927" priority="156" operator="equal">
      <formula>"红"</formula>
    </cfRule>
    <cfRule type="cellIs" dxfId="1926" priority="157" operator="equal">
      <formula>"橙"</formula>
    </cfRule>
    <cfRule type="cellIs" dxfId="1925" priority="158" operator="equal">
      <formula>"紫"</formula>
    </cfRule>
    <cfRule type="cellIs" dxfId="1924" priority="159" operator="equal">
      <formula>"蓝"</formula>
    </cfRule>
  </conditionalFormatting>
  <conditionalFormatting sqref="P1280:P1281">
    <cfRule type="cellIs" dxfId="1923" priority="107" operator="equal">
      <formula>"红"</formula>
    </cfRule>
    <cfRule type="cellIs" dxfId="1922" priority="108" operator="equal">
      <formula>"橙"</formula>
    </cfRule>
    <cfRule type="cellIs" dxfId="1921" priority="109" operator="equal">
      <formula>"紫"</formula>
    </cfRule>
    <cfRule type="cellIs" dxfId="1920" priority="110" operator="equal">
      <formula>"蓝"</formula>
    </cfRule>
  </conditionalFormatting>
  <conditionalFormatting sqref="P1293:P1294">
    <cfRule type="cellIs" dxfId="1919" priority="6164" operator="equal">
      <formula>"红"</formula>
    </cfRule>
    <cfRule type="cellIs" dxfId="1918" priority="6165" operator="equal">
      <formula>"橙"</formula>
    </cfRule>
    <cfRule type="cellIs" dxfId="1917" priority="6166" operator="equal">
      <formula>"紫"</formula>
    </cfRule>
    <cfRule type="cellIs" dxfId="1916" priority="6167" operator="equal">
      <formula>"蓝"</formula>
    </cfRule>
  </conditionalFormatting>
  <conditionalFormatting sqref="P1298:P1299">
    <cfRule type="cellIs" dxfId="1915" priority="6123" operator="equal">
      <formula>"红"</formula>
    </cfRule>
    <cfRule type="cellIs" dxfId="1914" priority="6124" operator="equal">
      <formula>"橙"</formula>
    </cfRule>
    <cfRule type="cellIs" dxfId="1913" priority="6125" operator="equal">
      <formula>"紫"</formula>
    </cfRule>
    <cfRule type="cellIs" dxfId="1912" priority="6126" operator="equal">
      <formula>"蓝"</formula>
    </cfRule>
  </conditionalFormatting>
  <conditionalFormatting sqref="P1321:P1322">
    <cfRule type="cellIs" dxfId="1911" priority="5845" operator="equal">
      <formula>"红"</formula>
    </cfRule>
    <cfRule type="cellIs" dxfId="1910" priority="5846" operator="equal">
      <formula>"橙"</formula>
    </cfRule>
    <cfRule type="cellIs" dxfId="1909" priority="5847" operator="equal">
      <formula>"紫"</formula>
    </cfRule>
    <cfRule type="cellIs" dxfId="1908" priority="5848" operator="equal">
      <formula>"蓝"</formula>
    </cfRule>
  </conditionalFormatting>
  <conditionalFormatting sqref="P1332:P1333">
    <cfRule type="cellIs" dxfId="1907" priority="5675" operator="equal">
      <formula>"红"</formula>
    </cfRule>
    <cfRule type="cellIs" dxfId="1906" priority="5676" operator="equal">
      <formula>"橙"</formula>
    </cfRule>
    <cfRule type="cellIs" dxfId="1905" priority="5677" operator="equal">
      <formula>"紫"</formula>
    </cfRule>
    <cfRule type="cellIs" dxfId="1904" priority="5678" operator="equal">
      <formula>"蓝"</formula>
    </cfRule>
  </conditionalFormatting>
  <conditionalFormatting sqref="Q20:Q26">
    <cfRule type="cellIs" dxfId="1903" priority="7053" operator="equal">
      <formula>"红"</formula>
    </cfRule>
    <cfRule type="cellIs" dxfId="1902" priority="7054" operator="equal">
      <formula>"橙"</formula>
    </cfRule>
    <cfRule type="cellIs" dxfId="1901" priority="7055" operator="equal">
      <formula>"紫"</formula>
    </cfRule>
    <cfRule type="cellIs" dxfId="1900" priority="7056" operator="equal">
      <formula>"蓝"</formula>
    </cfRule>
  </conditionalFormatting>
  <conditionalFormatting sqref="Q118:Q120">
    <cfRule type="cellIs" dxfId="1899" priority="1867" operator="equal">
      <formula>"红"</formula>
    </cfRule>
    <cfRule type="cellIs" dxfId="1898" priority="1868" operator="equal">
      <formula>"橙"</formula>
    </cfRule>
    <cfRule type="cellIs" dxfId="1897" priority="1869" operator="equal">
      <formula>"紫"</formula>
    </cfRule>
    <cfRule type="cellIs" dxfId="1896" priority="1870" operator="equal">
      <formula>"蓝"</formula>
    </cfRule>
  </conditionalFormatting>
  <conditionalFormatting sqref="Q149:Q151">
    <cfRule type="cellIs" dxfId="1895" priority="292" operator="equal">
      <formula>"红"</formula>
    </cfRule>
    <cfRule type="cellIs" dxfId="1894" priority="293" operator="equal">
      <formula>"橙"</formula>
    </cfRule>
    <cfRule type="cellIs" dxfId="1893" priority="294" operator="equal">
      <formula>"紫"</formula>
    </cfRule>
    <cfRule type="cellIs" dxfId="1892" priority="295" operator="equal">
      <formula>"蓝"</formula>
    </cfRule>
  </conditionalFormatting>
  <conditionalFormatting sqref="Q158:Q160">
    <cfRule type="cellIs" dxfId="1891" priority="276" operator="equal">
      <formula>"红"</formula>
    </cfRule>
    <cfRule type="cellIs" dxfId="1890" priority="277" operator="equal">
      <formula>"橙"</formula>
    </cfRule>
    <cfRule type="cellIs" dxfId="1889" priority="278" operator="equal">
      <formula>"紫"</formula>
    </cfRule>
    <cfRule type="cellIs" dxfId="1888" priority="279" operator="equal">
      <formula>"蓝"</formula>
    </cfRule>
  </conditionalFormatting>
  <conditionalFormatting sqref="Q889:Q890">
    <cfRule type="cellIs" dxfId="1887" priority="503" operator="equal">
      <formula>"红"</formula>
    </cfRule>
    <cfRule type="cellIs" dxfId="1886" priority="504" operator="equal">
      <formula>"橙"</formula>
    </cfRule>
    <cfRule type="cellIs" dxfId="1885" priority="505" operator="equal">
      <formula>"紫"</formula>
    </cfRule>
    <cfRule type="cellIs" dxfId="1884" priority="506" operator="equal">
      <formula>"蓝"</formula>
    </cfRule>
  </conditionalFormatting>
  <conditionalFormatting sqref="Q908:Q909">
    <cfRule type="cellIs" dxfId="1883" priority="499" operator="equal">
      <formula>"红"</formula>
    </cfRule>
    <cfRule type="cellIs" dxfId="1882" priority="500" operator="equal">
      <formula>"橙"</formula>
    </cfRule>
    <cfRule type="cellIs" dxfId="1881" priority="501" operator="equal">
      <formula>"紫"</formula>
    </cfRule>
    <cfRule type="cellIs" dxfId="1880" priority="502" operator="equal">
      <formula>"蓝"</formula>
    </cfRule>
  </conditionalFormatting>
  <conditionalFormatting sqref="Q923:Q924">
    <cfRule type="cellIs" dxfId="1879" priority="495" operator="equal">
      <formula>"红"</formula>
    </cfRule>
    <cfRule type="cellIs" dxfId="1878" priority="496" operator="equal">
      <formula>"橙"</formula>
    </cfRule>
    <cfRule type="cellIs" dxfId="1877" priority="497" operator="equal">
      <formula>"紫"</formula>
    </cfRule>
    <cfRule type="cellIs" dxfId="1876" priority="498" operator="equal">
      <formula>"蓝"</formula>
    </cfRule>
  </conditionalFormatting>
  <conditionalFormatting sqref="Q943:Q944">
    <cfRule type="cellIs" dxfId="1875" priority="487" operator="equal">
      <formula>"红"</formula>
    </cfRule>
    <cfRule type="cellIs" dxfId="1874" priority="488" operator="equal">
      <formula>"橙"</formula>
    </cfRule>
    <cfRule type="cellIs" dxfId="1873" priority="489" operator="equal">
      <formula>"紫"</formula>
    </cfRule>
    <cfRule type="cellIs" dxfId="1872" priority="490" operator="equal">
      <formula>"蓝"</formula>
    </cfRule>
  </conditionalFormatting>
  <conditionalFormatting sqref="Q968:Q969">
    <cfRule type="cellIs" dxfId="1871" priority="479" operator="equal">
      <formula>"红"</formula>
    </cfRule>
    <cfRule type="cellIs" dxfId="1870" priority="480" operator="equal">
      <formula>"橙"</formula>
    </cfRule>
    <cfRule type="cellIs" dxfId="1869" priority="481" operator="equal">
      <formula>"紫"</formula>
    </cfRule>
    <cfRule type="cellIs" dxfId="1868" priority="482" operator="equal">
      <formula>"蓝"</formula>
    </cfRule>
  </conditionalFormatting>
  <conditionalFormatting sqref="Q988:Q989">
    <cfRule type="cellIs" dxfId="1867" priority="471" operator="equal">
      <formula>"红"</formula>
    </cfRule>
    <cfRule type="cellIs" dxfId="1866" priority="472" operator="equal">
      <formula>"橙"</formula>
    </cfRule>
    <cfRule type="cellIs" dxfId="1865" priority="473" operator="equal">
      <formula>"紫"</formula>
    </cfRule>
    <cfRule type="cellIs" dxfId="1864" priority="474" operator="equal">
      <formula>"蓝"</formula>
    </cfRule>
  </conditionalFormatting>
  <conditionalFormatting sqref="Q1008:Q1009">
    <cfRule type="cellIs" dxfId="1863" priority="463" operator="equal">
      <formula>"红"</formula>
    </cfRule>
    <cfRule type="cellIs" dxfId="1862" priority="464" operator="equal">
      <formula>"橙"</formula>
    </cfRule>
    <cfRule type="cellIs" dxfId="1861" priority="465" operator="equal">
      <formula>"紫"</formula>
    </cfRule>
    <cfRule type="cellIs" dxfId="1860" priority="466" operator="equal">
      <formula>"蓝"</formula>
    </cfRule>
  </conditionalFormatting>
  <conditionalFormatting sqref="Q1029:Q1030">
    <cfRule type="cellIs" dxfId="1859" priority="455" operator="equal">
      <formula>"红"</formula>
    </cfRule>
    <cfRule type="cellIs" dxfId="1858" priority="456" operator="equal">
      <formula>"橙"</formula>
    </cfRule>
    <cfRule type="cellIs" dxfId="1857" priority="457" operator="equal">
      <formula>"紫"</formula>
    </cfRule>
    <cfRule type="cellIs" dxfId="1856" priority="458" operator="equal">
      <formula>"蓝"</formula>
    </cfRule>
  </conditionalFormatting>
  <conditionalFormatting sqref="Q1049:Q1050">
    <cfRule type="cellIs" dxfId="1855" priority="447" operator="equal">
      <formula>"红"</formula>
    </cfRule>
    <cfRule type="cellIs" dxfId="1854" priority="448" operator="equal">
      <formula>"橙"</formula>
    </cfRule>
    <cfRule type="cellIs" dxfId="1853" priority="449" operator="equal">
      <formula>"紫"</formula>
    </cfRule>
    <cfRule type="cellIs" dxfId="1852" priority="450" operator="equal">
      <formula>"蓝"</formula>
    </cfRule>
  </conditionalFormatting>
  <conditionalFormatting sqref="Q1068:Q1069">
    <cfRule type="cellIs" dxfId="1851" priority="439" operator="equal">
      <formula>"红"</formula>
    </cfRule>
    <cfRule type="cellIs" dxfId="1850" priority="440" operator="equal">
      <formula>"橙"</formula>
    </cfRule>
    <cfRule type="cellIs" dxfId="1849" priority="441" operator="equal">
      <formula>"紫"</formula>
    </cfRule>
    <cfRule type="cellIs" dxfId="1848" priority="442" operator="equal">
      <formula>"蓝"</formula>
    </cfRule>
  </conditionalFormatting>
  <conditionalFormatting sqref="Q1087:Q1088">
    <cfRule type="cellIs" dxfId="1847" priority="431" operator="equal">
      <formula>"红"</formula>
    </cfRule>
    <cfRule type="cellIs" dxfId="1846" priority="432" operator="equal">
      <formula>"橙"</formula>
    </cfRule>
    <cfRule type="cellIs" dxfId="1845" priority="433" operator="equal">
      <formula>"紫"</formula>
    </cfRule>
    <cfRule type="cellIs" dxfId="1844" priority="434" operator="equal">
      <formula>"蓝"</formula>
    </cfRule>
  </conditionalFormatting>
  <conditionalFormatting sqref="Q1106:Q1107">
    <cfRule type="cellIs" dxfId="1843" priority="423" operator="equal">
      <formula>"红"</formula>
    </cfRule>
    <cfRule type="cellIs" dxfId="1842" priority="424" operator="equal">
      <formula>"橙"</formula>
    </cfRule>
    <cfRule type="cellIs" dxfId="1841" priority="425" operator="equal">
      <formula>"紫"</formula>
    </cfRule>
    <cfRule type="cellIs" dxfId="1840" priority="426" operator="equal">
      <formula>"蓝"</formula>
    </cfRule>
  </conditionalFormatting>
  <conditionalFormatting sqref="Q1125:Q1126">
    <cfRule type="cellIs" dxfId="1839" priority="415" operator="equal">
      <formula>"红"</formula>
    </cfRule>
    <cfRule type="cellIs" dxfId="1838" priority="416" operator="equal">
      <formula>"橙"</formula>
    </cfRule>
    <cfRule type="cellIs" dxfId="1837" priority="417" operator="equal">
      <formula>"紫"</formula>
    </cfRule>
    <cfRule type="cellIs" dxfId="1836" priority="418" operator="equal">
      <formula>"蓝"</formula>
    </cfRule>
  </conditionalFormatting>
  <conditionalFormatting sqref="Q1145:Q1146">
    <cfRule type="cellIs" dxfId="1835" priority="407" operator="equal">
      <formula>"红"</formula>
    </cfRule>
    <cfRule type="cellIs" dxfId="1834" priority="408" operator="equal">
      <formula>"橙"</formula>
    </cfRule>
    <cfRule type="cellIs" dxfId="1833" priority="409" operator="equal">
      <formula>"紫"</formula>
    </cfRule>
    <cfRule type="cellIs" dxfId="1832" priority="410" operator="equal">
      <formula>"蓝"</formula>
    </cfRule>
  </conditionalFormatting>
  <conditionalFormatting sqref="Q1164:Q1165">
    <cfRule type="cellIs" dxfId="1831" priority="399" operator="equal">
      <formula>"红"</formula>
    </cfRule>
    <cfRule type="cellIs" dxfId="1830" priority="400" operator="equal">
      <formula>"橙"</formula>
    </cfRule>
    <cfRule type="cellIs" dxfId="1829" priority="401" operator="equal">
      <formula>"紫"</formula>
    </cfRule>
    <cfRule type="cellIs" dxfId="1828" priority="402" operator="equal">
      <formula>"蓝"</formula>
    </cfRule>
  </conditionalFormatting>
  <conditionalFormatting sqref="Q1195:Q1196">
    <cfRule type="cellIs" dxfId="1827" priority="391" operator="equal">
      <formula>"红"</formula>
    </cfRule>
    <cfRule type="cellIs" dxfId="1826" priority="392" operator="equal">
      <formula>"橙"</formula>
    </cfRule>
    <cfRule type="cellIs" dxfId="1825" priority="393" operator="equal">
      <formula>"紫"</formula>
    </cfRule>
    <cfRule type="cellIs" dxfId="1824" priority="394" operator="equal">
      <formula>"蓝"</formula>
    </cfRule>
  </conditionalFormatting>
  <conditionalFormatting sqref="Q1214:Q1215">
    <cfRule type="cellIs" dxfId="1823" priority="383" operator="equal">
      <formula>"红"</formula>
    </cfRule>
    <cfRule type="cellIs" dxfId="1822" priority="384" operator="equal">
      <formula>"橙"</formula>
    </cfRule>
    <cfRule type="cellIs" dxfId="1821" priority="385" operator="equal">
      <formula>"紫"</formula>
    </cfRule>
    <cfRule type="cellIs" dxfId="1820" priority="386" operator="equal">
      <formula>"蓝"</formula>
    </cfRule>
  </conditionalFormatting>
  <conditionalFormatting sqref="Q1233:Q1234">
    <cfRule type="cellIs" dxfId="1819" priority="375" operator="equal">
      <formula>"红"</formula>
    </cfRule>
    <cfRule type="cellIs" dxfId="1818" priority="376" operator="equal">
      <formula>"橙"</formula>
    </cfRule>
    <cfRule type="cellIs" dxfId="1817" priority="377" operator="equal">
      <formula>"紫"</formula>
    </cfRule>
    <cfRule type="cellIs" dxfId="1816" priority="378" operator="equal">
      <formula>"蓝"</formula>
    </cfRule>
  </conditionalFormatting>
  <conditionalFormatting sqref="R6:R47">
    <cfRule type="duplicateValues" dxfId="1815" priority="6357"/>
    <cfRule type="duplicateValues" dxfId="1814" priority="6358"/>
    <cfRule type="duplicateValues" dxfId="1813" priority="6359"/>
    <cfRule type="duplicateValues" dxfId="1812" priority="6360"/>
  </conditionalFormatting>
  <conditionalFormatting sqref="R179:R181">
    <cfRule type="cellIs" dxfId="1811" priority="12983" operator="equal">
      <formula>"红"</formula>
    </cfRule>
    <cfRule type="cellIs" dxfId="1810" priority="12984" operator="equal">
      <formula>"橙"</formula>
    </cfRule>
    <cfRule type="cellIs" dxfId="1809" priority="12985" operator="equal">
      <formula>"紫"</formula>
    </cfRule>
    <cfRule type="cellIs" dxfId="1808" priority="12986" operator="equal">
      <formula>"蓝"</formula>
    </cfRule>
  </conditionalFormatting>
  <conditionalFormatting sqref="R253:R255">
    <cfRule type="cellIs" dxfId="1807" priority="10753" operator="equal">
      <formula>"红"</formula>
    </cfRule>
    <cfRule type="cellIs" dxfId="1806" priority="10754" operator="equal">
      <formula>"橙"</formula>
    </cfRule>
    <cfRule type="cellIs" dxfId="1805" priority="10755" operator="equal">
      <formula>"紫"</formula>
    </cfRule>
    <cfRule type="cellIs" dxfId="1804" priority="10756" operator="equal">
      <formula>"蓝"</formula>
    </cfRule>
  </conditionalFormatting>
  <conditionalFormatting sqref="R307:R309">
    <cfRule type="cellIs" dxfId="1803" priority="12290" operator="equal">
      <formula>"红"</formula>
    </cfRule>
    <cfRule type="cellIs" dxfId="1802" priority="12291" operator="equal">
      <formula>"橙"</formula>
    </cfRule>
    <cfRule type="cellIs" dxfId="1801" priority="12292" operator="equal">
      <formula>"紫"</formula>
    </cfRule>
    <cfRule type="cellIs" dxfId="1800" priority="12293" operator="equal">
      <formula>"蓝"</formula>
    </cfRule>
  </conditionalFormatting>
  <conditionalFormatting sqref="R715:R717">
    <cfRule type="cellIs" dxfId="1799" priority="1971" operator="equal">
      <formula>"红"</formula>
    </cfRule>
    <cfRule type="cellIs" dxfId="1798" priority="1972" operator="equal">
      <formula>"橙"</formula>
    </cfRule>
    <cfRule type="cellIs" dxfId="1797" priority="1973" operator="equal">
      <formula>"紫"</formula>
    </cfRule>
    <cfRule type="cellIs" dxfId="1796" priority="1974" operator="equal">
      <formula>"蓝"</formula>
    </cfRule>
  </conditionalFormatting>
  <conditionalFormatting sqref="R1179:R1181">
    <cfRule type="cellIs" dxfId="1795" priority="3973" operator="equal">
      <formula>"红"</formula>
    </cfRule>
    <cfRule type="cellIs" dxfId="1794" priority="3974" operator="equal">
      <formula>"橙"</formula>
    </cfRule>
    <cfRule type="cellIs" dxfId="1793" priority="3975" operator="equal">
      <formula>"紫"</formula>
    </cfRule>
    <cfRule type="cellIs" dxfId="1792" priority="3976" operator="equal">
      <formula>"蓝"</formula>
    </cfRule>
    <cfRule type="cellIs" dxfId="1791" priority="3977" operator="equal">
      <formula>"红"</formula>
    </cfRule>
    <cfRule type="cellIs" dxfId="1790" priority="3978" operator="equal">
      <formula>"橙"</formula>
    </cfRule>
    <cfRule type="cellIs" dxfId="1789" priority="3979" operator="equal">
      <formula>"紫"</formula>
    </cfRule>
    <cfRule type="cellIs" dxfId="1788" priority="3980" operator="equal">
      <formula>"蓝"</formula>
    </cfRule>
  </conditionalFormatting>
  <conditionalFormatting sqref="R1185:R1187">
    <cfRule type="cellIs" dxfId="1787" priority="64" operator="equal">
      <formula>"红"</formula>
    </cfRule>
    <cfRule type="cellIs" dxfId="1786" priority="65" operator="equal">
      <formula>"橙"</formula>
    </cfRule>
    <cfRule type="cellIs" dxfId="1785" priority="66" operator="equal">
      <formula>"紫"</formula>
    </cfRule>
    <cfRule type="cellIs" dxfId="1784" priority="67" operator="equal">
      <formula>"蓝"</formula>
    </cfRule>
    <cfRule type="cellIs" dxfId="1783" priority="68" operator="equal">
      <formula>"红"</formula>
    </cfRule>
    <cfRule type="cellIs" dxfId="1782" priority="69" operator="equal">
      <formula>"橙"</formula>
    </cfRule>
    <cfRule type="cellIs" dxfId="1781" priority="70" operator="equal">
      <formula>"紫"</formula>
    </cfRule>
    <cfRule type="cellIs" dxfId="1780" priority="71" operator="equal">
      <formula>"蓝"</formula>
    </cfRule>
  </conditionalFormatting>
  <conditionalFormatting sqref="R1188:R1190">
    <cfRule type="cellIs" dxfId="1779" priority="32" operator="equal">
      <formula>"红"</formula>
    </cfRule>
    <cfRule type="cellIs" dxfId="1778" priority="33" operator="equal">
      <formula>"橙"</formula>
    </cfRule>
    <cfRule type="cellIs" dxfId="1777" priority="34" operator="equal">
      <formula>"紫"</formula>
    </cfRule>
    <cfRule type="cellIs" dxfId="1776" priority="35" operator="equal">
      <formula>"蓝"</formula>
    </cfRule>
    <cfRule type="cellIs" dxfId="1775" priority="36" operator="equal">
      <formula>"红"</formula>
    </cfRule>
    <cfRule type="cellIs" dxfId="1774" priority="37" operator="equal">
      <formula>"橙"</formula>
    </cfRule>
    <cfRule type="cellIs" dxfId="1773" priority="38" operator="equal">
      <formula>"紫"</formula>
    </cfRule>
    <cfRule type="cellIs" dxfId="1772" priority="39" operator="equal">
      <formula>"蓝"</formula>
    </cfRule>
  </conditionalFormatting>
  <conditionalFormatting sqref="R1274:R1276">
    <cfRule type="cellIs" dxfId="1771" priority="363" operator="equal">
      <formula>"红"</formula>
    </cfRule>
    <cfRule type="cellIs" dxfId="1770" priority="364" operator="equal">
      <formula>"橙"</formula>
    </cfRule>
    <cfRule type="cellIs" dxfId="1769" priority="365" operator="equal">
      <formula>"紫"</formula>
    </cfRule>
    <cfRule type="cellIs" dxfId="1768" priority="366" operator="equal">
      <formula>"蓝"</formula>
    </cfRule>
  </conditionalFormatting>
  <conditionalFormatting sqref="R1278:R1279">
    <cfRule type="cellIs" dxfId="1767" priority="152" operator="equal">
      <formula>"红"</formula>
    </cfRule>
    <cfRule type="cellIs" dxfId="1766" priority="153" operator="equal">
      <formula>"橙"</formula>
    </cfRule>
    <cfRule type="cellIs" dxfId="1765" priority="154" operator="equal">
      <formula>"紫"</formula>
    </cfRule>
    <cfRule type="cellIs" dxfId="1764" priority="155" operator="equal">
      <formula>"蓝"</formula>
    </cfRule>
  </conditionalFormatting>
  <conditionalFormatting sqref="R1280:R1281">
    <cfRule type="cellIs" dxfId="1763" priority="103" operator="equal">
      <formula>"红"</formula>
    </cfRule>
    <cfRule type="cellIs" dxfId="1762" priority="104" operator="equal">
      <formula>"橙"</formula>
    </cfRule>
    <cfRule type="cellIs" dxfId="1761" priority="105" operator="equal">
      <formula>"紫"</formula>
    </cfRule>
    <cfRule type="cellIs" dxfId="1760" priority="106" operator="equal">
      <formula>"蓝"</formula>
    </cfRule>
  </conditionalFormatting>
  <conditionalFormatting sqref="R1293:R1294">
    <cfRule type="cellIs" dxfId="1759" priority="6171" operator="equal">
      <formula>"红"</formula>
    </cfRule>
    <cfRule type="cellIs" dxfId="1758" priority="6172" operator="equal">
      <formula>"橙"</formula>
    </cfRule>
    <cfRule type="cellIs" dxfId="1757" priority="6173" operator="equal">
      <formula>"紫"</formula>
    </cfRule>
    <cfRule type="cellIs" dxfId="1756" priority="6174" operator="equal">
      <formula>"蓝"</formula>
    </cfRule>
  </conditionalFormatting>
  <conditionalFormatting sqref="R1298:R1299">
    <cfRule type="cellIs" dxfId="1755" priority="6130" operator="equal">
      <formula>"红"</formula>
    </cfRule>
    <cfRule type="cellIs" dxfId="1754" priority="6131" operator="equal">
      <formula>"橙"</formula>
    </cfRule>
    <cfRule type="cellIs" dxfId="1753" priority="6132" operator="equal">
      <formula>"紫"</formula>
    </cfRule>
    <cfRule type="cellIs" dxfId="1752" priority="6133" operator="equal">
      <formula>"蓝"</formula>
    </cfRule>
  </conditionalFormatting>
  <conditionalFormatting sqref="R1321:R1322">
    <cfRule type="cellIs" dxfId="1751" priority="5852" operator="equal">
      <formula>"红"</formula>
    </cfRule>
    <cfRule type="cellIs" dxfId="1750" priority="5853" operator="equal">
      <formula>"橙"</formula>
    </cfRule>
    <cfRule type="cellIs" dxfId="1749" priority="5854" operator="equal">
      <formula>"紫"</formula>
    </cfRule>
    <cfRule type="cellIs" dxfId="1748" priority="5855" operator="equal">
      <formula>"蓝"</formula>
    </cfRule>
  </conditionalFormatting>
  <conditionalFormatting sqref="R1332:R1333">
    <cfRule type="cellIs" dxfId="1747" priority="5682" operator="equal">
      <formula>"红"</formula>
    </cfRule>
    <cfRule type="cellIs" dxfId="1746" priority="5683" operator="equal">
      <formula>"橙"</formula>
    </cfRule>
    <cfRule type="cellIs" dxfId="1745" priority="5684" operator="equal">
      <formula>"紫"</formula>
    </cfRule>
    <cfRule type="cellIs" dxfId="1744" priority="5685" operator="equal">
      <formula>"蓝"</formula>
    </cfRule>
  </conditionalFormatting>
  <conditionalFormatting sqref="A1402:A1048576 A1004 A1:A5 A809:A810 A755:A761 A617:A618 A598:A599 A1160 A964 A605 A602 A919 A984 A885 A1102 A1141 A1045 A1083 A1121 A256:A257 A407 A394:A395 A381 A358:A361 A848 A432:A433 A1024:A1025 A1191 A860:A861 A1210 A677:A678 A671 A669 A1229:A1230 A461 A456:A458 A481 A532 A540 A436 A310:A311 A797 A718:A720 A702 A700 A683 A681 A112:A113 A368 A170 A1235 A1233 A870 A867 A864 A816 A813 A655 A785 A776 A774 A763 A635 A633 A724 A722 A629:A630 A623 A621 A590 A527:A529 A519 A217:A218 A205:A206 A197 A177 A148 A106:A107 A90:A91 A326:A327 A586:A587 A836 A173:A174 A552 A564:A565 A342 A314 A317:A321 A87 A93:A94 A96:A97 A99:A100 A102:A103 A77:A85 A116:A117 A120:A121 A125 A129:A131 A134:A135 A138:A140 A152 A156:A158 A161:A162 A165:A166 A233:A242 A245:A248 A260:A265 A324 A184 A180:A181 A200:A203 A822 A1201 A495:A516 A1109 A1116 A894 A903:A904 A1238:A1239 A1247 A1244 A1242 A572:A573 A580:A581 A644 A642 A638:A639 A647:A653 A686:A687 A695:A697 A692 A690 A928 A937:A939 A1054 A1063:A1064 A212:A213 A221:A230 A277:A290 A293:A302 A335:A336 A402 A439:A440 A443:A444 A468:A469 A464:A465 A476 A488 A524 A538 A535 A595 A612 A627 A659 A663:A666 A675 A727 A729:A731 A766:A771 A794 A845 A189:A194">
    <cfRule type="duplicateValues" dxfId="1743" priority="13098"/>
  </conditionalFormatting>
  <conditionalFormatting sqref="A1402:A1048576 A1:A5 A1004 A540 A1160 A964 A605 A602 A919 A984 A885 A1102 A1141 A1045 A1083 A1121 A407 A394:A395 A381 A358:A368 A848 A1024:A1025 A1191 A860:A870 A1210 A671 A669 A461 A456:A458 A532 A552 A342 A314 A1271 A87:A88 A90:A91 A93:A94 A96:A97 A99:A100 A77:A85 A102:A109 A148:A170 A256:A265 A317:A327 A809:A827 A836 A1201 A1109 A1116 A894 A903:A904 A1229:A1257 A928 A937:A939 A1054 A1063:A1064 A173:A184 A277:A311 A335:A336 A402 A432:A444 A468:A469 A464:A465 A476 A538 A535 A564:A599 A612 A617:A666 A675 A677:A714 A755:A778 A782:A783 A785:A797 A845 A718:A731 A189:A248 A112:A142 A481:A493 A495:A529">
    <cfRule type="duplicateValues" dxfId="1742" priority="12268"/>
  </conditionalFormatting>
  <conditionalFormatting sqref="A1402:A1048576 A1210:A1211 A1:A6 A1004 A1160 A964 A605 A602 A919 A984 A885 A1102 A1141 A1045 A1083 A1121 A407 A394:A395 A381 A358:A368 A848 A1024:A1025 A1191 A1217 A1214 A860:A870 A552 A342 A314 A1271:A1272 A87:A88 A90:A91 A93:A94 A96:A97 A99:A100 A77:A85 A102:A109 A148:A170 A256:A265 A317:A327 A809:A827 A836 A1221 A1225 A1201 A1109 A1116 A894 A903:A904 A1229:A1257 A928 A937:A939 A1054 A1063:A1064 A173:A184 A277:A311 A335:A336 A402 A564:A599 A612 A617:A671 A674:A714 A755:A778 A782:A783 A785:A797 A845 A718:A731 A1274:A1276 A189:A248 A112:A142 A432:A493 A495:A540">
    <cfRule type="duplicateValues" dxfId="1741" priority="12051"/>
  </conditionalFormatting>
  <conditionalFormatting sqref="B1402:C1048576 B1:C71 B76:C85 B964:C1013 B1309:C1316 B1296:C1304 B1306:C1307 B1318:C1324 B87:C88 B90:C91 B93:C94 B96:C97 B99:C100 B102:C109 B148:B151 B157:B171 C148:C171 C836:C950 B1141:C1181 B1024:C1129 B1229:C1276 B836:B878 B885:B950 B358:B379 B173:C184 B718:C827 C342:C379 B342:B356 B189:C340 B1191:C1209 B112:C142 B1282:C1294 B381:C493 B495:C714">
    <cfRule type="duplicateValues" dxfId="1740" priority="5819"/>
  </conditionalFormatting>
  <conditionalFormatting sqref="A6 A876 A874 A552 A314 A1004:A1013 A87:A88 A90:A91 A93:A94 A96:A97 A99:A100 A77:A85 A102:A109 A148:A170 A317:A327 A1133 A1138 A745 A751 A954:A957 A961:A984 A1141:A1181 A1017:A1022 A173:A184 A272:A275 A277:A311 A335:A336 A564:A714 A755:A778 A782:A783 A785:A827 A836:A871 A883 A881 A878 A885:A950 A342:A379 A718:A739 A189:A269 A1191:A1257 A1271:A1276 A112:A142 A1024:A1129 A381:A493 A495:A540">
    <cfRule type="duplicateValues" dxfId="1739" priority="20972"/>
  </conditionalFormatting>
  <conditionalFormatting sqref="A6 A876 A874 A919 A910 A908 A552 A314 A1004:A1013 A87:A88 A90:A91 A93:A94 A96:A97 A99:A100 A77:A85 A102:A109 A148:A170 A317:A327 A1133 A1138 A809:A827 A885:A905 A928 A937:A950 A954:A957 A961:A984 A1141:A1181 A1017:A1022 A173:A184 A277:A311 A335:A336 A564:A605 A612 A617:A714 A755:A778 A782:A783 A785:A797 A836:A871 A883 A881 A878 A917 A342:A379 A718:A731 A189:A265 A1191:A1257 A1271:A1276 A112:A142 A1024:A1129 A381:A493 A495:A540">
    <cfRule type="duplicateValues" dxfId="1738" priority="20989"/>
  </conditionalFormatting>
  <conditionalFormatting sqref="A6:A47 A87:A88 A90:A91 A93:A94 A96:A97 A99:A100 A77:A85 A102:A109 A148:A171 A1133 A1138 A954:A957 A961:A1013 A1141:A1181 A1017:A1022 A782:A783 A785:A827 B879 A836:A950 A173:A184 A718:A778 A342:A379 A189:A340 A1191:A1257 A1271:A1276 A112:A142 A1282:A1283 A1024:A1129 A381:A493 A495:A714">
    <cfRule type="duplicateValues" dxfId="1737" priority="21012"/>
  </conditionalFormatting>
  <conditionalFormatting sqref="P6 P11">
    <cfRule type="cellIs" dxfId="1736" priority="8282" operator="equal">
      <formula>"红"</formula>
    </cfRule>
    <cfRule type="cellIs" dxfId="1735" priority="8283" operator="equal">
      <formula>"橙"</formula>
    </cfRule>
    <cfRule type="cellIs" dxfId="1734" priority="8284" operator="equal">
      <formula>"紫"</formula>
    </cfRule>
    <cfRule type="cellIs" dxfId="1733" priority="8285" operator="equal">
      <formula>"蓝"</formula>
    </cfRule>
  </conditionalFormatting>
  <conditionalFormatting sqref="P7 P12 O48:R51 P1400:P1401 R1400:R1401 O87:P87 O90:P91 O93:P94 R96 O96:P97 O99:P100 O115:P115 P114:P115 P119:P120 P235:P241 P244 R238:R241 P246 P1129 R1129 P1133 P1137 P824 P1224 P1175 P1202 P903 P897:P899 P566:P567 P1034:P1044 P1239:P1270 R1248:R1270 P689:P695 P704 N745:N746 P744:P746 P1153:P1159 P1149 R1149 R1158 P570:P585 P1110:P1113 P1117:P1120 P213:P216 P223:P230 R229:R230 P273:P280 R277:R280 R283:R285 P283:P292 P295:P302 R288:R302 P353:P357 P376:P379 P391:P393 P389 P403:P406 P428:P431 P439:P440 P443 P452:P455 P465:P468 P477:P480 P489 R495:R514 P536:P539 P541:P543 P546:P548 R541:R543 P552:P555 R545:R547 R549:R555 P558:P564 R557:R559 R561:R585 P594:P597 P613:P616 P628 P643:P652 P657 P663 R647:R663 P676 P729 P711:P714 P725 R718:R729 P755:P760 P764 P768 R755:R768 P784 P795:P796 P808 P847 P859 P918 P718:P721 P933:P938 P881:P889 R114:R115 R93:R94 R90:R91 R87 R84:R85 R77:R82 P1055:P1063 R937:R939 O77:P85">
    <cfRule type="cellIs" dxfId="1732" priority="7478" operator="equal">
      <formula>"红"</formula>
    </cfRule>
    <cfRule type="cellIs" dxfId="1731" priority="7479" operator="equal">
      <formula>"橙"</formula>
    </cfRule>
    <cfRule type="cellIs" dxfId="1730" priority="7480" operator="equal">
      <formula>"紫"</formula>
    </cfRule>
    <cfRule type="cellIs" dxfId="1729" priority="7481" operator="equal">
      <formula>"蓝"</formula>
    </cfRule>
  </conditionalFormatting>
  <conditionalFormatting sqref="O13 O17">
    <cfRule type="cellIs" dxfId="1728" priority="7085" operator="equal">
      <formula>"红"</formula>
    </cfRule>
    <cfRule type="cellIs" dxfId="1727" priority="7086" operator="equal">
      <formula>"橙"</formula>
    </cfRule>
    <cfRule type="cellIs" dxfId="1726" priority="7087" operator="equal">
      <formula>"紫"</formula>
    </cfRule>
    <cfRule type="cellIs" dxfId="1725" priority="7088" operator="equal">
      <formula>"蓝"</formula>
    </cfRule>
  </conditionalFormatting>
  <conditionalFormatting sqref="P13 P17">
    <cfRule type="cellIs" dxfId="1724" priority="7081" operator="equal">
      <formula>"红"</formula>
    </cfRule>
    <cfRule type="cellIs" dxfId="1723" priority="7082" operator="equal">
      <formula>"橙"</formula>
    </cfRule>
    <cfRule type="cellIs" dxfId="1722" priority="7083" operator="equal">
      <formula>"紫"</formula>
    </cfRule>
    <cfRule type="cellIs" dxfId="1721" priority="7084" operator="equal">
      <formula>"蓝"</formula>
    </cfRule>
  </conditionalFormatting>
  <conditionalFormatting sqref="O14 O18">
    <cfRule type="cellIs" dxfId="1720" priority="7077" operator="equal">
      <formula>"红"</formula>
    </cfRule>
    <cfRule type="cellIs" dxfId="1719" priority="7078" operator="equal">
      <formula>"橙"</formula>
    </cfRule>
    <cfRule type="cellIs" dxfId="1718" priority="7079" operator="equal">
      <formula>"紫"</formula>
    </cfRule>
    <cfRule type="cellIs" dxfId="1717" priority="7080" operator="equal">
      <formula>"蓝"</formula>
    </cfRule>
  </conditionalFormatting>
  <conditionalFormatting sqref="P14 P18">
    <cfRule type="cellIs" dxfId="1716" priority="7073" operator="equal">
      <formula>"红"</formula>
    </cfRule>
    <cfRule type="cellIs" dxfId="1715" priority="7074" operator="equal">
      <formula>"橙"</formula>
    </cfRule>
    <cfRule type="cellIs" dxfId="1714" priority="7075" operator="equal">
      <formula>"紫"</formula>
    </cfRule>
    <cfRule type="cellIs" dxfId="1713" priority="7076" operator="equal">
      <formula>"蓝"</formula>
    </cfRule>
  </conditionalFormatting>
  <conditionalFormatting sqref="O15 O19">
    <cfRule type="cellIs" dxfId="1712" priority="7069" operator="equal">
      <formula>"红"</formula>
    </cfRule>
    <cfRule type="cellIs" dxfId="1711" priority="7070" operator="equal">
      <formula>"橙"</formula>
    </cfRule>
    <cfRule type="cellIs" dxfId="1710" priority="7071" operator="equal">
      <formula>"紫"</formula>
    </cfRule>
    <cfRule type="cellIs" dxfId="1709" priority="7072" operator="equal">
      <formula>"蓝"</formula>
    </cfRule>
  </conditionalFormatting>
  <conditionalFormatting sqref="P15 P19">
    <cfRule type="cellIs" dxfId="1708" priority="7065" operator="equal">
      <formula>"红"</formula>
    </cfRule>
    <cfRule type="cellIs" dxfId="1707" priority="7066" operator="equal">
      <formula>"橙"</formula>
    </cfRule>
    <cfRule type="cellIs" dxfId="1706" priority="7067" operator="equal">
      <formula>"紫"</formula>
    </cfRule>
    <cfRule type="cellIs" dxfId="1705" priority="7068" operator="equal">
      <formula>"蓝"</formula>
    </cfRule>
  </conditionalFormatting>
  <conditionalFormatting sqref="O27 O29 O31 O33">
    <cfRule type="cellIs" dxfId="1704" priority="7021" operator="equal">
      <formula>"红"</formula>
    </cfRule>
    <cfRule type="cellIs" dxfId="1703" priority="7022" operator="equal">
      <formula>"橙"</formula>
    </cfRule>
    <cfRule type="cellIs" dxfId="1702" priority="7023" operator="equal">
      <formula>"紫"</formula>
    </cfRule>
    <cfRule type="cellIs" dxfId="1701" priority="7024" operator="equal">
      <formula>"蓝"</formula>
    </cfRule>
  </conditionalFormatting>
  <conditionalFormatting sqref="P27 P29 P31 P33">
    <cfRule type="cellIs" dxfId="1700" priority="7017" operator="equal">
      <formula>"红"</formula>
    </cfRule>
    <cfRule type="cellIs" dxfId="1699" priority="7018" operator="equal">
      <formula>"橙"</formula>
    </cfRule>
    <cfRule type="cellIs" dxfId="1698" priority="7019" operator="equal">
      <formula>"紫"</formula>
    </cfRule>
    <cfRule type="cellIs" dxfId="1697" priority="7020" operator="equal">
      <formula>"蓝"</formula>
    </cfRule>
  </conditionalFormatting>
  <conditionalFormatting sqref="Q27 Q29 Q31 Q33">
    <cfRule type="cellIs" dxfId="1696" priority="7025" operator="equal">
      <formula>"红"</formula>
    </cfRule>
    <cfRule type="cellIs" dxfId="1695" priority="7026" operator="equal">
      <formula>"橙"</formula>
    </cfRule>
    <cfRule type="cellIs" dxfId="1694" priority="7027" operator="equal">
      <formula>"紫"</formula>
    </cfRule>
    <cfRule type="cellIs" dxfId="1693" priority="7028" operator="equal">
      <formula>"蓝"</formula>
    </cfRule>
  </conditionalFormatting>
  <conditionalFormatting sqref="O28 O30 O32">
    <cfRule type="cellIs" dxfId="1692" priority="7033" operator="equal">
      <formula>"红"</formula>
    </cfRule>
    <cfRule type="cellIs" dxfId="1691" priority="7034" operator="equal">
      <formula>"橙"</formula>
    </cfRule>
    <cfRule type="cellIs" dxfId="1690" priority="7035" operator="equal">
      <formula>"紫"</formula>
    </cfRule>
    <cfRule type="cellIs" dxfId="1689" priority="7036" operator="equal">
      <formula>"蓝"</formula>
    </cfRule>
  </conditionalFormatting>
  <conditionalFormatting sqref="P28 P30 P32">
    <cfRule type="cellIs" dxfId="1688" priority="7029" operator="equal">
      <formula>"红"</formula>
    </cfRule>
    <cfRule type="cellIs" dxfId="1687" priority="7030" operator="equal">
      <formula>"橙"</formula>
    </cfRule>
    <cfRule type="cellIs" dxfId="1686" priority="7031" operator="equal">
      <formula>"紫"</formula>
    </cfRule>
    <cfRule type="cellIs" dxfId="1685" priority="7032" operator="equal">
      <formula>"蓝"</formula>
    </cfRule>
  </conditionalFormatting>
  <conditionalFormatting sqref="Q28 Q30 Q32">
    <cfRule type="cellIs" dxfId="1684" priority="7037" operator="equal">
      <formula>"红"</formula>
    </cfRule>
    <cfRule type="cellIs" dxfId="1683" priority="7038" operator="equal">
      <formula>"橙"</formula>
    </cfRule>
    <cfRule type="cellIs" dxfId="1682" priority="7039" operator="equal">
      <formula>"紫"</formula>
    </cfRule>
    <cfRule type="cellIs" dxfId="1681" priority="7040" operator="equal">
      <formula>"蓝"</formula>
    </cfRule>
  </conditionalFormatting>
  <conditionalFormatting sqref="O34 O36 O38 O40">
    <cfRule type="cellIs" dxfId="1680" priority="7009" operator="equal">
      <formula>"红"</formula>
    </cfRule>
    <cfRule type="cellIs" dxfId="1679" priority="7010" operator="equal">
      <formula>"橙"</formula>
    </cfRule>
    <cfRule type="cellIs" dxfId="1678" priority="7011" operator="equal">
      <formula>"紫"</formula>
    </cfRule>
    <cfRule type="cellIs" dxfId="1677" priority="7012" operator="equal">
      <formula>"蓝"</formula>
    </cfRule>
  </conditionalFormatting>
  <conditionalFormatting sqref="P34 P36 P38 P40">
    <cfRule type="cellIs" dxfId="1676" priority="7005" operator="equal">
      <formula>"红"</formula>
    </cfRule>
    <cfRule type="cellIs" dxfId="1675" priority="7006" operator="equal">
      <formula>"橙"</formula>
    </cfRule>
    <cfRule type="cellIs" dxfId="1674" priority="7007" operator="equal">
      <formula>"紫"</formula>
    </cfRule>
    <cfRule type="cellIs" dxfId="1673" priority="7008" operator="equal">
      <formula>"蓝"</formula>
    </cfRule>
  </conditionalFormatting>
  <conditionalFormatting sqref="Q34 Q36 Q38 Q40">
    <cfRule type="cellIs" dxfId="1672" priority="7013" operator="equal">
      <formula>"红"</formula>
    </cfRule>
    <cfRule type="cellIs" dxfId="1671" priority="7014" operator="equal">
      <formula>"橙"</formula>
    </cfRule>
    <cfRule type="cellIs" dxfId="1670" priority="7015" operator="equal">
      <formula>"紫"</formula>
    </cfRule>
    <cfRule type="cellIs" dxfId="1669" priority="7016" operator="equal">
      <formula>"蓝"</formula>
    </cfRule>
  </conditionalFormatting>
  <conditionalFormatting sqref="O35 O37 O39">
    <cfRule type="cellIs" dxfId="1668" priority="6997" operator="equal">
      <formula>"红"</formula>
    </cfRule>
    <cfRule type="cellIs" dxfId="1667" priority="6998" operator="equal">
      <formula>"橙"</formula>
    </cfRule>
    <cfRule type="cellIs" dxfId="1666" priority="6999" operator="equal">
      <formula>"紫"</formula>
    </cfRule>
    <cfRule type="cellIs" dxfId="1665" priority="7000" operator="equal">
      <formula>"蓝"</formula>
    </cfRule>
  </conditionalFormatting>
  <conditionalFormatting sqref="P35 P37 P39">
    <cfRule type="cellIs" dxfId="1664" priority="6993" operator="equal">
      <formula>"红"</formula>
    </cfRule>
    <cfRule type="cellIs" dxfId="1663" priority="6994" operator="equal">
      <formula>"橙"</formula>
    </cfRule>
    <cfRule type="cellIs" dxfId="1662" priority="6995" operator="equal">
      <formula>"紫"</formula>
    </cfRule>
    <cfRule type="cellIs" dxfId="1661" priority="6996" operator="equal">
      <formula>"蓝"</formula>
    </cfRule>
  </conditionalFormatting>
  <conditionalFormatting sqref="Q35 Q37 Q39">
    <cfRule type="cellIs" dxfId="1660" priority="7001" operator="equal">
      <formula>"红"</formula>
    </cfRule>
    <cfRule type="cellIs" dxfId="1659" priority="7002" operator="equal">
      <formula>"橙"</formula>
    </cfRule>
    <cfRule type="cellIs" dxfId="1658" priority="7003" operator="equal">
      <formula>"紫"</formula>
    </cfRule>
    <cfRule type="cellIs" dxfId="1657" priority="7004" operator="equal">
      <formula>"蓝"</formula>
    </cfRule>
  </conditionalFormatting>
  <conditionalFormatting sqref="O41 O43 O45 O47">
    <cfRule type="cellIs" dxfId="1656" priority="6985" operator="equal">
      <formula>"红"</formula>
    </cfRule>
    <cfRule type="cellIs" dxfId="1655" priority="6986" operator="equal">
      <formula>"橙"</formula>
    </cfRule>
    <cfRule type="cellIs" dxfId="1654" priority="6987" operator="equal">
      <formula>"紫"</formula>
    </cfRule>
    <cfRule type="cellIs" dxfId="1653" priority="6988" operator="equal">
      <formula>"蓝"</formula>
    </cfRule>
  </conditionalFormatting>
  <conditionalFormatting sqref="P41 P43 P45 P47">
    <cfRule type="cellIs" dxfId="1652" priority="6981" operator="equal">
      <formula>"红"</formula>
    </cfRule>
    <cfRule type="cellIs" dxfId="1651" priority="6982" operator="equal">
      <formula>"橙"</formula>
    </cfRule>
    <cfRule type="cellIs" dxfId="1650" priority="6983" operator="equal">
      <formula>"紫"</formula>
    </cfRule>
    <cfRule type="cellIs" dxfId="1649" priority="6984" operator="equal">
      <formula>"蓝"</formula>
    </cfRule>
  </conditionalFormatting>
  <conditionalFormatting sqref="Q41 Q43 Q45 Q47">
    <cfRule type="cellIs" dxfId="1648" priority="6989" operator="equal">
      <formula>"红"</formula>
    </cfRule>
    <cfRule type="cellIs" dxfId="1647" priority="6990" operator="equal">
      <formula>"橙"</formula>
    </cfRule>
    <cfRule type="cellIs" dxfId="1646" priority="6991" operator="equal">
      <formula>"紫"</formula>
    </cfRule>
    <cfRule type="cellIs" dxfId="1645" priority="6992" operator="equal">
      <formula>"蓝"</formula>
    </cfRule>
  </conditionalFormatting>
  <conditionalFormatting sqref="O42 O44 O46">
    <cfRule type="cellIs" dxfId="1644" priority="6973" operator="equal">
      <formula>"红"</formula>
    </cfRule>
    <cfRule type="cellIs" dxfId="1643" priority="6974" operator="equal">
      <formula>"橙"</formula>
    </cfRule>
    <cfRule type="cellIs" dxfId="1642" priority="6975" operator="equal">
      <formula>"紫"</formula>
    </cfRule>
    <cfRule type="cellIs" dxfId="1641" priority="6976" operator="equal">
      <formula>"蓝"</formula>
    </cfRule>
  </conditionalFormatting>
  <conditionalFormatting sqref="P42 P44 P46">
    <cfRule type="cellIs" dxfId="1640" priority="6969" operator="equal">
      <formula>"红"</formula>
    </cfRule>
    <cfRule type="cellIs" dxfId="1639" priority="6970" operator="equal">
      <formula>"橙"</formula>
    </cfRule>
    <cfRule type="cellIs" dxfId="1638" priority="6971" operator="equal">
      <formula>"紫"</formula>
    </cfRule>
    <cfRule type="cellIs" dxfId="1637" priority="6972" operator="equal">
      <formula>"蓝"</formula>
    </cfRule>
  </conditionalFormatting>
  <conditionalFormatting sqref="Q42 Q44 Q46">
    <cfRule type="cellIs" dxfId="1636" priority="6977" operator="equal">
      <formula>"红"</formula>
    </cfRule>
    <cfRule type="cellIs" dxfId="1635" priority="6978" operator="equal">
      <formula>"橙"</formula>
    </cfRule>
    <cfRule type="cellIs" dxfId="1634" priority="6979" operator="equal">
      <formula>"紫"</formula>
    </cfRule>
    <cfRule type="cellIs" dxfId="1633" priority="6980" operator="equal">
      <formula>"蓝"</formula>
    </cfRule>
  </conditionalFormatting>
  <conditionalFormatting sqref="O52 O56">
    <cfRule type="cellIs" dxfId="1632" priority="6759" operator="equal">
      <formula>"红"</formula>
    </cfRule>
    <cfRule type="cellIs" dxfId="1631" priority="6760" operator="equal">
      <formula>"橙"</formula>
    </cfRule>
    <cfRule type="cellIs" dxfId="1630" priority="6761" operator="equal">
      <formula>"紫"</formula>
    </cfRule>
    <cfRule type="cellIs" dxfId="1629" priority="6762" operator="equal">
      <formula>"蓝"</formula>
    </cfRule>
  </conditionalFormatting>
  <conditionalFormatting sqref="P52 P56">
    <cfRule type="cellIs" dxfId="1628" priority="6755" operator="equal">
      <formula>"红"</formula>
    </cfRule>
    <cfRule type="cellIs" dxfId="1627" priority="6756" operator="equal">
      <formula>"橙"</formula>
    </cfRule>
    <cfRule type="cellIs" dxfId="1626" priority="6757" operator="equal">
      <formula>"紫"</formula>
    </cfRule>
    <cfRule type="cellIs" dxfId="1625" priority="6758" operator="equal">
      <formula>"蓝"</formula>
    </cfRule>
  </conditionalFormatting>
  <conditionalFormatting sqref="R52 R56">
    <cfRule type="cellIs" dxfId="1624" priority="6783" operator="equal">
      <formula>"红"</formula>
    </cfRule>
    <cfRule type="cellIs" dxfId="1623" priority="6784" operator="equal">
      <formula>"橙"</formula>
    </cfRule>
    <cfRule type="cellIs" dxfId="1622" priority="6785" operator="equal">
      <formula>"紫"</formula>
    </cfRule>
    <cfRule type="cellIs" dxfId="1621" priority="6786" operator="equal">
      <formula>"蓝"</formula>
    </cfRule>
  </conditionalFormatting>
  <conditionalFormatting sqref="O53 O57">
    <cfRule type="cellIs" dxfId="1620" priority="6751" operator="equal">
      <formula>"红"</formula>
    </cfRule>
    <cfRule type="cellIs" dxfId="1619" priority="6752" operator="equal">
      <formula>"橙"</formula>
    </cfRule>
    <cfRule type="cellIs" dxfId="1618" priority="6753" operator="equal">
      <formula>"紫"</formula>
    </cfRule>
    <cfRule type="cellIs" dxfId="1617" priority="6754" operator="equal">
      <formula>"蓝"</formula>
    </cfRule>
  </conditionalFormatting>
  <conditionalFormatting sqref="P53 P57">
    <cfRule type="cellIs" dxfId="1616" priority="6747" operator="equal">
      <formula>"红"</formula>
    </cfRule>
    <cfRule type="cellIs" dxfId="1615" priority="6748" operator="equal">
      <formula>"橙"</formula>
    </cfRule>
    <cfRule type="cellIs" dxfId="1614" priority="6749" operator="equal">
      <formula>"紫"</formula>
    </cfRule>
    <cfRule type="cellIs" dxfId="1613" priority="6750" operator="equal">
      <formula>"蓝"</formula>
    </cfRule>
  </conditionalFormatting>
  <conditionalFormatting sqref="R53 R57">
    <cfRule type="cellIs" dxfId="1612" priority="6775" operator="equal">
      <formula>"红"</formula>
    </cfRule>
    <cfRule type="cellIs" dxfId="1611" priority="6776" operator="equal">
      <formula>"橙"</formula>
    </cfRule>
    <cfRule type="cellIs" dxfId="1610" priority="6777" operator="equal">
      <formula>"紫"</formula>
    </cfRule>
    <cfRule type="cellIs" dxfId="1609" priority="6778" operator="equal">
      <formula>"蓝"</formula>
    </cfRule>
  </conditionalFormatting>
  <conditionalFormatting sqref="O54 O58">
    <cfRule type="cellIs" dxfId="1608" priority="6743" operator="equal">
      <formula>"红"</formula>
    </cfRule>
    <cfRule type="cellIs" dxfId="1607" priority="6744" operator="equal">
      <formula>"橙"</formula>
    </cfRule>
    <cfRule type="cellIs" dxfId="1606" priority="6745" operator="equal">
      <formula>"紫"</formula>
    </cfRule>
    <cfRule type="cellIs" dxfId="1605" priority="6746" operator="equal">
      <formula>"蓝"</formula>
    </cfRule>
  </conditionalFormatting>
  <conditionalFormatting sqref="P54 P58">
    <cfRule type="cellIs" dxfId="1604" priority="6739" operator="equal">
      <formula>"红"</formula>
    </cfRule>
    <cfRule type="cellIs" dxfId="1603" priority="6740" operator="equal">
      <formula>"橙"</formula>
    </cfRule>
    <cfRule type="cellIs" dxfId="1602" priority="6741" operator="equal">
      <formula>"紫"</formula>
    </cfRule>
    <cfRule type="cellIs" dxfId="1601" priority="6742" operator="equal">
      <formula>"蓝"</formula>
    </cfRule>
  </conditionalFormatting>
  <conditionalFormatting sqref="R54 R58">
    <cfRule type="cellIs" dxfId="1600" priority="6767" operator="equal">
      <formula>"红"</formula>
    </cfRule>
    <cfRule type="cellIs" dxfId="1599" priority="6768" operator="equal">
      <formula>"橙"</formula>
    </cfRule>
    <cfRule type="cellIs" dxfId="1598" priority="6769" operator="equal">
      <formula>"紫"</formula>
    </cfRule>
    <cfRule type="cellIs" dxfId="1597" priority="6770" operator="equal">
      <formula>"蓝"</formula>
    </cfRule>
  </conditionalFormatting>
  <conditionalFormatting sqref="A59 A62">
    <cfRule type="duplicateValues" dxfId="1596" priority="18058"/>
    <cfRule type="duplicateValues" dxfId="1595" priority="18059"/>
    <cfRule type="duplicateValues" dxfId="1594" priority="18060"/>
    <cfRule type="duplicateValues" dxfId="1593" priority="18061"/>
    <cfRule type="duplicateValues" dxfId="1592" priority="18062"/>
  </conditionalFormatting>
  <conditionalFormatting sqref="O59 O61 O63 O65">
    <cfRule type="cellIs" dxfId="1591" priority="6365" operator="equal">
      <formula>"红"</formula>
    </cfRule>
    <cfRule type="cellIs" dxfId="1590" priority="6366" operator="equal">
      <formula>"橙"</formula>
    </cfRule>
    <cfRule type="cellIs" dxfId="1589" priority="6367" operator="equal">
      <formula>"紫"</formula>
    </cfRule>
    <cfRule type="cellIs" dxfId="1588" priority="6368" operator="equal">
      <formula>"蓝"</formula>
    </cfRule>
  </conditionalFormatting>
  <conditionalFormatting sqref="P59 R59 P61 P63 P65 R61 R63 R65">
    <cfRule type="cellIs" dxfId="1587" priority="6361" operator="equal">
      <formula>"红"</formula>
    </cfRule>
    <cfRule type="cellIs" dxfId="1586" priority="6362" operator="equal">
      <formula>"橙"</formula>
    </cfRule>
    <cfRule type="cellIs" dxfId="1585" priority="6363" operator="equal">
      <formula>"紫"</formula>
    </cfRule>
    <cfRule type="cellIs" dxfId="1584" priority="6364" operator="equal">
      <formula>"蓝"</formula>
    </cfRule>
  </conditionalFormatting>
  <conditionalFormatting sqref="Q59 Q61 Q63 Q65">
    <cfRule type="cellIs" dxfId="1583" priority="6369" operator="equal">
      <formula>"红"</formula>
    </cfRule>
    <cfRule type="cellIs" dxfId="1582" priority="6370" operator="equal">
      <formula>"橙"</formula>
    </cfRule>
    <cfRule type="cellIs" dxfId="1581" priority="6371" operator="equal">
      <formula>"紫"</formula>
    </cfRule>
    <cfRule type="cellIs" dxfId="1580" priority="6372" operator="equal">
      <formula>"蓝"</formula>
    </cfRule>
  </conditionalFormatting>
  <conditionalFormatting sqref="A60 A63 A65 A67 A69 A71:A72">
    <cfRule type="duplicateValues" dxfId="1579" priority="18582"/>
    <cfRule type="duplicateValues" dxfId="1578" priority="18583"/>
    <cfRule type="duplicateValues" dxfId="1577" priority="18584"/>
    <cfRule type="duplicateValues" dxfId="1576" priority="18585"/>
    <cfRule type="duplicateValues" dxfId="1575" priority="18586"/>
  </conditionalFormatting>
  <conditionalFormatting sqref="O60 O62 O64">
    <cfRule type="cellIs" dxfId="1574" priority="6377" operator="equal">
      <formula>"红"</formula>
    </cfRule>
    <cfRule type="cellIs" dxfId="1573" priority="6378" operator="equal">
      <formula>"橙"</formula>
    </cfRule>
    <cfRule type="cellIs" dxfId="1572" priority="6379" operator="equal">
      <formula>"紫"</formula>
    </cfRule>
    <cfRule type="cellIs" dxfId="1571" priority="6380" operator="equal">
      <formula>"蓝"</formula>
    </cfRule>
  </conditionalFormatting>
  <conditionalFormatting sqref="P60 P62 P64 R60 R62 R64">
    <cfRule type="cellIs" dxfId="1570" priority="6373" operator="equal">
      <formula>"红"</formula>
    </cfRule>
    <cfRule type="cellIs" dxfId="1569" priority="6374" operator="equal">
      <formula>"橙"</formula>
    </cfRule>
    <cfRule type="cellIs" dxfId="1568" priority="6375" operator="equal">
      <formula>"紫"</formula>
    </cfRule>
    <cfRule type="cellIs" dxfId="1567" priority="6376" operator="equal">
      <formula>"蓝"</formula>
    </cfRule>
  </conditionalFormatting>
  <conditionalFormatting sqref="Q60 Q62 Q64">
    <cfRule type="cellIs" dxfId="1566" priority="6381" operator="equal">
      <formula>"红"</formula>
    </cfRule>
    <cfRule type="cellIs" dxfId="1565" priority="6382" operator="equal">
      <formula>"橙"</formula>
    </cfRule>
    <cfRule type="cellIs" dxfId="1564" priority="6383" operator="equal">
      <formula>"紫"</formula>
    </cfRule>
    <cfRule type="cellIs" dxfId="1563" priority="6384" operator="equal">
      <formula>"蓝"</formula>
    </cfRule>
  </conditionalFormatting>
  <conditionalFormatting sqref="A61 A64 A66 A68 A70">
    <cfRule type="duplicateValues" dxfId="1562" priority="21910"/>
    <cfRule type="duplicateValues" dxfId="1561" priority="21911"/>
    <cfRule type="duplicateValues" dxfId="1560" priority="21912"/>
    <cfRule type="duplicateValues" dxfId="1559" priority="21925"/>
    <cfRule type="duplicateValues" dxfId="1558" priority="21930"/>
  </conditionalFormatting>
  <conditionalFormatting sqref="O68 O70:O71">
    <cfRule type="cellIs" dxfId="1557" priority="6440" operator="equal">
      <formula>"红"</formula>
    </cfRule>
    <cfRule type="cellIs" dxfId="1556" priority="6441" operator="equal">
      <formula>"橙"</formula>
    </cfRule>
    <cfRule type="cellIs" dxfId="1555" priority="6442" operator="equal">
      <formula>"紫"</formula>
    </cfRule>
    <cfRule type="cellIs" dxfId="1554" priority="6443" operator="equal">
      <formula>"蓝"</formula>
    </cfRule>
  </conditionalFormatting>
  <conditionalFormatting sqref="P68 R68 P70:P71 R70:R71">
    <cfRule type="cellIs" dxfId="1553" priority="6436" operator="equal">
      <formula>"红"</formula>
    </cfRule>
    <cfRule type="cellIs" dxfId="1552" priority="6437" operator="equal">
      <formula>"橙"</formula>
    </cfRule>
    <cfRule type="cellIs" dxfId="1551" priority="6438" operator="equal">
      <formula>"紫"</formula>
    </cfRule>
    <cfRule type="cellIs" dxfId="1550" priority="6439" operator="equal">
      <formula>"蓝"</formula>
    </cfRule>
  </conditionalFormatting>
  <conditionalFormatting sqref="Q68 Q70:Q71">
    <cfRule type="cellIs" dxfId="1549" priority="6444" operator="equal">
      <formula>"红"</formula>
    </cfRule>
    <cfRule type="cellIs" dxfId="1548" priority="6445" operator="equal">
      <formula>"橙"</formula>
    </cfRule>
    <cfRule type="cellIs" dxfId="1547" priority="6446" operator="equal">
      <formula>"紫"</formula>
    </cfRule>
    <cfRule type="cellIs" dxfId="1546" priority="6447" operator="equal">
      <formula>"蓝"</formula>
    </cfRule>
  </conditionalFormatting>
  <conditionalFormatting sqref="P69 R69">
    <cfRule type="cellIs" dxfId="1545" priority="6448" operator="equal">
      <formula>"红"</formula>
    </cfRule>
    <cfRule type="cellIs" dxfId="1544" priority="6449" operator="equal">
      <formula>"橙"</formula>
    </cfRule>
    <cfRule type="cellIs" dxfId="1543" priority="6450" operator="equal">
      <formula>"紫"</formula>
    </cfRule>
    <cfRule type="cellIs" dxfId="1542" priority="6451" operator="equal">
      <formula>"蓝"</formula>
    </cfRule>
  </conditionalFormatting>
  <conditionalFormatting sqref="Q77:Q79 Q87 Q90:Q91 Q93:Q94 Q96:Q97 Q99:Q100 Q115 Q81:Q82 Q84:Q85">
    <cfRule type="cellIs" dxfId="1541" priority="1907" operator="equal">
      <formula>"红"</formula>
    </cfRule>
    <cfRule type="cellIs" dxfId="1540" priority="1908" operator="equal">
      <formula>"橙"</formula>
    </cfRule>
    <cfRule type="cellIs" dxfId="1539" priority="1909" operator="equal">
      <formula>"紫"</formula>
    </cfRule>
    <cfRule type="cellIs" dxfId="1538" priority="1910" operator="equal">
      <formula>"蓝"</formula>
    </cfRule>
  </conditionalFormatting>
  <conditionalFormatting sqref="R121 R342 R189:R194 R205:R206 R217:R218 R629:R630 R864 R867 R173:R174 R170 R247:R248 R130:R133 R112:R113 R696:R697 R527:R529 R664:R666 R730:R731 R769:R771 R785 R836 R870 R797 R310:R311 R368 R444 R515:R516 R540 R481 R456:R458 R1229:R1230 R1210 R860:R861 R1191 R1024:R1025 R432:R433 R848 R358:R361 R381 R394:R395 R407 R256:R257 R1045 R1141 R1102 R885 R984 R904 R919 R602 R605 R617:R618 R809:R810 R1004 R314 R97 R99:R100 R102:R107 R139:R142 R148:R151 R157:R160 R166 R262:R265 R317:R320 R323:R327 R1214 R1218 R1222 R1226 R1165 R1170 R1175 R1197 R1203 R1235 R1240 R1245 R1087 R1091 R1095 R1099 R688 R693 R701:R702 R706:R707 R711:R712 R994 R737:R738 R744:R745 R751:R752 R1051 R1057 R635:R636 R641:R642 R1150 R1159:R1160 R922 R925 R928 R931 R934 R942 R945 R948 R951 R954 R957 R960 R963:R964 R967 R970 R973 R976 R979 R982 R1031 R1037 R1043 R1063:R1083 R1121 R208:R209 R211:R212 R214:R215 R221 R224 R227 R330 R333 R336 R339 R346 R350 R354 R371 R374 R377 R397 R399 R401 R403 R405 R463 R468:R469 R483 R485 R487 R489 R491 R519:R520 R523:R524 R544 R548 R586:R599 R607 R609 R611 R613 R615 R668 R670 R672 R674 R676 R678 R680 R682:R683 R776:R777 R782:R783">
    <cfRule type="cellIs" dxfId="1537" priority="13125" operator="equal">
      <formula>"红"</formula>
    </cfRule>
    <cfRule type="cellIs" dxfId="1536" priority="13126" operator="equal">
      <formula>"橙"</formula>
    </cfRule>
    <cfRule type="cellIs" dxfId="1535" priority="13127" operator="equal">
      <formula>"紫"</formula>
    </cfRule>
    <cfRule type="cellIs" dxfId="1534" priority="13128" operator="equal">
      <formula>"蓝"</formula>
    </cfRule>
  </conditionalFormatting>
  <conditionalFormatting sqref="O121:P121 P342 P189:P194 P205:P206 P211 P217:P218 P586:P587 P592 P624 P626 P629:P630 P727 P638 P641 P766 P777 P779 P659 P821 P864 P867 P1235 P1237 P173:P174 O170:P170 P247:P248 O130 P130:P133 O112:P113 P686 P696:P697 P527:P529 P664:P666 P730:P731 P769:P771 P785 P836 P870 P705 P702 P495:P496 P797 P310:P311 P368 P444 P441 P540 P534 P481 P456:P458 P463 P469 P1229:P1230 P671 P674 P677:P678 P1210 P860:P861 P1191 P1024:P1025 P432:P433 P1064 P848 P358:P361 P381 P394:P395 P407 P256:P257 P1121 P1083 P1045 P1141 P1102 P984 P904 P919 P602 P605 P1160 P598:P599 P617:P618 P939 P809:P810 P1004 P314 O105:P107 P102:P104 P117:P118 O139:P142 P148:P151 O148 O157:P160 O166:P166 P262:P265 P317:P320 P323:P327 P816:P817 P826 P1203 P498:P499 P501:P502 P504:P505 P507:P508 P510:P511 P513:P516 P1091 P1099">
    <cfRule type="cellIs" dxfId="1533" priority="9338" operator="equal">
      <formula>"红"</formula>
    </cfRule>
    <cfRule type="cellIs" dxfId="1532" priority="9339" operator="equal">
      <formula>"橙"</formula>
    </cfRule>
    <cfRule type="cellIs" dxfId="1531" priority="9340" operator="equal">
      <formula>"紫"</formula>
    </cfRule>
    <cfRule type="cellIs" dxfId="1530" priority="9341" operator="equal">
      <formula>"蓝"</formula>
    </cfRule>
  </conditionalFormatting>
  <conditionalFormatting sqref="Q102 Q104">
    <cfRule type="cellIs" dxfId="1529" priority="1899" operator="equal">
      <formula>"红"</formula>
    </cfRule>
    <cfRule type="cellIs" dxfId="1528" priority="1900" operator="equal">
      <formula>"橙"</formula>
    </cfRule>
    <cfRule type="cellIs" dxfId="1527" priority="1901" operator="equal">
      <formula>"紫"</formula>
    </cfRule>
    <cfRule type="cellIs" dxfId="1526" priority="1902" operator="equal">
      <formula>"蓝"</formula>
    </cfRule>
  </conditionalFormatting>
  <conditionalFormatting sqref="Q121 Q170 Q130 Q112:Q113 Q105:Q107 Q139:Q142 Q148 Q157 Q166">
    <cfRule type="cellIs" dxfId="1525" priority="1963" operator="equal">
      <formula>"红"</formula>
    </cfRule>
    <cfRule type="cellIs" dxfId="1524" priority="1964" operator="equal">
      <formula>"橙"</formula>
    </cfRule>
    <cfRule type="cellIs" dxfId="1523" priority="1965" operator="equal">
      <formula>"紫"</formula>
    </cfRule>
    <cfRule type="cellIs" dxfId="1522" priority="1966" operator="equal">
      <formula>"蓝"</formula>
    </cfRule>
  </conditionalFormatting>
  <conditionalFormatting sqref="O109:P109 P116">
    <cfRule type="cellIs" dxfId="1521" priority="8950" operator="equal">
      <formula>"红"</formula>
    </cfRule>
    <cfRule type="cellIs" dxfId="1520" priority="8951" operator="equal">
      <formula>"橙"</formula>
    </cfRule>
    <cfRule type="cellIs" dxfId="1519" priority="8952" operator="equal">
      <formula>"紫"</formula>
    </cfRule>
    <cfRule type="cellIs" dxfId="1518" priority="8953" operator="equal">
      <formula>"蓝"</formula>
    </cfRule>
  </conditionalFormatting>
  <conditionalFormatting sqref="A114 A118">
    <cfRule type="duplicateValues" dxfId="1517" priority="13037"/>
  </conditionalFormatting>
  <conditionalFormatting sqref="O114:P114 P119">
    <cfRule type="cellIs" dxfId="1516" priority="9330" operator="equal">
      <formula>"红"</formula>
    </cfRule>
    <cfRule type="cellIs" dxfId="1515" priority="9331" operator="equal">
      <formula>"橙"</formula>
    </cfRule>
    <cfRule type="cellIs" dxfId="1514" priority="9332" operator="equal">
      <formula>"紫"</formula>
    </cfRule>
    <cfRule type="cellIs" dxfId="1513" priority="9333" operator="equal">
      <formula>"蓝"</formula>
    </cfRule>
  </conditionalFormatting>
  <conditionalFormatting sqref="R116 R118 R120">
    <cfRule type="cellIs" dxfId="1512" priority="5090" operator="equal">
      <formula>"红"</formula>
    </cfRule>
    <cfRule type="cellIs" dxfId="1511" priority="5091" operator="equal">
      <formula>"橙"</formula>
    </cfRule>
    <cfRule type="cellIs" dxfId="1510" priority="5092" operator="equal">
      <formula>"紫"</formula>
    </cfRule>
    <cfRule type="cellIs" dxfId="1509" priority="5093" operator="equal">
      <formula>"蓝"</formula>
    </cfRule>
  </conditionalFormatting>
  <conditionalFormatting sqref="R117 R119">
    <cfRule type="cellIs" dxfId="1508" priority="5086" operator="equal">
      <formula>"红"</formula>
    </cfRule>
    <cfRule type="cellIs" dxfId="1507" priority="5087" operator="equal">
      <formula>"橙"</formula>
    </cfRule>
    <cfRule type="cellIs" dxfId="1506" priority="5088" operator="equal">
      <formula>"紫"</formula>
    </cfRule>
    <cfRule type="cellIs" dxfId="1505" priority="5089" operator="equal">
      <formula>"蓝"</formula>
    </cfRule>
  </conditionalFormatting>
  <conditionalFormatting sqref="A122 A126">
    <cfRule type="duplicateValues" dxfId="1504" priority="12554"/>
  </conditionalFormatting>
  <conditionalFormatting sqref="A123 A127">
    <cfRule type="duplicateValues" dxfId="1503" priority="12549"/>
  </conditionalFormatting>
  <conditionalFormatting sqref="O124:P124 P127">
    <cfRule type="cellIs" dxfId="1502" priority="8986" operator="equal">
      <formula>"红"</formula>
    </cfRule>
    <cfRule type="cellIs" dxfId="1501" priority="8987" operator="equal">
      <formula>"橙"</formula>
    </cfRule>
    <cfRule type="cellIs" dxfId="1500" priority="8988" operator="equal">
      <formula>"紫"</formula>
    </cfRule>
    <cfRule type="cellIs" dxfId="1499" priority="8989" operator="equal">
      <formula>"蓝"</formula>
    </cfRule>
  </conditionalFormatting>
  <conditionalFormatting sqref="P125 P128">
    <cfRule type="cellIs" dxfId="1498" priority="5062" operator="equal">
      <formula>"红"</formula>
    </cfRule>
    <cfRule type="cellIs" dxfId="1497" priority="5063" operator="equal">
      <formula>"橙"</formula>
    </cfRule>
    <cfRule type="cellIs" dxfId="1496" priority="5064" operator="equal">
      <formula>"紫"</formula>
    </cfRule>
    <cfRule type="cellIs" dxfId="1495" priority="5065" operator="equal">
      <formula>"蓝"</formula>
    </cfRule>
  </conditionalFormatting>
  <conditionalFormatting sqref="R125 R127 R129">
    <cfRule type="cellIs" dxfId="1494" priority="5058" operator="equal">
      <formula>"红"</formula>
    </cfRule>
    <cfRule type="cellIs" dxfId="1493" priority="5059" operator="equal">
      <formula>"橙"</formula>
    </cfRule>
    <cfRule type="cellIs" dxfId="1492" priority="5060" operator="equal">
      <formula>"紫"</formula>
    </cfRule>
    <cfRule type="cellIs" dxfId="1491" priority="5061" operator="equal">
      <formula>"蓝"</formula>
    </cfRule>
  </conditionalFormatting>
  <conditionalFormatting sqref="P126 P129">
    <cfRule type="cellIs" dxfId="1490" priority="5066" operator="equal">
      <formula>"红"</formula>
    </cfRule>
    <cfRule type="cellIs" dxfId="1489" priority="5067" operator="equal">
      <formula>"橙"</formula>
    </cfRule>
    <cfRule type="cellIs" dxfId="1488" priority="5068" operator="equal">
      <formula>"紫"</formula>
    </cfRule>
    <cfRule type="cellIs" dxfId="1487" priority="5069" operator="equal">
      <formula>"蓝"</formula>
    </cfRule>
  </conditionalFormatting>
  <conditionalFormatting sqref="R126 R128">
    <cfRule type="cellIs" dxfId="1486" priority="5054" operator="equal">
      <formula>"红"</formula>
    </cfRule>
    <cfRule type="cellIs" dxfId="1485" priority="5055" operator="equal">
      <formula>"橙"</formula>
    </cfRule>
    <cfRule type="cellIs" dxfId="1484" priority="5056" operator="equal">
      <formula>"紫"</formula>
    </cfRule>
    <cfRule type="cellIs" dxfId="1483" priority="5057" operator="equal">
      <formula>"蓝"</formula>
    </cfRule>
  </conditionalFormatting>
  <conditionalFormatting sqref="A132 A136">
    <cfRule type="duplicateValues" dxfId="1482" priority="13031"/>
  </conditionalFormatting>
  <conditionalFormatting sqref="R136 R138">
    <cfRule type="cellIs" dxfId="1481" priority="4982" operator="equal">
      <formula>"红"</formula>
    </cfRule>
    <cfRule type="cellIs" dxfId="1480" priority="4983" operator="equal">
      <formula>"橙"</formula>
    </cfRule>
    <cfRule type="cellIs" dxfId="1479" priority="4984" operator="equal">
      <formula>"紫"</formula>
    </cfRule>
    <cfRule type="cellIs" dxfId="1478" priority="4985" operator="equal">
      <formula>"蓝"</formula>
    </cfRule>
  </conditionalFormatting>
  <conditionalFormatting sqref="A143:A144 A147">
    <cfRule type="duplicateValues" dxfId="1477" priority="4918"/>
  </conditionalFormatting>
  <conditionalFormatting sqref="B143:C147">
    <cfRule type="duplicateValues" dxfId="1476" priority="26695"/>
  </conditionalFormatting>
  <conditionalFormatting sqref="R145 R147">
    <cfRule type="cellIs" dxfId="1475" priority="4873" operator="equal">
      <formula>"红"</formula>
    </cfRule>
    <cfRule type="cellIs" dxfId="1474" priority="4874" operator="equal">
      <formula>"橙"</formula>
    </cfRule>
    <cfRule type="cellIs" dxfId="1473" priority="4875" operator="equal">
      <formula>"紫"</formula>
    </cfRule>
    <cfRule type="cellIs" dxfId="1472" priority="4876" operator="equal">
      <formula>"蓝"</formula>
    </cfRule>
  </conditionalFormatting>
  <conditionalFormatting sqref="A149 A153">
    <cfRule type="duplicateValues" dxfId="1471" priority="12917"/>
  </conditionalFormatting>
  <conditionalFormatting sqref="A150 A154">
    <cfRule type="duplicateValues" dxfId="1470" priority="12912"/>
  </conditionalFormatting>
  <conditionalFormatting sqref="R154 R156">
    <cfRule type="cellIs" dxfId="1469" priority="4792" operator="equal">
      <formula>"红"</formula>
    </cfRule>
    <cfRule type="cellIs" dxfId="1468" priority="4793" operator="equal">
      <formula>"橙"</formula>
    </cfRule>
    <cfRule type="cellIs" dxfId="1467" priority="4794" operator="equal">
      <formula>"紫"</formula>
    </cfRule>
    <cfRule type="cellIs" dxfId="1466" priority="4795" operator="equal">
      <formula>"蓝"</formula>
    </cfRule>
  </conditionalFormatting>
  <conditionalFormatting sqref="A159 A163">
    <cfRule type="duplicateValues" dxfId="1465" priority="13007"/>
  </conditionalFormatting>
  <conditionalFormatting sqref="R163 R165">
    <cfRule type="cellIs" dxfId="1464" priority="4712" operator="equal">
      <formula>"红"</formula>
    </cfRule>
    <cfRule type="cellIs" dxfId="1463" priority="4713" operator="equal">
      <formula>"橙"</formula>
    </cfRule>
    <cfRule type="cellIs" dxfId="1462" priority="4714" operator="equal">
      <formula>"紫"</formula>
    </cfRule>
    <cfRule type="cellIs" dxfId="1461" priority="4715" operator="equal">
      <formula>"蓝"</formula>
    </cfRule>
  </conditionalFormatting>
  <conditionalFormatting sqref="A175 A182">
    <cfRule type="duplicateValues" dxfId="1460" priority="12997"/>
  </conditionalFormatting>
  <conditionalFormatting sqref="A176 A183">
    <cfRule type="duplicateValues" dxfId="1459" priority="12992"/>
  </conditionalFormatting>
  <conditionalFormatting sqref="B186:C188">
    <cfRule type="duplicateValues" dxfId="1458" priority="228"/>
  </conditionalFormatting>
  <conditionalFormatting sqref="A195 A204">
    <cfRule type="duplicateValues" dxfId="1457" priority="12977"/>
  </conditionalFormatting>
  <conditionalFormatting sqref="R198 R202">
    <cfRule type="cellIs" dxfId="1456" priority="4356" operator="equal">
      <formula>"红"</formula>
    </cfRule>
    <cfRule type="cellIs" dxfId="1455" priority="4357" operator="equal">
      <formula>"橙"</formula>
    </cfRule>
    <cfRule type="cellIs" dxfId="1454" priority="4358" operator="equal">
      <formula>"紫"</formula>
    </cfRule>
    <cfRule type="cellIs" dxfId="1453" priority="4359" operator="equal">
      <formula>"蓝"</formula>
    </cfRule>
  </conditionalFormatting>
  <conditionalFormatting sqref="R199:R201 R203:R204">
    <cfRule type="cellIs" dxfId="1452" priority="12963" operator="equal">
      <formula>"红"</formula>
    </cfRule>
    <cfRule type="cellIs" dxfId="1451" priority="12964" operator="equal">
      <formula>"橙"</formula>
    </cfRule>
    <cfRule type="cellIs" dxfId="1450" priority="12965" operator="equal">
      <formula>"紫"</formula>
    </cfRule>
    <cfRule type="cellIs" dxfId="1449" priority="12966" operator="equal">
      <formula>"蓝"</formula>
    </cfRule>
  </conditionalFormatting>
  <conditionalFormatting sqref="R199 R203">
    <cfRule type="cellIs" dxfId="1448" priority="4384" operator="equal">
      <formula>"红"</formula>
    </cfRule>
    <cfRule type="cellIs" dxfId="1447" priority="4385" operator="equal">
      <formula>"橙"</formula>
    </cfRule>
    <cfRule type="cellIs" dxfId="1446" priority="4386" operator="equal">
      <formula>"紫"</formula>
    </cfRule>
    <cfRule type="cellIs" dxfId="1445" priority="4387" operator="equal">
      <formula>"蓝"</formula>
    </cfRule>
  </conditionalFormatting>
  <conditionalFormatting sqref="R200 R204">
    <cfRule type="cellIs" dxfId="1444" priority="4380" operator="equal">
      <formula>"红"</formula>
    </cfRule>
    <cfRule type="cellIs" dxfId="1443" priority="4381" operator="equal">
      <formula>"橙"</formula>
    </cfRule>
    <cfRule type="cellIs" dxfId="1442" priority="4382" operator="equal">
      <formula>"紫"</formula>
    </cfRule>
    <cfRule type="cellIs" dxfId="1441" priority="4383" operator="equal">
      <formula>"蓝"</formula>
    </cfRule>
  </conditionalFormatting>
  <conditionalFormatting sqref="A207 A209 A211:A216">
    <cfRule type="duplicateValues" dxfId="1440" priority="12957"/>
  </conditionalFormatting>
  <conditionalFormatting sqref="P207 P212">
    <cfRule type="cellIs" dxfId="1439" priority="9282" operator="equal">
      <formula>"红"</formula>
    </cfRule>
    <cfRule type="cellIs" dxfId="1438" priority="9283" operator="equal">
      <formula>"橙"</formula>
    </cfRule>
    <cfRule type="cellIs" dxfId="1437" priority="9284" operator="equal">
      <formula>"紫"</formula>
    </cfRule>
    <cfRule type="cellIs" dxfId="1436" priority="9285" operator="equal">
      <formula>"蓝"</formula>
    </cfRule>
  </conditionalFormatting>
  <conditionalFormatting sqref="R207 R210 R213 R216">
    <cfRule type="cellIs" dxfId="1435" priority="12958" operator="equal">
      <formula>"红"</formula>
    </cfRule>
    <cfRule type="cellIs" dxfId="1434" priority="12959" operator="equal">
      <formula>"橙"</formula>
    </cfRule>
    <cfRule type="cellIs" dxfId="1433" priority="12960" operator="equal">
      <formula>"紫"</formula>
    </cfRule>
    <cfRule type="cellIs" dxfId="1432" priority="12961" operator="equal">
      <formula>"蓝"</formula>
    </cfRule>
  </conditionalFormatting>
  <conditionalFormatting sqref="A208 A210 A215">
    <cfRule type="duplicateValues" dxfId="1431" priority="12952"/>
  </conditionalFormatting>
  <conditionalFormatting sqref="A219 A225">
    <cfRule type="duplicateValues" dxfId="1430" priority="12947"/>
  </conditionalFormatting>
  <conditionalFormatting sqref="R219 R222 R225 R228">
    <cfRule type="cellIs" dxfId="1429" priority="12948" operator="equal">
      <formula>"红"</formula>
    </cfRule>
    <cfRule type="cellIs" dxfId="1428" priority="12949" operator="equal">
      <formula>"橙"</formula>
    </cfRule>
    <cfRule type="cellIs" dxfId="1427" priority="12950" operator="equal">
      <formula>"紫"</formula>
    </cfRule>
    <cfRule type="cellIs" dxfId="1426" priority="12951" operator="equal">
      <formula>"蓝"</formula>
    </cfRule>
  </conditionalFormatting>
  <conditionalFormatting sqref="A220 A226">
    <cfRule type="duplicateValues" dxfId="1425" priority="12942"/>
  </conditionalFormatting>
  <conditionalFormatting sqref="R220 R223 R226">
    <cfRule type="cellIs" dxfId="1424" priority="12943" operator="equal">
      <formula>"红"</formula>
    </cfRule>
    <cfRule type="cellIs" dxfId="1423" priority="12944" operator="equal">
      <formula>"橙"</formula>
    </cfRule>
    <cfRule type="cellIs" dxfId="1422" priority="12945" operator="equal">
      <formula>"紫"</formula>
    </cfRule>
    <cfRule type="cellIs" dxfId="1421" priority="12946" operator="equal">
      <formula>"蓝"</formula>
    </cfRule>
  </conditionalFormatting>
  <conditionalFormatting sqref="A232 A236">
    <cfRule type="duplicateValues" dxfId="1420" priority="12932"/>
  </conditionalFormatting>
  <conditionalFormatting sqref="R233 R235 R237">
    <cfRule type="cellIs" dxfId="1419" priority="4652" operator="equal">
      <formula>"红"</formula>
    </cfRule>
    <cfRule type="cellIs" dxfId="1418" priority="4653" operator="equal">
      <formula>"橙"</formula>
    </cfRule>
    <cfRule type="cellIs" dxfId="1417" priority="4654" operator="equal">
      <formula>"紫"</formula>
    </cfRule>
    <cfRule type="cellIs" dxfId="1416" priority="4655" operator="equal">
      <formula>"蓝"</formula>
    </cfRule>
  </conditionalFormatting>
  <conditionalFormatting sqref="R234 R236">
    <cfRule type="cellIs" dxfId="1415" priority="4648" operator="equal">
      <formula>"红"</formula>
    </cfRule>
    <cfRule type="cellIs" dxfId="1414" priority="4649" operator="equal">
      <formula>"橙"</formula>
    </cfRule>
    <cfRule type="cellIs" dxfId="1413" priority="4650" operator="equal">
      <formula>"紫"</formula>
    </cfRule>
    <cfRule type="cellIs" dxfId="1412" priority="4651" operator="equal">
      <formula>"蓝"</formula>
    </cfRule>
  </conditionalFormatting>
  <conditionalFormatting sqref="R242 R244 R246">
    <cfRule type="cellIs" dxfId="1411" priority="4628" operator="equal">
      <formula>"红"</formula>
    </cfRule>
    <cfRule type="cellIs" dxfId="1410" priority="4629" operator="equal">
      <formula>"橙"</formula>
    </cfRule>
    <cfRule type="cellIs" dxfId="1409" priority="4630" operator="equal">
      <formula>"紫"</formula>
    </cfRule>
    <cfRule type="cellIs" dxfId="1408" priority="4631" operator="equal">
      <formula>"蓝"</formula>
    </cfRule>
  </conditionalFormatting>
  <conditionalFormatting sqref="R243 R245">
    <cfRule type="cellIs" dxfId="1407" priority="4624" operator="equal">
      <formula>"红"</formula>
    </cfRule>
    <cfRule type="cellIs" dxfId="1406" priority="4625" operator="equal">
      <formula>"橙"</formula>
    </cfRule>
    <cfRule type="cellIs" dxfId="1405" priority="4626" operator="equal">
      <formula>"紫"</formula>
    </cfRule>
    <cfRule type="cellIs" dxfId="1404" priority="4627" operator="equal">
      <formula>"蓝"</formula>
    </cfRule>
  </conditionalFormatting>
  <conditionalFormatting sqref="A250 A254">
    <cfRule type="duplicateValues" dxfId="1403" priority="10764"/>
    <cfRule type="duplicateValues" dxfId="1402" priority="10765"/>
    <cfRule type="duplicateValues" dxfId="1401" priority="10766"/>
  </conditionalFormatting>
  <conditionalFormatting sqref="A251 A255">
    <cfRule type="duplicateValues" dxfId="1400" priority="11603"/>
    <cfRule type="duplicateValues" dxfId="1399" priority="11604"/>
    <cfRule type="duplicateValues" dxfId="1398" priority="11605"/>
  </conditionalFormatting>
  <conditionalFormatting sqref="A266 A272">
    <cfRule type="duplicateValues" dxfId="1397" priority="10032"/>
    <cfRule type="duplicateValues" dxfId="1396" priority="10033"/>
    <cfRule type="duplicateValues" dxfId="1395" priority="10034"/>
    <cfRule type="duplicateValues" dxfId="1394" priority="10039"/>
  </conditionalFormatting>
  <conditionalFormatting sqref="R266 R268 R270 R272 R274 R276">
    <cfRule type="cellIs" dxfId="1393" priority="10035" operator="equal">
      <formula>"红"</formula>
    </cfRule>
    <cfRule type="cellIs" dxfId="1392" priority="10036" operator="equal">
      <formula>"橙"</formula>
    </cfRule>
    <cfRule type="cellIs" dxfId="1391" priority="10037" operator="equal">
      <formula>"紫"</formula>
    </cfRule>
    <cfRule type="cellIs" dxfId="1390" priority="10038" operator="equal">
      <formula>"蓝"</formula>
    </cfRule>
  </conditionalFormatting>
  <conditionalFormatting sqref="A267 A273">
    <cfRule type="duplicateValues" dxfId="1389" priority="10016"/>
    <cfRule type="duplicateValues" dxfId="1388" priority="10017"/>
    <cfRule type="duplicateValues" dxfId="1387" priority="10018"/>
    <cfRule type="duplicateValues" dxfId="1386" priority="10023"/>
  </conditionalFormatting>
  <conditionalFormatting sqref="R267 R269 R271 R273 R275">
    <cfRule type="cellIs" dxfId="1385" priority="10019" operator="equal">
      <formula>"红"</formula>
    </cfRule>
    <cfRule type="cellIs" dxfId="1384" priority="10020" operator="equal">
      <formula>"橙"</formula>
    </cfRule>
    <cfRule type="cellIs" dxfId="1383" priority="10021" operator="equal">
      <formula>"紫"</formula>
    </cfRule>
    <cfRule type="cellIs" dxfId="1382" priority="10022" operator="equal">
      <formula>"蓝"</formula>
    </cfRule>
  </conditionalFormatting>
  <conditionalFormatting sqref="A268 A274">
    <cfRule type="duplicateValues" dxfId="1381" priority="10008"/>
    <cfRule type="duplicateValues" dxfId="1380" priority="10009"/>
    <cfRule type="duplicateValues" dxfId="1379" priority="10010"/>
    <cfRule type="duplicateValues" dxfId="1378" priority="10015"/>
  </conditionalFormatting>
  <conditionalFormatting sqref="A269 A275">
    <cfRule type="duplicateValues" dxfId="1377" priority="10024"/>
    <cfRule type="duplicateValues" dxfId="1376" priority="10025"/>
    <cfRule type="duplicateValues" dxfId="1375" priority="10026"/>
    <cfRule type="duplicateValues" dxfId="1374" priority="10031"/>
  </conditionalFormatting>
  <conditionalFormatting sqref="A270 A276">
    <cfRule type="duplicateValues" dxfId="1373" priority="9845"/>
    <cfRule type="duplicateValues" dxfId="1372" priority="9846"/>
    <cfRule type="duplicateValues" dxfId="1371" priority="9847"/>
    <cfRule type="duplicateValues" dxfId="1370" priority="9848"/>
    <cfRule type="duplicateValues" dxfId="1369" priority="9853"/>
  </conditionalFormatting>
  <conditionalFormatting sqref="R281 R286">
    <cfRule type="cellIs" dxfId="1368" priority="3097" operator="equal">
      <formula>"红"</formula>
    </cfRule>
    <cfRule type="cellIs" dxfId="1367" priority="3098" operator="equal">
      <formula>"橙"</formula>
    </cfRule>
    <cfRule type="cellIs" dxfId="1366" priority="3099" operator="equal">
      <formula>"紫"</formula>
    </cfRule>
    <cfRule type="cellIs" dxfId="1365" priority="3100" operator="equal">
      <formula>"蓝"</formula>
    </cfRule>
  </conditionalFormatting>
  <conditionalFormatting sqref="R282 R287">
    <cfRule type="cellIs" dxfId="1364" priority="3101" operator="equal">
      <formula>"红"</formula>
    </cfRule>
    <cfRule type="cellIs" dxfId="1363" priority="3102" operator="equal">
      <formula>"橙"</formula>
    </cfRule>
    <cfRule type="cellIs" dxfId="1362" priority="3103" operator="equal">
      <formula>"紫"</formula>
    </cfRule>
    <cfRule type="cellIs" dxfId="1361" priority="3104" operator="equal">
      <formula>"蓝"</formula>
    </cfRule>
  </conditionalFormatting>
  <conditionalFormatting sqref="A291 A298">
    <cfRule type="duplicateValues" dxfId="1360" priority="12906"/>
  </conditionalFormatting>
  <conditionalFormatting sqref="A292 A299">
    <cfRule type="duplicateValues" dxfId="1359" priority="12905"/>
  </conditionalFormatting>
  <conditionalFormatting sqref="A303 A308">
    <cfRule type="duplicateValues" dxfId="1358" priority="12304"/>
  </conditionalFormatting>
  <conditionalFormatting sqref="A304:A305 A309">
    <cfRule type="duplicateValues" dxfId="1357" priority="12299"/>
  </conditionalFormatting>
  <conditionalFormatting sqref="A322 A325">
    <cfRule type="duplicateValues" dxfId="1356" priority="12904"/>
  </conditionalFormatting>
  <conditionalFormatting sqref="A328 A337">
    <cfRule type="duplicateValues" dxfId="1355" priority="9405"/>
    <cfRule type="duplicateValues" dxfId="1354" priority="9406"/>
    <cfRule type="duplicateValues" dxfId="1353" priority="9407"/>
    <cfRule type="duplicateValues" dxfId="1352" priority="9408"/>
    <cfRule type="duplicateValues" dxfId="1351" priority="9413"/>
  </conditionalFormatting>
  <conditionalFormatting sqref="R328 R331 R334 R337 R340">
    <cfRule type="cellIs" dxfId="1350" priority="9409" operator="equal">
      <formula>"红"</formula>
    </cfRule>
    <cfRule type="cellIs" dxfId="1349" priority="9410" operator="equal">
      <formula>"橙"</formula>
    </cfRule>
    <cfRule type="cellIs" dxfId="1348" priority="9411" operator="equal">
      <formula>"紫"</formula>
    </cfRule>
    <cfRule type="cellIs" dxfId="1347" priority="9412" operator="equal">
      <formula>"蓝"</formula>
    </cfRule>
  </conditionalFormatting>
  <conditionalFormatting sqref="A329 A338">
    <cfRule type="duplicateValues" dxfId="1346" priority="9396"/>
    <cfRule type="duplicateValues" dxfId="1345" priority="9397"/>
    <cfRule type="duplicateValues" dxfId="1344" priority="9398"/>
    <cfRule type="duplicateValues" dxfId="1343" priority="9399"/>
    <cfRule type="duplicateValues" dxfId="1342" priority="9404"/>
  </conditionalFormatting>
  <conditionalFormatting sqref="R329 R332 R335 R338">
    <cfRule type="cellIs" dxfId="1341" priority="9400" operator="equal">
      <formula>"红"</formula>
    </cfRule>
    <cfRule type="cellIs" dxfId="1340" priority="9401" operator="equal">
      <formula>"橙"</formula>
    </cfRule>
    <cfRule type="cellIs" dxfId="1339" priority="9402" operator="equal">
      <formula>"紫"</formula>
    </cfRule>
    <cfRule type="cellIs" dxfId="1338" priority="9403" operator="equal">
      <formula>"蓝"</formula>
    </cfRule>
  </conditionalFormatting>
  <conditionalFormatting sqref="A330 A339">
    <cfRule type="duplicateValues" dxfId="1337" priority="9378"/>
    <cfRule type="duplicateValues" dxfId="1336" priority="9379"/>
    <cfRule type="duplicateValues" dxfId="1335" priority="9380"/>
    <cfRule type="duplicateValues" dxfId="1334" priority="9381"/>
    <cfRule type="duplicateValues" dxfId="1333" priority="9386"/>
  </conditionalFormatting>
  <conditionalFormatting sqref="A331 A340">
    <cfRule type="duplicateValues" dxfId="1332" priority="9387"/>
    <cfRule type="duplicateValues" dxfId="1331" priority="9388"/>
    <cfRule type="duplicateValues" dxfId="1330" priority="9389"/>
    <cfRule type="duplicateValues" dxfId="1329" priority="9390"/>
    <cfRule type="duplicateValues" dxfId="1328" priority="9395"/>
  </conditionalFormatting>
  <conditionalFormatting sqref="A343 A351">
    <cfRule type="duplicateValues" dxfId="1327" priority="11673"/>
    <cfRule type="duplicateValues" dxfId="1326" priority="11674"/>
    <cfRule type="duplicateValues" dxfId="1325" priority="11675"/>
  </conditionalFormatting>
  <conditionalFormatting sqref="R343 R347 R351 R355">
    <cfRule type="cellIs" dxfId="1324" priority="11676" operator="equal">
      <formula>"红"</formula>
    </cfRule>
    <cfRule type="cellIs" dxfId="1323" priority="11677" operator="equal">
      <formula>"橙"</formula>
    </cfRule>
    <cfRule type="cellIs" dxfId="1322" priority="11678" operator="equal">
      <formula>"紫"</formula>
    </cfRule>
    <cfRule type="cellIs" dxfId="1321" priority="11679" operator="equal">
      <formula>"蓝"</formula>
    </cfRule>
  </conditionalFormatting>
  <conditionalFormatting sqref="A344 A352">
    <cfRule type="duplicateValues" dxfId="1320" priority="10645"/>
    <cfRule type="duplicateValues" dxfId="1319" priority="10646"/>
    <cfRule type="duplicateValues" dxfId="1318" priority="10647"/>
  </conditionalFormatting>
  <conditionalFormatting sqref="R344 R348 R352 R356:R357">
    <cfRule type="cellIs" dxfId="1317" priority="10648" operator="equal">
      <formula>"红"</formula>
    </cfRule>
    <cfRule type="cellIs" dxfId="1316" priority="10649" operator="equal">
      <formula>"橙"</formula>
    </cfRule>
    <cfRule type="cellIs" dxfId="1315" priority="10650" operator="equal">
      <formula>"紫"</formula>
    </cfRule>
    <cfRule type="cellIs" dxfId="1314" priority="10651" operator="equal">
      <formula>"蓝"</formula>
    </cfRule>
  </conditionalFormatting>
  <conditionalFormatting sqref="A345 A353 A357">
    <cfRule type="duplicateValues" dxfId="1313" priority="10638"/>
    <cfRule type="duplicateValues" dxfId="1312" priority="10639"/>
    <cfRule type="duplicateValues" dxfId="1311" priority="10640"/>
  </conditionalFormatting>
  <conditionalFormatting sqref="R345 R349 R353">
    <cfRule type="cellIs" dxfId="1310" priority="10641" operator="equal">
      <formula>"红"</formula>
    </cfRule>
    <cfRule type="cellIs" dxfId="1309" priority="10642" operator="equal">
      <formula>"橙"</formula>
    </cfRule>
    <cfRule type="cellIs" dxfId="1308" priority="10643" operator="equal">
      <formula>"紫"</formula>
    </cfRule>
    <cfRule type="cellIs" dxfId="1307" priority="10644" operator="equal">
      <formula>"蓝"</formula>
    </cfRule>
  </conditionalFormatting>
  <conditionalFormatting sqref="A346 A354">
    <cfRule type="duplicateValues" dxfId="1306" priority="11666"/>
    <cfRule type="duplicateValues" dxfId="1305" priority="11667"/>
    <cfRule type="duplicateValues" dxfId="1304" priority="11668"/>
  </conditionalFormatting>
  <conditionalFormatting sqref="A347 A355">
    <cfRule type="duplicateValues" dxfId="1303" priority="10631"/>
    <cfRule type="duplicateValues" dxfId="1302" priority="10632"/>
    <cfRule type="duplicateValues" dxfId="1301" priority="10633"/>
  </conditionalFormatting>
  <conditionalFormatting sqref="A348 A356:A357">
    <cfRule type="duplicateValues" dxfId="1300" priority="11659"/>
    <cfRule type="duplicateValues" dxfId="1299" priority="11660"/>
    <cfRule type="duplicateValues" dxfId="1298" priority="11661"/>
  </conditionalFormatting>
  <conditionalFormatting sqref="R369 R372 R375 R378">
    <cfRule type="cellIs" dxfId="1297" priority="11648" operator="equal">
      <formula>"红"</formula>
    </cfRule>
    <cfRule type="cellIs" dxfId="1296" priority="11649" operator="equal">
      <formula>"橙"</formula>
    </cfRule>
    <cfRule type="cellIs" dxfId="1295" priority="11650" operator="equal">
      <formula>"紫"</formula>
    </cfRule>
    <cfRule type="cellIs" dxfId="1294" priority="11651" operator="equal">
      <formula>"蓝"</formula>
    </cfRule>
  </conditionalFormatting>
  <conditionalFormatting sqref="A370 A375">
    <cfRule type="duplicateValues" dxfId="1293" priority="10421"/>
    <cfRule type="duplicateValues" dxfId="1292" priority="10422"/>
    <cfRule type="duplicateValues" dxfId="1291" priority="10423"/>
  </conditionalFormatting>
  <conditionalFormatting sqref="R370 R373 R376 R379">
    <cfRule type="cellIs" dxfId="1290" priority="10424" operator="equal">
      <formula>"红"</formula>
    </cfRule>
    <cfRule type="cellIs" dxfId="1289" priority="10425" operator="equal">
      <formula>"橙"</formula>
    </cfRule>
    <cfRule type="cellIs" dxfId="1288" priority="10426" operator="equal">
      <formula>"紫"</formula>
    </cfRule>
    <cfRule type="cellIs" dxfId="1287" priority="10427" operator="equal">
      <formula>"蓝"</formula>
    </cfRule>
  </conditionalFormatting>
  <conditionalFormatting sqref="A371 A376">
    <cfRule type="duplicateValues" dxfId="1286" priority="10414"/>
    <cfRule type="duplicateValues" dxfId="1285" priority="10415"/>
    <cfRule type="duplicateValues" dxfId="1284" priority="10416"/>
  </conditionalFormatting>
  <conditionalFormatting sqref="A372 A377">
    <cfRule type="duplicateValues" dxfId="1283" priority="11638"/>
    <cfRule type="duplicateValues" dxfId="1282" priority="11639"/>
    <cfRule type="duplicateValues" dxfId="1281" priority="11640"/>
  </conditionalFormatting>
  <conditionalFormatting sqref="A373 A378">
    <cfRule type="duplicateValues" dxfId="1280" priority="10407"/>
    <cfRule type="duplicateValues" dxfId="1279" priority="10408"/>
    <cfRule type="duplicateValues" dxfId="1278" priority="10409"/>
  </conditionalFormatting>
  <conditionalFormatting sqref="A383 A388">
    <cfRule type="duplicateValues" dxfId="1277" priority="11575"/>
    <cfRule type="duplicateValues" dxfId="1276" priority="11576"/>
    <cfRule type="duplicateValues" dxfId="1275" priority="11577"/>
  </conditionalFormatting>
  <conditionalFormatting sqref="R383 R385 R387 R389 R391 R393">
    <cfRule type="cellIs" dxfId="1274" priority="11578" operator="equal">
      <formula>"红"</formula>
    </cfRule>
    <cfRule type="cellIs" dxfId="1273" priority="11579" operator="equal">
      <formula>"橙"</formula>
    </cfRule>
    <cfRule type="cellIs" dxfId="1272" priority="11580" operator="equal">
      <formula>"紫"</formula>
    </cfRule>
    <cfRule type="cellIs" dxfId="1271" priority="11581" operator="equal">
      <formula>"蓝"</formula>
    </cfRule>
  </conditionalFormatting>
  <conditionalFormatting sqref="A384 A389">
    <cfRule type="duplicateValues" dxfId="1270" priority="11568"/>
    <cfRule type="duplicateValues" dxfId="1269" priority="11569"/>
    <cfRule type="duplicateValues" dxfId="1268" priority="11570"/>
  </conditionalFormatting>
  <conditionalFormatting sqref="R384 R386 R388 R390 R392">
    <cfRule type="cellIs" dxfId="1267" priority="11571" operator="equal">
      <formula>"红"</formula>
    </cfRule>
    <cfRule type="cellIs" dxfId="1266" priority="11572" operator="equal">
      <formula>"橙"</formula>
    </cfRule>
    <cfRule type="cellIs" dxfId="1265" priority="11573" operator="equal">
      <formula>"紫"</formula>
    </cfRule>
    <cfRule type="cellIs" dxfId="1264" priority="11574" operator="equal">
      <formula>"蓝"</formula>
    </cfRule>
  </conditionalFormatting>
  <conditionalFormatting sqref="A385 A390">
    <cfRule type="duplicateValues" dxfId="1263" priority="11624"/>
    <cfRule type="duplicateValues" dxfId="1262" priority="11625"/>
    <cfRule type="duplicateValues" dxfId="1261" priority="11626"/>
  </conditionalFormatting>
  <conditionalFormatting sqref="A386 A391">
    <cfRule type="duplicateValues" dxfId="1260" priority="11561"/>
    <cfRule type="duplicateValues" dxfId="1259" priority="11562"/>
    <cfRule type="duplicateValues" dxfId="1258" priority="11563"/>
  </conditionalFormatting>
  <conditionalFormatting sqref="A396 A403">
    <cfRule type="duplicateValues" dxfId="1257" priority="11617"/>
    <cfRule type="duplicateValues" dxfId="1256" priority="11618"/>
    <cfRule type="duplicateValues" dxfId="1255" priority="11619"/>
  </conditionalFormatting>
  <conditionalFormatting sqref="R396 R398 R400 R402 R404 R406">
    <cfRule type="cellIs" dxfId="1254" priority="11620" operator="equal">
      <formula>"红"</formula>
    </cfRule>
    <cfRule type="cellIs" dxfId="1253" priority="11621" operator="equal">
      <formula>"橙"</formula>
    </cfRule>
    <cfRule type="cellIs" dxfId="1252" priority="11622" operator="equal">
      <formula>"紫"</formula>
    </cfRule>
    <cfRule type="cellIs" dxfId="1251" priority="11623" operator="equal">
      <formula>"蓝"</formula>
    </cfRule>
  </conditionalFormatting>
  <conditionalFormatting sqref="A397 A404">
    <cfRule type="duplicateValues" dxfId="1250" priority="11547"/>
    <cfRule type="duplicateValues" dxfId="1249" priority="11548"/>
    <cfRule type="duplicateValues" dxfId="1248" priority="11549"/>
  </conditionalFormatting>
  <conditionalFormatting sqref="A398 A405">
    <cfRule type="duplicateValues" dxfId="1247" priority="11540"/>
    <cfRule type="duplicateValues" dxfId="1246" priority="11541"/>
    <cfRule type="duplicateValues" dxfId="1245" priority="11542"/>
  </conditionalFormatting>
  <conditionalFormatting sqref="A399 A406">
    <cfRule type="duplicateValues" dxfId="1244" priority="11610"/>
    <cfRule type="duplicateValues" dxfId="1243" priority="11611"/>
    <cfRule type="duplicateValues" dxfId="1242" priority="11612"/>
  </conditionalFormatting>
  <conditionalFormatting sqref="R410 R413 R416 R419 R422 R425 R428 R431">
    <cfRule type="cellIs" dxfId="1241" priority="11515" operator="equal">
      <formula>"红"</formula>
    </cfRule>
    <cfRule type="cellIs" dxfId="1240" priority="11516" operator="equal">
      <formula>"橙"</formula>
    </cfRule>
    <cfRule type="cellIs" dxfId="1239" priority="11517" operator="equal">
      <formula>"紫"</formula>
    </cfRule>
    <cfRule type="cellIs" dxfId="1238" priority="11518" operator="equal">
      <formula>"蓝"</formula>
    </cfRule>
  </conditionalFormatting>
  <conditionalFormatting sqref="R411 R414 R417 R420 R423 R426 R429">
    <cfRule type="cellIs" dxfId="1237" priority="2848" operator="equal">
      <formula>"红"</formula>
    </cfRule>
    <cfRule type="cellIs" dxfId="1236" priority="2849" operator="equal">
      <formula>"橙"</formula>
    </cfRule>
    <cfRule type="cellIs" dxfId="1235" priority="2850" operator="equal">
      <formula>"紫"</formula>
    </cfRule>
    <cfRule type="cellIs" dxfId="1234" priority="2851" operator="equal">
      <formula>"蓝"</formula>
    </cfRule>
  </conditionalFormatting>
  <conditionalFormatting sqref="R412 R415 R418 R421 R424 R427 R430">
    <cfRule type="cellIs" dxfId="1233" priority="2844" operator="equal">
      <formula>"红"</formula>
    </cfRule>
    <cfRule type="cellIs" dxfId="1232" priority="2845" operator="equal">
      <formula>"橙"</formula>
    </cfRule>
    <cfRule type="cellIs" dxfId="1231" priority="2846" operator="equal">
      <formula>"紫"</formula>
    </cfRule>
    <cfRule type="cellIs" dxfId="1230" priority="2847" operator="equal">
      <formula>"蓝"</formula>
    </cfRule>
  </conditionalFormatting>
  <conditionalFormatting sqref="A420 A426">
    <cfRule type="duplicateValues" dxfId="1229" priority="11442"/>
    <cfRule type="duplicateValues" dxfId="1228" priority="11443"/>
    <cfRule type="duplicateValues" dxfId="1227" priority="11444"/>
  </conditionalFormatting>
  <conditionalFormatting sqref="A421 A427">
    <cfRule type="duplicateValues" dxfId="1226" priority="13401"/>
    <cfRule type="duplicateValues" dxfId="1225" priority="13402"/>
  </conditionalFormatting>
  <conditionalFormatting sqref="A422 A428">
    <cfRule type="duplicateValues" dxfId="1224" priority="11428"/>
    <cfRule type="duplicateValues" dxfId="1223" priority="11429"/>
    <cfRule type="duplicateValues" dxfId="1222" priority="11430"/>
  </conditionalFormatting>
  <conditionalFormatting sqref="A423 A429">
    <cfRule type="duplicateValues" dxfId="1221" priority="11407"/>
    <cfRule type="duplicateValues" dxfId="1220" priority="11408"/>
    <cfRule type="duplicateValues" dxfId="1219" priority="11409"/>
  </conditionalFormatting>
  <conditionalFormatting sqref="A424 A430">
    <cfRule type="duplicateValues" dxfId="1218" priority="11400"/>
    <cfRule type="duplicateValues" dxfId="1217" priority="11401"/>
    <cfRule type="duplicateValues" dxfId="1216" priority="11402"/>
  </conditionalFormatting>
  <conditionalFormatting sqref="A434 A441">
    <cfRule type="duplicateValues" dxfId="1215" priority="12274"/>
  </conditionalFormatting>
  <conditionalFormatting sqref="A435 A442">
    <cfRule type="duplicateValues" dxfId="1214" priority="12269"/>
  </conditionalFormatting>
  <conditionalFormatting sqref="R435 R438 R441">
    <cfRule type="cellIs" dxfId="1213" priority="12270" operator="equal">
      <formula>"红"</formula>
    </cfRule>
    <cfRule type="cellIs" dxfId="1212" priority="12271" operator="equal">
      <formula>"橙"</formula>
    </cfRule>
    <cfRule type="cellIs" dxfId="1211" priority="12272" operator="equal">
      <formula>"紫"</formula>
    </cfRule>
    <cfRule type="cellIs" dxfId="1210" priority="12273" operator="equal">
      <formula>"蓝"</formula>
    </cfRule>
  </conditionalFormatting>
  <conditionalFormatting sqref="R436 R439 R442">
    <cfRule type="cellIs" dxfId="1209" priority="2816" operator="equal">
      <formula>"红"</formula>
    </cfRule>
    <cfRule type="cellIs" dxfId="1208" priority="2817" operator="equal">
      <formula>"橙"</formula>
    </cfRule>
    <cfRule type="cellIs" dxfId="1207" priority="2818" operator="equal">
      <formula>"紫"</formula>
    </cfRule>
    <cfRule type="cellIs" dxfId="1206" priority="2819" operator="equal">
      <formula>"蓝"</formula>
    </cfRule>
  </conditionalFormatting>
  <conditionalFormatting sqref="R437 R440 R443">
    <cfRule type="cellIs" dxfId="1205" priority="2812" operator="equal">
      <formula>"红"</formula>
    </cfRule>
    <cfRule type="cellIs" dxfId="1204" priority="2813" operator="equal">
      <formula>"橙"</formula>
    </cfRule>
    <cfRule type="cellIs" dxfId="1203" priority="2814" operator="equal">
      <formula>"紫"</formula>
    </cfRule>
    <cfRule type="cellIs" dxfId="1202" priority="2815" operator="equal">
      <formula>"蓝"</formula>
    </cfRule>
  </conditionalFormatting>
  <conditionalFormatting sqref="A446 A451">
    <cfRule type="duplicateValues" dxfId="1201" priority="12190"/>
    <cfRule type="duplicateValues" dxfId="1200" priority="12191"/>
  </conditionalFormatting>
  <conditionalFormatting sqref="A447 A452">
    <cfRule type="duplicateValues" dxfId="1199" priority="12184"/>
    <cfRule type="duplicateValues" dxfId="1198" priority="12185"/>
  </conditionalFormatting>
  <conditionalFormatting sqref="R447 R450 R453">
    <cfRule type="cellIs" dxfId="1197" priority="12186" operator="equal">
      <formula>"红"</formula>
    </cfRule>
    <cfRule type="cellIs" dxfId="1196" priority="12187" operator="equal">
      <formula>"橙"</formula>
    </cfRule>
    <cfRule type="cellIs" dxfId="1195" priority="12188" operator="equal">
      <formula>"紫"</formula>
    </cfRule>
    <cfRule type="cellIs" dxfId="1194" priority="12189" operator="equal">
      <formula>"蓝"</formula>
    </cfRule>
  </conditionalFormatting>
  <conditionalFormatting sqref="A448 A453">
    <cfRule type="duplicateValues" dxfId="1193" priority="12196"/>
    <cfRule type="duplicateValues" dxfId="1192" priority="12197"/>
  </conditionalFormatting>
  <conditionalFormatting sqref="R448 R451 R454">
    <cfRule type="cellIs" dxfId="1191" priority="2784" operator="equal">
      <formula>"红"</formula>
    </cfRule>
    <cfRule type="cellIs" dxfId="1190" priority="2785" operator="equal">
      <formula>"橙"</formula>
    </cfRule>
    <cfRule type="cellIs" dxfId="1189" priority="2786" operator="equal">
      <formula>"紫"</formula>
    </cfRule>
    <cfRule type="cellIs" dxfId="1188" priority="2787" operator="equal">
      <formula>"蓝"</formula>
    </cfRule>
  </conditionalFormatting>
  <conditionalFormatting sqref="A449 A454">
    <cfRule type="duplicateValues" dxfId="1187" priority="12178"/>
    <cfRule type="duplicateValues" dxfId="1186" priority="12179"/>
  </conditionalFormatting>
  <conditionalFormatting sqref="R449 R452 R455">
    <cfRule type="cellIs" dxfId="1185" priority="2780" operator="equal">
      <formula>"红"</formula>
    </cfRule>
    <cfRule type="cellIs" dxfId="1184" priority="2781" operator="equal">
      <formula>"橙"</formula>
    </cfRule>
    <cfRule type="cellIs" dxfId="1183" priority="2782" operator="equal">
      <formula>"紫"</formula>
    </cfRule>
    <cfRule type="cellIs" dxfId="1182" priority="2783" operator="equal">
      <formula>"蓝"</formula>
    </cfRule>
  </conditionalFormatting>
  <conditionalFormatting sqref="A459 A466">
    <cfRule type="duplicateValues" dxfId="1181" priority="12124"/>
    <cfRule type="duplicateValues" dxfId="1180" priority="12125"/>
  </conditionalFormatting>
  <conditionalFormatting sqref="R459 R464">
    <cfRule type="cellIs" dxfId="1179" priority="12126" operator="equal">
      <formula>"红"</formula>
    </cfRule>
    <cfRule type="cellIs" dxfId="1178" priority="12127" operator="equal">
      <formula>"橙"</formula>
    </cfRule>
    <cfRule type="cellIs" dxfId="1177" priority="12128" operator="equal">
      <formula>"紫"</formula>
    </cfRule>
    <cfRule type="cellIs" dxfId="1176" priority="12129" operator="equal">
      <formula>"蓝"</formula>
    </cfRule>
  </conditionalFormatting>
  <conditionalFormatting sqref="A460 A467">
    <cfRule type="duplicateValues" dxfId="1175" priority="12118"/>
    <cfRule type="duplicateValues" dxfId="1174" priority="12119"/>
  </conditionalFormatting>
  <conditionalFormatting sqref="R460 R465">
    <cfRule type="cellIs" dxfId="1173" priority="12120" operator="equal">
      <formula>"红"</formula>
    </cfRule>
    <cfRule type="cellIs" dxfId="1172" priority="12121" operator="equal">
      <formula>"橙"</formula>
    </cfRule>
    <cfRule type="cellIs" dxfId="1171" priority="12122" operator="equal">
      <formula>"紫"</formula>
    </cfRule>
    <cfRule type="cellIs" dxfId="1170" priority="12123" operator="equal">
      <formula>"蓝"</formula>
    </cfRule>
  </conditionalFormatting>
  <conditionalFormatting sqref="R461 R466">
    <cfRule type="cellIs" dxfId="1169" priority="2752" operator="equal">
      <formula>"红"</formula>
    </cfRule>
    <cfRule type="cellIs" dxfId="1168" priority="2753" operator="equal">
      <formula>"橙"</formula>
    </cfRule>
    <cfRule type="cellIs" dxfId="1167" priority="2754" operator="equal">
      <formula>"紫"</formula>
    </cfRule>
    <cfRule type="cellIs" dxfId="1166" priority="2755" operator="equal">
      <formula>"蓝"</formula>
    </cfRule>
  </conditionalFormatting>
  <conditionalFormatting sqref="R462 R467">
    <cfRule type="cellIs" dxfId="1165" priority="2748" operator="equal">
      <formula>"红"</formula>
    </cfRule>
    <cfRule type="cellIs" dxfId="1164" priority="2749" operator="equal">
      <formula>"橙"</formula>
    </cfRule>
    <cfRule type="cellIs" dxfId="1163" priority="2750" operator="equal">
      <formula>"紫"</formula>
    </cfRule>
    <cfRule type="cellIs" dxfId="1162" priority="2751" operator="equal">
      <formula>"蓝"</formula>
    </cfRule>
  </conditionalFormatting>
  <conditionalFormatting sqref="A470 A477">
    <cfRule type="duplicateValues" dxfId="1161" priority="12166"/>
    <cfRule type="duplicateValues" dxfId="1160" priority="12167"/>
  </conditionalFormatting>
  <conditionalFormatting sqref="A471 A478">
    <cfRule type="duplicateValues" dxfId="1159" priority="12142"/>
    <cfRule type="duplicateValues" dxfId="1158" priority="12143"/>
  </conditionalFormatting>
  <conditionalFormatting sqref="R471 R475 R479">
    <cfRule type="cellIs" dxfId="1157" priority="12144" operator="equal">
      <formula>"红"</formula>
    </cfRule>
    <cfRule type="cellIs" dxfId="1156" priority="12145" operator="equal">
      <formula>"橙"</formula>
    </cfRule>
    <cfRule type="cellIs" dxfId="1155" priority="12146" operator="equal">
      <formula>"紫"</formula>
    </cfRule>
    <cfRule type="cellIs" dxfId="1154" priority="12147" operator="equal">
      <formula>"蓝"</formula>
    </cfRule>
  </conditionalFormatting>
  <conditionalFormatting sqref="A472 A479">
    <cfRule type="duplicateValues" dxfId="1153" priority="12136"/>
    <cfRule type="duplicateValues" dxfId="1152" priority="12137"/>
  </conditionalFormatting>
  <conditionalFormatting sqref="R472 R476 R480">
    <cfRule type="cellIs" dxfId="1151" priority="12138" operator="equal">
      <formula>"红"</formula>
    </cfRule>
    <cfRule type="cellIs" dxfId="1150" priority="12139" operator="equal">
      <formula>"橙"</formula>
    </cfRule>
    <cfRule type="cellIs" dxfId="1149" priority="12140" operator="equal">
      <formula>"紫"</formula>
    </cfRule>
    <cfRule type="cellIs" dxfId="1148" priority="12141" operator="equal">
      <formula>"蓝"</formula>
    </cfRule>
  </conditionalFormatting>
  <conditionalFormatting sqref="A473 A480">
    <cfRule type="duplicateValues" dxfId="1147" priority="12160"/>
    <cfRule type="duplicateValues" dxfId="1146" priority="12161"/>
  </conditionalFormatting>
  <conditionalFormatting sqref="R473 R477">
    <cfRule type="cellIs" dxfId="1145" priority="2720" operator="equal">
      <formula>"红"</formula>
    </cfRule>
    <cfRule type="cellIs" dxfId="1144" priority="2721" operator="equal">
      <formula>"橙"</formula>
    </cfRule>
    <cfRule type="cellIs" dxfId="1143" priority="2722" operator="equal">
      <formula>"紫"</formula>
    </cfRule>
    <cfRule type="cellIs" dxfId="1142" priority="2723" operator="equal">
      <formula>"蓝"</formula>
    </cfRule>
  </conditionalFormatting>
  <conditionalFormatting sqref="R474 R478">
    <cfRule type="cellIs" dxfId="1141" priority="2716" operator="equal">
      <formula>"红"</formula>
    </cfRule>
    <cfRule type="cellIs" dxfId="1140" priority="2717" operator="equal">
      <formula>"橙"</formula>
    </cfRule>
    <cfRule type="cellIs" dxfId="1139" priority="2718" operator="equal">
      <formula>"紫"</formula>
    </cfRule>
    <cfRule type="cellIs" dxfId="1138" priority="2719" operator="equal">
      <formula>"蓝"</formula>
    </cfRule>
  </conditionalFormatting>
  <conditionalFormatting sqref="A482 A489">
    <cfRule type="duplicateValues" dxfId="1137" priority="12409"/>
  </conditionalFormatting>
  <conditionalFormatting sqref="R482 R484 R486 R488 R490 R492">
    <cfRule type="cellIs" dxfId="1136" priority="12410" operator="equal">
      <formula>"红"</formula>
    </cfRule>
    <cfRule type="cellIs" dxfId="1135" priority="12411" operator="equal">
      <formula>"橙"</formula>
    </cfRule>
    <cfRule type="cellIs" dxfId="1134" priority="12412" operator="equal">
      <formula>"紫"</formula>
    </cfRule>
    <cfRule type="cellIs" dxfId="1133" priority="12413" operator="equal">
      <formula>"蓝"</formula>
    </cfRule>
  </conditionalFormatting>
  <conditionalFormatting sqref="A483 A490">
    <cfRule type="duplicateValues" dxfId="1132" priority="12384"/>
  </conditionalFormatting>
  <conditionalFormatting sqref="A484 A491 A493">
    <cfRule type="duplicateValues" dxfId="1131" priority="12379"/>
  </conditionalFormatting>
  <conditionalFormatting sqref="A485 A492:A493">
    <cfRule type="duplicateValues" dxfId="1130" priority="12404"/>
  </conditionalFormatting>
  <conditionalFormatting sqref="A497 A504 A511">
    <cfRule type="duplicateValues" dxfId="1129" priority="12262"/>
    <cfRule type="duplicateValues" dxfId="1128" priority="12263"/>
  </conditionalFormatting>
  <conditionalFormatting sqref="P497 P500 P503 P506 P509 P512">
    <cfRule type="cellIs" dxfId="1127" priority="8874" operator="equal">
      <formula>"红"</formula>
    </cfRule>
    <cfRule type="cellIs" dxfId="1126" priority="8875" operator="equal">
      <formula>"橙"</formula>
    </cfRule>
    <cfRule type="cellIs" dxfId="1125" priority="8876" operator="equal">
      <formula>"紫"</formula>
    </cfRule>
    <cfRule type="cellIs" dxfId="1124" priority="8877" operator="equal">
      <formula>"蓝"</formula>
    </cfRule>
  </conditionalFormatting>
  <conditionalFormatting sqref="A498 A505 A512">
    <cfRule type="duplicateValues" dxfId="1123" priority="12226"/>
    <cfRule type="duplicateValues" dxfId="1122" priority="12227"/>
  </conditionalFormatting>
  <conditionalFormatting sqref="A499 A506 A513">
    <cfRule type="duplicateValues" dxfId="1121" priority="12220"/>
    <cfRule type="duplicateValues" dxfId="1120" priority="12221"/>
  </conditionalFormatting>
  <conditionalFormatting sqref="A500 A507 A514">
    <cfRule type="duplicateValues" dxfId="1119" priority="12256"/>
    <cfRule type="duplicateValues" dxfId="1118" priority="12257"/>
  </conditionalFormatting>
  <conditionalFormatting sqref="A501 A508">
    <cfRule type="duplicateValues" dxfId="1117" priority="12214"/>
    <cfRule type="duplicateValues" dxfId="1116" priority="12215"/>
  </conditionalFormatting>
  <conditionalFormatting sqref="A517 A522">
    <cfRule type="duplicateValues" dxfId="1115" priority="12898"/>
  </conditionalFormatting>
  <conditionalFormatting sqref="R517 R521 R525">
    <cfRule type="cellIs" dxfId="1114" priority="12899" operator="equal">
      <formula>"红"</formula>
    </cfRule>
    <cfRule type="cellIs" dxfId="1113" priority="12900" operator="equal">
      <formula>"橙"</formula>
    </cfRule>
    <cfRule type="cellIs" dxfId="1112" priority="12901" operator="equal">
      <formula>"紫"</formula>
    </cfRule>
    <cfRule type="cellIs" dxfId="1111" priority="12902" operator="equal">
      <formula>"蓝"</formula>
    </cfRule>
  </conditionalFormatting>
  <conditionalFormatting sqref="A518 A523">
    <cfRule type="duplicateValues" dxfId="1110" priority="12893"/>
  </conditionalFormatting>
  <conditionalFormatting sqref="R518 R522 R526">
    <cfRule type="cellIs" dxfId="1109" priority="12894" operator="equal">
      <formula>"红"</formula>
    </cfRule>
    <cfRule type="cellIs" dxfId="1108" priority="12895" operator="equal">
      <formula>"橙"</formula>
    </cfRule>
    <cfRule type="cellIs" dxfId="1107" priority="12896" operator="equal">
      <formula>"紫"</formula>
    </cfRule>
    <cfRule type="cellIs" dxfId="1106" priority="12897" operator="equal">
      <formula>"蓝"</formula>
    </cfRule>
  </conditionalFormatting>
  <conditionalFormatting sqref="A520 A525">
    <cfRule type="duplicateValues" dxfId="1105" priority="12888"/>
  </conditionalFormatting>
  <conditionalFormatting sqref="A530 A536">
    <cfRule type="duplicateValues" dxfId="1104" priority="12238"/>
    <cfRule type="duplicateValues" dxfId="1103" priority="12239"/>
  </conditionalFormatting>
  <conditionalFormatting sqref="R530 R532 R534 R536 R538">
    <cfRule type="cellIs" dxfId="1102" priority="12240" operator="equal">
      <formula>"红"</formula>
    </cfRule>
    <cfRule type="cellIs" dxfId="1101" priority="12241" operator="equal">
      <formula>"橙"</formula>
    </cfRule>
    <cfRule type="cellIs" dxfId="1100" priority="12242" operator="equal">
      <formula>"紫"</formula>
    </cfRule>
    <cfRule type="cellIs" dxfId="1099" priority="12243" operator="equal">
      <formula>"蓝"</formula>
    </cfRule>
  </conditionalFormatting>
  <conditionalFormatting sqref="A531 A537">
    <cfRule type="duplicateValues" dxfId="1098" priority="12232"/>
    <cfRule type="duplicateValues" dxfId="1097" priority="12233"/>
  </conditionalFormatting>
  <conditionalFormatting sqref="R531 R533 R535 R537 R539">
    <cfRule type="cellIs" dxfId="1096" priority="12234" operator="equal">
      <formula>"红"</formula>
    </cfRule>
    <cfRule type="cellIs" dxfId="1095" priority="12235" operator="equal">
      <formula>"橙"</formula>
    </cfRule>
    <cfRule type="cellIs" dxfId="1094" priority="12236" operator="equal">
      <formula>"紫"</formula>
    </cfRule>
    <cfRule type="cellIs" dxfId="1093" priority="12237" operator="equal">
      <formula>"蓝"</formula>
    </cfRule>
  </conditionalFormatting>
  <conditionalFormatting sqref="A533 A539">
    <cfRule type="duplicateValues" dxfId="1092" priority="12250"/>
    <cfRule type="duplicateValues" dxfId="1091" priority="12251"/>
  </conditionalFormatting>
  <conditionalFormatting sqref="A543 A547 A551">
    <cfRule type="duplicateValues" dxfId="1090" priority="9495"/>
    <cfRule type="duplicateValues" dxfId="1089" priority="9496"/>
    <cfRule type="duplicateValues" dxfId="1088" priority="9497"/>
    <cfRule type="duplicateValues" dxfId="1087" priority="9498"/>
    <cfRule type="duplicateValues" dxfId="1086" priority="9503"/>
  </conditionalFormatting>
  <conditionalFormatting sqref="A544 A548">
    <cfRule type="duplicateValues" dxfId="1085" priority="9486"/>
    <cfRule type="duplicateValues" dxfId="1084" priority="9487"/>
    <cfRule type="duplicateValues" dxfId="1083" priority="9488"/>
    <cfRule type="duplicateValues" dxfId="1082" priority="9489"/>
    <cfRule type="duplicateValues" dxfId="1081" priority="9494"/>
  </conditionalFormatting>
  <conditionalFormatting sqref="A545 A549">
    <cfRule type="duplicateValues" dxfId="1080" priority="9477"/>
    <cfRule type="duplicateValues" dxfId="1079" priority="9478"/>
    <cfRule type="duplicateValues" dxfId="1078" priority="9479"/>
    <cfRule type="duplicateValues" dxfId="1077" priority="9480"/>
    <cfRule type="duplicateValues" dxfId="1076" priority="9485"/>
  </conditionalFormatting>
  <conditionalFormatting sqref="A553 A559">
    <cfRule type="duplicateValues" dxfId="1075" priority="9459"/>
    <cfRule type="duplicateValues" dxfId="1074" priority="9460"/>
    <cfRule type="duplicateValues" dxfId="1073" priority="9465"/>
    <cfRule type="duplicateValues" dxfId="1072" priority="9466"/>
    <cfRule type="duplicateValues" dxfId="1071" priority="9467"/>
  </conditionalFormatting>
  <conditionalFormatting sqref="A554 A560">
    <cfRule type="duplicateValues" dxfId="1070" priority="9450"/>
    <cfRule type="duplicateValues" dxfId="1069" priority="9451"/>
    <cfRule type="duplicateValues" dxfId="1068" priority="9456"/>
    <cfRule type="duplicateValues" dxfId="1067" priority="9457"/>
    <cfRule type="duplicateValues" dxfId="1066" priority="9458"/>
  </conditionalFormatting>
  <conditionalFormatting sqref="A555 A561">
    <cfRule type="duplicateValues" dxfId="1065" priority="9441"/>
    <cfRule type="duplicateValues" dxfId="1064" priority="9442"/>
    <cfRule type="duplicateValues" dxfId="1063" priority="9447"/>
    <cfRule type="duplicateValues" dxfId="1062" priority="9448"/>
    <cfRule type="duplicateValues" dxfId="1061" priority="9449"/>
  </conditionalFormatting>
  <conditionalFormatting sqref="A556 A562">
    <cfRule type="duplicateValues" dxfId="1060" priority="9432"/>
    <cfRule type="duplicateValues" dxfId="1059" priority="9433"/>
    <cfRule type="duplicateValues" dxfId="1058" priority="9438"/>
    <cfRule type="duplicateValues" dxfId="1057" priority="9439"/>
    <cfRule type="duplicateValues" dxfId="1056" priority="9440"/>
  </conditionalFormatting>
  <conditionalFormatting sqref="R556 R560">
    <cfRule type="cellIs" dxfId="1055" priority="2540" operator="equal">
      <formula>"红"</formula>
    </cfRule>
    <cfRule type="cellIs" dxfId="1054" priority="2541" operator="equal">
      <formula>"橙"</formula>
    </cfRule>
    <cfRule type="cellIs" dxfId="1053" priority="2542" operator="equal">
      <formula>"紫"</formula>
    </cfRule>
    <cfRule type="cellIs" dxfId="1052" priority="2543" operator="equal">
      <formula>"蓝"</formula>
    </cfRule>
  </conditionalFormatting>
  <conditionalFormatting sqref="A557 A563">
    <cfRule type="duplicateValues" dxfId="1051" priority="9423"/>
    <cfRule type="duplicateValues" dxfId="1050" priority="9424"/>
    <cfRule type="duplicateValues" dxfId="1049" priority="9429"/>
    <cfRule type="duplicateValues" dxfId="1048" priority="9430"/>
    <cfRule type="duplicateValues" dxfId="1047" priority="9431"/>
  </conditionalFormatting>
  <conditionalFormatting sqref="A588 A593">
    <cfRule type="duplicateValues" dxfId="1046" priority="12863"/>
  </conditionalFormatting>
  <conditionalFormatting sqref="A589 A594">
    <cfRule type="duplicateValues" dxfId="1045" priority="12858"/>
  </conditionalFormatting>
  <conditionalFormatting sqref="A591 A596">
    <cfRule type="duplicateValues" dxfId="1044" priority="12853"/>
  </conditionalFormatting>
  <conditionalFormatting sqref="A606 A613">
    <cfRule type="duplicateValues" dxfId="1043" priority="10320"/>
    <cfRule type="duplicateValues" dxfId="1042" priority="10321"/>
    <cfRule type="duplicateValues" dxfId="1041" priority="10322"/>
    <cfRule type="duplicateValues" dxfId="1040" priority="10327"/>
  </conditionalFormatting>
  <conditionalFormatting sqref="R606 R608 R610 R612 R614 R616">
    <cfRule type="cellIs" dxfId="1039" priority="10323" operator="equal">
      <formula>"红"</formula>
    </cfRule>
    <cfRule type="cellIs" dxfId="1038" priority="10324" operator="equal">
      <formula>"橙"</formula>
    </cfRule>
    <cfRule type="cellIs" dxfId="1037" priority="10325" operator="equal">
      <formula>"紫"</formula>
    </cfRule>
    <cfRule type="cellIs" dxfId="1036" priority="10326" operator="equal">
      <formula>"蓝"</formula>
    </cfRule>
  </conditionalFormatting>
  <conditionalFormatting sqref="A607 A614">
    <cfRule type="duplicateValues" dxfId="1035" priority="10304"/>
    <cfRule type="duplicateValues" dxfId="1034" priority="10305"/>
    <cfRule type="duplicateValues" dxfId="1033" priority="10306"/>
    <cfRule type="duplicateValues" dxfId="1032" priority="10311"/>
  </conditionalFormatting>
  <conditionalFormatting sqref="A608 A615">
    <cfRule type="duplicateValues" dxfId="1031" priority="10296"/>
    <cfRule type="duplicateValues" dxfId="1030" priority="10297"/>
    <cfRule type="duplicateValues" dxfId="1029" priority="10298"/>
    <cfRule type="duplicateValues" dxfId="1028" priority="10303"/>
  </conditionalFormatting>
  <conditionalFormatting sqref="A609 A616">
    <cfRule type="duplicateValues" dxfId="1027" priority="10312"/>
    <cfRule type="duplicateValues" dxfId="1026" priority="10313"/>
    <cfRule type="duplicateValues" dxfId="1025" priority="10314"/>
    <cfRule type="duplicateValues" dxfId="1024" priority="10319"/>
  </conditionalFormatting>
  <conditionalFormatting sqref="R619 R621 R623 R625 R627">
    <cfRule type="cellIs" dxfId="1023" priority="12844" operator="equal">
      <formula>"红"</formula>
    </cfRule>
    <cfRule type="cellIs" dxfId="1022" priority="12845" operator="equal">
      <formula>"橙"</formula>
    </cfRule>
    <cfRule type="cellIs" dxfId="1021" priority="12846" operator="equal">
      <formula>"紫"</formula>
    </cfRule>
    <cfRule type="cellIs" dxfId="1020" priority="12847" operator="equal">
      <formula>"蓝"</formula>
    </cfRule>
  </conditionalFormatting>
  <conditionalFormatting sqref="A620 A626">
    <cfRule type="duplicateValues" dxfId="1019" priority="12838"/>
  </conditionalFormatting>
  <conditionalFormatting sqref="R620 R622 R624 R626 R628">
    <cfRule type="cellIs" dxfId="1018" priority="12839" operator="equal">
      <formula>"红"</formula>
    </cfRule>
    <cfRule type="cellIs" dxfId="1017" priority="12840" operator="equal">
      <formula>"橙"</formula>
    </cfRule>
    <cfRule type="cellIs" dxfId="1016" priority="12841" operator="equal">
      <formula>"紫"</formula>
    </cfRule>
    <cfRule type="cellIs" dxfId="1015" priority="12842" operator="equal">
      <formula>"蓝"</formula>
    </cfRule>
  </conditionalFormatting>
  <conditionalFormatting sqref="A622 A628">
    <cfRule type="duplicateValues" dxfId="1014" priority="12833"/>
  </conditionalFormatting>
  <conditionalFormatting sqref="A631 A640">
    <cfRule type="duplicateValues" dxfId="1013" priority="12783"/>
  </conditionalFormatting>
  <conditionalFormatting sqref="R631 R637 R643">
    <cfRule type="cellIs" dxfId="1012" priority="12784" operator="equal">
      <formula>"红"</formula>
    </cfRule>
    <cfRule type="cellIs" dxfId="1011" priority="12785" operator="equal">
      <formula>"橙"</formula>
    </cfRule>
    <cfRule type="cellIs" dxfId="1010" priority="12786" operator="equal">
      <formula>"紫"</formula>
    </cfRule>
    <cfRule type="cellIs" dxfId="1009" priority="12787" operator="equal">
      <formula>"蓝"</formula>
    </cfRule>
  </conditionalFormatting>
  <conditionalFormatting sqref="A632 A641">
    <cfRule type="duplicateValues" dxfId="1008" priority="12778"/>
  </conditionalFormatting>
  <conditionalFormatting sqref="R632 R638 R644">
    <cfRule type="cellIs" dxfId="1007" priority="12779" operator="equal">
      <formula>"红"</formula>
    </cfRule>
    <cfRule type="cellIs" dxfId="1006" priority="12780" operator="equal">
      <formula>"橙"</formula>
    </cfRule>
    <cfRule type="cellIs" dxfId="1005" priority="12781" operator="equal">
      <formula>"紫"</formula>
    </cfRule>
    <cfRule type="cellIs" dxfId="1004" priority="12782" operator="equal">
      <formula>"蓝"</formula>
    </cfRule>
  </conditionalFormatting>
  <conditionalFormatting sqref="R633:R634 R639:R640 R645:R646">
    <cfRule type="cellIs" dxfId="1003" priority="3517" operator="equal">
      <formula>"红"</formula>
    </cfRule>
    <cfRule type="cellIs" dxfId="1002" priority="3518" operator="equal">
      <formula>"橙"</formula>
    </cfRule>
    <cfRule type="cellIs" dxfId="1001" priority="3519" operator="equal">
      <formula>"紫"</formula>
    </cfRule>
    <cfRule type="cellIs" dxfId="1000" priority="3520" operator="equal">
      <formula>"蓝"</formula>
    </cfRule>
  </conditionalFormatting>
  <conditionalFormatting sqref="A634 A643">
    <cfRule type="duplicateValues" dxfId="999" priority="12773"/>
  </conditionalFormatting>
  <conditionalFormatting sqref="A636 A645">
    <cfRule type="duplicateValues" dxfId="998" priority="12763"/>
  </conditionalFormatting>
  <conditionalFormatting sqref="A654 A658 A662">
    <cfRule type="duplicateValues" dxfId="997" priority="12703"/>
  </conditionalFormatting>
  <conditionalFormatting sqref="A656 A660">
    <cfRule type="duplicateValues" dxfId="996" priority="12693"/>
  </conditionalFormatting>
  <conditionalFormatting sqref="A657 A661">
    <cfRule type="duplicateValues" dxfId="995" priority="12688"/>
  </conditionalFormatting>
  <conditionalFormatting sqref="R667 R669 R671 R673 R675 R677 R679 R681">
    <cfRule type="cellIs" dxfId="994" priority="12078" operator="equal">
      <formula>"红"</formula>
    </cfRule>
    <cfRule type="cellIs" dxfId="993" priority="12079" operator="equal">
      <formula>"橙"</formula>
    </cfRule>
    <cfRule type="cellIs" dxfId="992" priority="12080" operator="equal">
      <formula>"紫"</formula>
    </cfRule>
    <cfRule type="cellIs" dxfId="991" priority="12081" operator="equal">
      <formula>"蓝"</formula>
    </cfRule>
  </conditionalFormatting>
  <conditionalFormatting sqref="A668 A674">
    <cfRule type="duplicateValues" dxfId="990" priority="12070"/>
    <cfRule type="duplicateValues" dxfId="989" priority="12071"/>
  </conditionalFormatting>
  <conditionalFormatting sqref="A670 A676">
    <cfRule type="duplicateValues" dxfId="988" priority="12064"/>
    <cfRule type="duplicateValues" dxfId="987" priority="12065"/>
  </conditionalFormatting>
  <conditionalFormatting sqref="A679 A688">
    <cfRule type="duplicateValues" dxfId="986" priority="12484"/>
  </conditionalFormatting>
  <conditionalFormatting sqref="A680 A689">
    <cfRule type="duplicateValues" dxfId="985" priority="12479"/>
  </conditionalFormatting>
  <conditionalFormatting sqref="A682 A691">
    <cfRule type="duplicateValues" dxfId="984" priority="12474"/>
  </conditionalFormatting>
  <conditionalFormatting sqref="A684 A693">
    <cfRule type="duplicateValues" dxfId="983" priority="12464"/>
  </conditionalFormatting>
  <conditionalFormatting sqref="R684 R689 R694">
    <cfRule type="cellIs" dxfId="982" priority="12485" operator="equal">
      <formula>"红"</formula>
    </cfRule>
    <cfRule type="cellIs" dxfId="981" priority="12486" operator="equal">
      <formula>"橙"</formula>
    </cfRule>
    <cfRule type="cellIs" dxfId="980" priority="12487" operator="equal">
      <formula>"紫"</formula>
    </cfRule>
    <cfRule type="cellIs" dxfId="979" priority="12488" operator="equal">
      <formula>"蓝"</formula>
    </cfRule>
  </conditionalFormatting>
  <conditionalFormatting sqref="R685 R690 R695">
    <cfRule type="cellIs" dxfId="978" priority="12480" operator="equal">
      <formula>"红"</formula>
    </cfRule>
    <cfRule type="cellIs" dxfId="977" priority="12481" operator="equal">
      <formula>"橙"</formula>
    </cfRule>
    <cfRule type="cellIs" dxfId="976" priority="12482" operator="equal">
      <formula>"紫"</formula>
    </cfRule>
    <cfRule type="cellIs" dxfId="975" priority="12483" operator="equal">
      <formula>"蓝"</formula>
    </cfRule>
  </conditionalFormatting>
  <conditionalFormatting sqref="R686 R691">
    <cfRule type="cellIs" dxfId="974" priority="3689" operator="equal">
      <formula>"红"</formula>
    </cfRule>
    <cfRule type="cellIs" dxfId="973" priority="3690" operator="equal">
      <formula>"橙"</formula>
    </cfRule>
    <cfRule type="cellIs" dxfId="972" priority="3691" operator="equal">
      <formula>"紫"</formula>
    </cfRule>
    <cfRule type="cellIs" dxfId="971" priority="3692" operator="equal">
      <formula>"蓝"</formula>
    </cfRule>
  </conditionalFormatting>
  <conditionalFormatting sqref="R687 R692">
    <cfRule type="cellIs" dxfId="970" priority="3685" operator="equal">
      <formula>"红"</formula>
    </cfRule>
    <cfRule type="cellIs" dxfId="969" priority="3686" operator="equal">
      <formula>"橙"</formula>
    </cfRule>
    <cfRule type="cellIs" dxfId="968" priority="3687" operator="equal">
      <formula>"紫"</formula>
    </cfRule>
    <cfRule type="cellIs" dxfId="967" priority="3688" operator="equal">
      <formula>"蓝"</formula>
    </cfRule>
  </conditionalFormatting>
  <conditionalFormatting sqref="R698 R703 R708 R713">
    <cfRule type="cellIs" dxfId="966" priority="12440" operator="equal">
      <formula>"红"</formula>
    </cfRule>
    <cfRule type="cellIs" dxfId="965" priority="12441" operator="equal">
      <formula>"橙"</formula>
    </cfRule>
    <cfRule type="cellIs" dxfId="964" priority="12442" operator="equal">
      <formula>"紫"</formula>
    </cfRule>
    <cfRule type="cellIs" dxfId="963" priority="12443" operator="equal">
      <formula>"蓝"</formula>
    </cfRule>
  </conditionalFormatting>
  <conditionalFormatting sqref="R699 R704 R709 R714">
    <cfRule type="cellIs" dxfId="962" priority="12435" operator="equal">
      <formula>"红"</formula>
    </cfRule>
    <cfRule type="cellIs" dxfId="961" priority="12436" operator="equal">
      <formula>"橙"</formula>
    </cfRule>
    <cfRule type="cellIs" dxfId="960" priority="12437" operator="equal">
      <formula>"紫"</formula>
    </cfRule>
    <cfRule type="cellIs" dxfId="959" priority="12438" operator="equal">
      <formula>"蓝"</formula>
    </cfRule>
  </conditionalFormatting>
  <conditionalFormatting sqref="R700 R705 R710">
    <cfRule type="cellIs" dxfId="958" priority="3657" operator="equal">
      <formula>"红"</formula>
    </cfRule>
    <cfRule type="cellIs" dxfId="957" priority="3658" operator="equal">
      <formula>"橙"</formula>
    </cfRule>
    <cfRule type="cellIs" dxfId="956" priority="3659" operator="equal">
      <formula>"紫"</formula>
    </cfRule>
    <cfRule type="cellIs" dxfId="955" priority="3660" operator="equal">
      <formula>"蓝"</formula>
    </cfRule>
  </conditionalFormatting>
  <conditionalFormatting sqref="B715:C717">
    <cfRule type="duplicateValues" dxfId="954" priority="26711"/>
  </conditionalFormatting>
  <conditionalFormatting sqref="A721 A728">
    <cfRule type="duplicateValues" dxfId="953" priority="12813"/>
  </conditionalFormatting>
  <conditionalFormatting sqref="R732 R739 R746 R753">
    <cfRule type="cellIs" dxfId="952" priority="10179" operator="equal">
      <formula>"红"</formula>
    </cfRule>
    <cfRule type="cellIs" dxfId="951" priority="10180" operator="equal">
      <formula>"橙"</formula>
    </cfRule>
    <cfRule type="cellIs" dxfId="950" priority="10181" operator="equal">
      <formula>"紫"</formula>
    </cfRule>
    <cfRule type="cellIs" dxfId="949" priority="10182" operator="equal">
      <formula>"蓝"</formula>
    </cfRule>
  </conditionalFormatting>
  <conditionalFormatting sqref="R733 R740 R747 R754">
    <cfRule type="cellIs" dxfId="948" priority="10155" operator="equal">
      <formula>"红"</formula>
    </cfRule>
    <cfRule type="cellIs" dxfId="947" priority="10156" operator="equal">
      <formula>"橙"</formula>
    </cfRule>
    <cfRule type="cellIs" dxfId="946" priority="10157" operator="equal">
      <formula>"紫"</formula>
    </cfRule>
    <cfRule type="cellIs" dxfId="945" priority="10158" operator="equal">
      <formula>"蓝"</formula>
    </cfRule>
  </conditionalFormatting>
  <conditionalFormatting sqref="R734 R741 R748">
    <cfRule type="cellIs" dxfId="944" priority="10147" operator="equal">
      <formula>"红"</formula>
    </cfRule>
    <cfRule type="cellIs" dxfId="943" priority="10148" operator="equal">
      <formula>"橙"</formula>
    </cfRule>
    <cfRule type="cellIs" dxfId="942" priority="10149" operator="equal">
      <formula>"紫"</formula>
    </cfRule>
    <cfRule type="cellIs" dxfId="941" priority="10150" operator="equal">
      <formula>"蓝"</formula>
    </cfRule>
  </conditionalFormatting>
  <conditionalFormatting sqref="R735 R742 R749">
    <cfRule type="cellIs" dxfId="940" priority="3585" operator="equal">
      <formula>"红"</formula>
    </cfRule>
    <cfRule type="cellIs" dxfId="939" priority="3586" operator="equal">
      <formula>"橙"</formula>
    </cfRule>
    <cfRule type="cellIs" dxfId="938" priority="3587" operator="equal">
      <formula>"紫"</formula>
    </cfRule>
    <cfRule type="cellIs" dxfId="937" priority="3588" operator="equal">
      <formula>"蓝"</formula>
    </cfRule>
  </conditionalFormatting>
  <conditionalFormatting sqref="R736 R743 R750">
    <cfRule type="cellIs" dxfId="936" priority="3597" operator="equal">
      <formula>"红"</formula>
    </cfRule>
    <cfRule type="cellIs" dxfId="935" priority="3598" operator="equal">
      <formula>"橙"</formula>
    </cfRule>
    <cfRule type="cellIs" dxfId="934" priority="3599" operator="equal">
      <formula>"紫"</formula>
    </cfRule>
    <cfRule type="cellIs" dxfId="933" priority="3600" operator="equal">
      <formula>"蓝"</formula>
    </cfRule>
  </conditionalFormatting>
  <conditionalFormatting sqref="A739 A745 A751">
    <cfRule type="duplicateValues" dxfId="932" priority="10112"/>
    <cfRule type="duplicateValues" dxfId="931" priority="10113"/>
    <cfRule type="duplicateValues" dxfId="930" priority="10114"/>
    <cfRule type="duplicateValues" dxfId="929" priority="10119"/>
  </conditionalFormatting>
  <conditionalFormatting sqref="A740 A746 A752">
    <cfRule type="duplicateValues" dxfId="928" priority="9812"/>
    <cfRule type="duplicateValues" dxfId="927" priority="9813"/>
    <cfRule type="duplicateValues" dxfId="926" priority="9814"/>
    <cfRule type="duplicateValues" dxfId="925" priority="9815"/>
    <cfRule type="duplicateValues" dxfId="924" priority="9820"/>
  </conditionalFormatting>
  <conditionalFormatting sqref="A741 A747 A753">
    <cfRule type="duplicateValues" dxfId="923" priority="9803"/>
    <cfRule type="duplicateValues" dxfId="922" priority="9804"/>
    <cfRule type="duplicateValues" dxfId="921" priority="9805"/>
    <cfRule type="duplicateValues" dxfId="920" priority="9806"/>
    <cfRule type="duplicateValues" dxfId="919" priority="9811"/>
  </conditionalFormatting>
  <conditionalFormatting sqref="A742 A748 A754">
    <cfRule type="duplicateValues" dxfId="918" priority="9794"/>
    <cfRule type="duplicateValues" dxfId="917" priority="9795"/>
    <cfRule type="duplicateValues" dxfId="916" priority="9796"/>
    <cfRule type="duplicateValues" dxfId="915" priority="9797"/>
    <cfRule type="duplicateValues" dxfId="914" priority="9802"/>
  </conditionalFormatting>
  <conditionalFormatting sqref="A743 A749">
    <cfRule type="duplicateValues" dxfId="913" priority="9785"/>
    <cfRule type="duplicateValues" dxfId="912" priority="9786"/>
    <cfRule type="duplicateValues" dxfId="911" priority="9787"/>
    <cfRule type="duplicateValues" dxfId="910" priority="9788"/>
    <cfRule type="duplicateValues" dxfId="909" priority="9793"/>
  </conditionalFormatting>
  <conditionalFormatting sqref="R772 R778 R784">
    <cfRule type="cellIs" dxfId="908" priority="12734" operator="equal">
      <formula>"红"</formula>
    </cfRule>
    <cfRule type="cellIs" dxfId="907" priority="12735" operator="equal">
      <formula>"橙"</formula>
    </cfRule>
    <cfRule type="cellIs" dxfId="906" priority="12736" operator="equal">
      <formula>"紫"</formula>
    </cfRule>
    <cfRule type="cellIs" dxfId="905" priority="12737" operator="equal">
      <formula>"蓝"</formula>
    </cfRule>
  </conditionalFormatting>
  <conditionalFormatting sqref="R773 R779">
    <cfRule type="cellIs" dxfId="904" priority="12729" operator="equal">
      <formula>"红"</formula>
    </cfRule>
    <cfRule type="cellIs" dxfId="903" priority="12730" operator="equal">
      <formula>"橙"</formula>
    </cfRule>
    <cfRule type="cellIs" dxfId="902" priority="12731" operator="equal">
      <formula>"紫"</formula>
    </cfRule>
    <cfRule type="cellIs" dxfId="901" priority="12732" operator="equal">
      <formula>"蓝"</formula>
    </cfRule>
  </conditionalFormatting>
  <conditionalFormatting sqref="R774:R775 R780:R781">
    <cfRule type="cellIs" dxfId="900" priority="2276" operator="equal">
      <formula>"红"</formula>
    </cfRule>
    <cfRule type="cellIs" dxfId="899" priority="2277" operator="equal">
      <formula>"橙"</formula>
    </cfRule>
    <cfRule type="cellIs" dxfId="898" priority="2278" operator="equal">
      <formula>"紫"</formula>
    </cfRule>
    <cfRule type="cellIs" dxfId="897" priority="2279" operator="equal">
      <formula>"蓝"</formula>
    </cfRule>
  </conditionalFormatting>
  <conditionalFormatting sqref="A777 A782">
    <cfRule type="duplicateValues" dxfId="896" priority="12713"/>
  </conditionalFormatting>
  <conditionalFormatting sqref="A778 A783">
    <cfRule type="duplicateValues" dxfId="895" priority="12708"/>
  </conditionalFormatting>
  <conditionalFormatting sqref="A779 A784">
    <cfRule type="duplicateValues" dxfId="894" priority="7222"/>
  </conditionalFormatting>
  <conditionalFormatting sqref="A779:A781 A784">
    <cfRule type="duplicateValues" dxfId="893" priority="7211"/>
    <cfRule type="duplicateValues" dxfId="892" priority="7229"/>
  </conditionalFormatting>
  <conditionalFormatting sqref="A786 A795">
    <cfRule type="duplicateValues" dxfId="891" priority="12374"/>
  </conditionalFormatting>
  <conditionalFormatting sqref="R786 R789 R792 R795">
    <cfRule type="cellIs" dxfId="890" priority="12375" operator="equal">
      <formula>"红"</formula>
    </cfRule>
    <cfRule type="cellIs" dxfId="889" priority="12376" operator="equal">
      <formula>"橙"</formula>
    </cfRule>
    <cfRule type="cellIs" dxfId="888" priority="12377" operator="equal">
      <formula>"紫"</formula>
    </cfRule>
    <cfRule type="cellIs" dxfId="887" priority="12378" operator="equal">
      <formula>"蓝"</formula>
    </cfRule>
  </conditionalFormatting>
  <conditionalFormatting sqref="A787 A796">
    <cfRule type="duplicateValues" dxfId="886" priority="12369"/>
  </conditionalFormatting>
  <conditionalFormatting sqref="R787 R790 R793 R796">
    <cfRule type="cellIs" dxfId="885" priority="12370" operator="equal">
      <formula>"红"</formula>
    </cfRule>
    <cfRule type="cellIs" dxfId="884" priority="12371" operator="equal">
      <formula>"橙"</formula>
    </cfRule>
    <cfRule type="cellIs" dxfId="883" priority="12372" operator="equal">
      <formula>"紫"</formula>
    </cfRule>
    <cfRule type="cellIs" dxfId="882" priority="12373" operator="equal">
      <formula>"蓝"</formula>
    </cfRule>
  </conditionalFormatting>
  <conditionalFormatting sqref="R788 R791 R794">
    <cfRule type="cellIs" dxfId="881" priority="12365" operator="equal">
      <formula>"红"</formula>
    </cfRule>
    <cfRule type="cellIs" dxfId="880" priority="12366" operator="equal">
      <formula>"橙"</formula>
    </cfRule>
    <cfRule type="cellIs" dxfId="879" priority="12367" operator="equal">
      <formula>"紫"</formula>
    </cfRule>
    <cfRule type="cellIs" dxfId="878" priority="12368" operator="equal">
      <formula>"蓝"</formula>
    </cfRule>
  </conditionalFormatting>
  <conditionalFormatting sqref="R798 R801 R804 R807">
    <cfRule type="cellIs" dxfId="877" priority="10107" operator="equal">
      <formula>"红"</formula>
    </cfRule>
    <cfRule type="cellIs" dxfId="876" priority="10108" operator="equal">
      <formula>"橙"</formula>
    </cfRule>
    <cfRule type="cellIs" dxfId="875" priority="10109" operator="equal">
      <formula>"紫"</formula>
    </cfRule>
    <cfRule type="cellIs" dxfId="874" priority="10110" operator="equal">
      <formula>"蓝"</formula>
    </cfRule>
  </conditionalFormatting>
  <conditionalFormatting sqref="A799 A806">
    <cfRule type="duplicateValues" dxfId="873" priority="10080"/>
    <cfRule type="duplicateValues" dxfId="872" priority="10081"/>
    <cfRule type="duplicateValues" dxfId="871" priority="10082"/>
    <cfRule type="duplicateValues" dxfId="870" priority="10087"/>
  </conditionalFormatting>
  <conditionalFormatting sqref="R799 R802 R805 R808">
    <cfRule type="cellIs" dxfId="869" priority="10083" operator="equal">
      <formula>"红"</formula>
    </cfRule>
    <cfRule type="cellIs" dxfId="868" priority="10084" operator="equal">
      <formula>"橙"</formula>
    </cfRule>
    <cfRule type="cellIs" dxfId="867" priority="10085" operator="equal">
      <formula>"紫"</formula>
    </cfRule>
    <cfRule type="cellIs" dxfId="866" priority="10086" operator="equal">
      <formula>"蓝"</formula>
    </cfRule>
  </conditionalFormatting>
  <conditionalFormatting sqref="A800 A807">
    <cfRule type="duplicateValues" dxfId="865" priority="10072"/>
    <cfRule type="duplicateValues" dxfId="864" priority="10073"/>
    <cfRule type="duplicateValues" dxfId="863" priority="10074"/>
    <cfRule type="duplicateValues" dxfId="862" priority="10079"/>
  </conditionalFormatting>
  <conditionalFormatting sqref="R800 R803 R806">
    <cfRule type="cellIs" dxfId="861" priority="10075" operator="equal">
      <formula>"红"</formula>
    </cfRule>
    <cfRule type="cellIs" dxfId="860" priority="10076" operator="equal">
      <formula>"橙"</formula>
    </cfRule>
    <cfRule type="cellIs" dxfId="859" priority="10077" operator="equal">
      <formula>"紫"</formula>
    </cfRule>
    <cfRule type="cellIs" dxfId="858" priority="10078" operator="equal">
      <formula>"蓝"</formula>
    </cfRule>
  </conditionalFormatting>
  <conditionalFormatting sqref="A801 A808">
    <cfRule type="duplicateValues" dxfId="857" priority="10096"/>
    <cfRule type="duplicateValues" dxfId="856" priority="10097"/>
    <cfRule type="duplicateValues" dxfId="855" priority="10098"/>
    <cfRule type="duplicateValues" dxfId="854" priority="10103"/>
  </conditionalFormatting>
  <conditionalFormatting sqref="R811 R815 R821 R827">
    <cfRule type="cellIs" dxfId="853" priority="12684" operator="equal">
      <formula>"红"</formula>
    </cfRule>
    <cfRule type="cellIs" dxfId="852" priority="12685" operator="equal">
      <formula>"橙"</formula>
    </cfRule>
    <cfRule type="cellIs" dxfId="851" priority="12686" operator="equal">
      <formula>"紫"</formula>
    </cfRule>
    <cfRule type="cellIs" dxfId="850" priority="12687" operator="equal">
      <formula>"蓝"</formula>
    </cfRule>
  </conditionalFormatting>
  <conditionalFormatting sqref="R812 R816 R822">
    <cfRule type="cellIs" dxfId="849" priority="12679" operator="equal">
      <formula>"红"</formula>
    </cfRule>
    <cfRule type="cellIs" dxfId="848" priority="12680" operator="equal">
      <formula>"橙"</formula>
    </cfRule>
    <cfRule type="cellIs" dxfId="847" priority="12681" operator="equal">
      <formula>"紫"</formula>
    </cfRule>
    <cfRule type="cellIs" dxfId="846" priority="12682" operator="equal">
      <formula>"蓝"</formula>
    </cfRule>
  </conditionalFormatting>
  <conditionalFormatting sqref="R813 R817 R823">
    <cfRule type="cellIs" dxfId="845" priority="4231" operator="equal">
      <formula>"红"</formula>
    </cfRule>
    <cfRule type="cellIs" dxfId="844" priority="4232" operator="equal">
      <formula>"橙"</formula>
    </cfRule>
    <cfRule type="cellIs" dxfId="843" priority="4233" operator="equal">
      <formula>"紫"</formula>
    </cfRule>
    <cfRule type="cellIs" dxfId="842" priority="4234" operator="equal">
      <formula>"蓝"</formula>
    </cfRule>
  </conditionalFormatting>
  <conditionalFormatting sqref="A814 A820 A826">
    <cfRule type="duplicateValues" dxfId="841" priority="12668"/>
  </conditionalFormatting>
  <conditionalFormatting sqref="A815 A821 A827">
    <cfRule type="duplicateValues" dxfId="840" priority="24024"/>
  </conditionalFormatting>
  <conditionalFormatting sqref="A817 A823">
    <cfRule type="duplicateValues" dxfId="839" priority="12658"/>
  </conditionalFormatting>
  <conditionalFormatting sqref="A818 A824">
    <cfRule type="duplicateValues" dxfId="838" priority="12653"/>
  </conditionalFormatting>
  <conditionalFormatting sqref="R818 R824">
    <cfRule type="cellIs" dxfId="837" priority="4207" operator="equal">
      <formula>"红"</formula>
    </cfRule>
    <cfRule type="cellIs" dxfId="836" priority="4208" operator="equal">
      <formula>"橙"</formula>
    </cfRule>
    <cfRule type="cellIs" dxfId="835" priority="4209" operator="equal">
      <formula>"紫"</formula>
    </cfRule>
    <cfRule type="cellIs" dxfId="834" priority="4210" operator="equal">
      <formula>"蓝"</formula>
    </cfRule>
  </conditionalFormatting>
  <conditionalFormatting sqref="R819 R825">
    <cfRule type="cellIs" dxfId="833" priority="4203" operator="equal">
      <formula>"红"</formula>
    </cfRule>
    <cfRule type="cellIs" dxfId="832" priority="4204" operator="equal">
      <formula>"橙"</formula>
    </cfRule>
    <cfRule type="cellIs" dxfId="831" priority="4205" operator="equal">
      <formula>"紫"</formula>
    </cfRule>
    <cfRule type="cellIs" dxfId="830" priority="4206" operator="equal">
      <formula>"蓝"</formula>
    </cfRule>
  </conditionalFormatting>
  <conditionalFormatting sqref="P820 P825">
    <cfRule type="cellIs" dxfId="829" priority="4187" operator="equal">
      <formula>"红"</formula>
    </cfRule>
    <cfRule type="cellIs" dxfId="828" priority="4188" operator="equal">
      <formula>"橙"</formula>
    </cfRule>
    <cfRule type="cellIs" dxfId="827" priority="4189" operator="equal">
      <formula>"紫"</formula>
    </cfRule>
    <cfRule type="cellIs" dxfId="826" priority="4190" operator="equal">
      <formula>"蓝"</formula>
    </cfRule>
  </conditionalFormatting>
  <conditionalFormatting sqref="R820 R826">
    <cfRule type="cellIs" dxfId="825" priority="4199" operator="equal">
      <formula>"红"</formula>
    </cfRule>
    <cfRule type="cellIs" dxfId="824" priority="4200" operator="equal">
      <formula>"橙"</formula>
    </cfRule>
    <cfRule type="cellIs" dxfId="823" priority="4201" operator="equal">
      <formula>"紫"</formula>
    </cfRule>
    <cfRule type="cellIs" dxfId="822" priority="4202" operator="equal">
      <formula>"蓝"</formula>
    </cfRule>
  </conditionalFormatting>
  <conditionalFormatting sqref="P822 P827">
    <cfRule type="cellIs" dxfId="821" priority="9074" operator="equal">
      <formula>"红"</formula>
    </cfRule>
    <cfRule type="cellIs" dxfId="820" priority="9075" operator="equal">
      <formula>"橙"</formula>
    </cfRule>
    <cfRule type="cellIs" dxfId="819" priority="9076" operator="equal">
      <formula>"紫"</formula>
    </cfRule>
    <cfRule type="cellIs" dxfId="818" priority="9077" operator="equal">
      <formula>"蓝"</formula>
    </cfRule>
  </conditionalFormatting>
  <conditionalFormatting sqref="B830:C832">
    <cfRule type="duplicateValues" dxfId="817" priority="26702"/>
  </conditionalFormatting>
  <conditionalFormatting sqref="B833:C835">
    <cfRule type="duplicateValues" dxfId="816" priority="26704"/>
  </conditionalFormatting>
  <conditionalFormatting sqref="A837 A846">
    <cfRule type="duplicateValues" dxfId="815" priority="11694"/>
    <cfRule type="duplicateValues" dxfId="814" priority="11695"/>
    <cfRule type="duplicateValues" dxfId="813" priority="11696"/>
  </conditionalFormatting>
  <conditionalFormatting sqref="R837 R840 R843 R846">
    <cfRule type="cellIs" dxfId="812" priority="11697" operator="equal">
      <formula>"红"</formula>
    </cfRule>
    <cfRule type="cellIs" dxfId="811" priority="11698" operator="equal">
      <formula>"橙"</formula>
    </cfRule>
    <cfRule type="cellIs" dxfId="810" priority="11699" operator="equal">
      <formula>"紫"</formula>
    </cfRule>
    <cfRule type="cellIs" dxfId="809" priority="11700" operator="equal">
      <formula>"蓝"</formula>
    </cfRule>
  </conditionalFormatting>
  <conditionalFormatting sqref="A838 A847">
    <cfRule type="duplicateValues" dxfId="808" priority="11121"/>
    <cfRule type="duplicateValues" dxfId="807" priority="11122"/>
    <cfRule type="duplicateValues" dxfId="806" priority="11123"/>
  </conditionalFormatting>
  <conditionalFormatting sqref="R838 R841 R844 R847">
    <cfRule type="cellIs" dxfId="805" priority="11124" operator="equal">
      <formula>"红"</formula>
    </cfRule>
    <cfRule type="cellIs" dxfId="804" priority="11125" operator="equal">
      <formula>"橙"</formula>
    </cfRule>
    <cfRule type="cellIs" dxfId="803" priority="11126" operator="equal">
      <formula>"紫"</formula>
    </cfRule>
    <cfRule type="cellIs" dxfId="802" priority="11127" operator="equal">
      <formula>"蓝"</formula>
    </cfRule>
  </conditionalFormatting>
  <conditionalFormatting sqref="R839 R842 R845">
    <cfRule type="cellIs" dxfId="801" priority="11117" operator="equal">
      <formula>"红"</formula>
    </cfRule>
    <cfRule type="cellIs" dxfId="800" priority="11118" operator="equal">
      <formula>"橙"</formula>
    </cfRule>
    <cfRule type="cellIs" dxfId="799" priority="11119" operator="equal">
      <formula>"紫"</formula>
    </cfRule>
    <cfRule type="cellIs" dxfId="798" priority="11120" operator="equal">
      <formula>"蓝"</formula>
    </cfRule>
  </conditionalFormatting>
  <conditionalFormatting sqref="A849 A857">
    <cfRule type="duplicateValues" dxfId="797" priority="11967"/>
    <cfRule type="duplicateValues" dxfId="796" priority="11968"/>
    <cfRule type="duplicateValues" dxfId="795" priority="11969"/>
  </conditionalFormatting>
  <conditionalFormatting sqref="R849 R853 R857">
    <cfRule type="cellIs" dxfId="794" priority="11970" operator="equal">
      <formula>"红"</formula>
    </cfRule>
    <cfRule type="cellIs" dxfId="793" priority="11971" operator="equal">
      <formula>"橙"</formula>
    </cfRule>
    <cfRule type="cellIs" dxfId="792" priority="11972" operator="equal">
      <formula>"紫"</formula>
    </cfRule>
    <cfRule type="cellIs" dxfId="791" priority="11973" operator="equal">
      <formula>"蓝"</formula>
    </cfRule>
  </conditionalFormatting>
  <conditionalFormatting sqref="A850 A858">
    <cfRule type="duplicateValues" dxfId="790" priority="11918"/>
    <cfRule type="duplicateValues" dxfId="789" priority="11919"/>
    <cfRule type="duplicateValues" dxfId="788" priority="11920"/>
  </conditionalFormatting>
  <conditionalFormatting sqref="R850 R854 R858">
    <cfRule type="cellIs" dxfId="787" priority="11921" operator="equal">
      <formula>"红"</formula>
    </cfRule>
    <cfRule type="cellIs" dxfId="786" priority="11922" operator="equal">
      <formula>"橙"</formula>
    </cfRule>
    <cfRule type="cellIs" dxfId="785" priority="11923" operator="equal">
      <formula>"紫"</formula>
    </cfRule>
    <cfRule type="cellIs" dxfId="784" priority="11924" operator="equal">
      <formula>"蓝"</formula>
    </cfRule>
  </conditionalFormatting>
  <conditionalFormatting sqref="A851 A859">
    <cfRule type="duplicateValues" dxfId="783" priority="11911"/>
    <cfRule type="duplicateValues" dxfId="782" priority="11912"/>
    <cfRule type="duplicateValues" dxfId="781" priority="11913"/>
  </conditionalFormatting>
  <conditionalFormatting sqref="R851 R855 R859">
    <cfRule type="cellIs" dxfId="780" priority="11914" operator="equal">
      <formula>"红"</formula>
    </cfRule>
    <cfRule type="cellIs" dxfId="779" priority="11915" operator="equal">
      <formula>"橙"</formula>
    </cfRule>
    <cfRule type="cellIs" dxfId="778" priority="11916" operator="equal">
      <formula>"紫"</formula>
    </cfRule>
    <cfRule type="cellIs" dxfId="777" priority="11917" operator="equal">
      <formula>"蓝"</formula>
    </cfRule>
  </conditionalFormatting>
  <conditionalFormatting sqref="R852 R856">
    <cfRule type="cellIs" dxfId="776" priority="2124" operator="equal">
      <formula>"红"</formula>
    </cfRule>
    <cfRule type="cellIs" dxfId="775" priority="2125" operator="equal">
      <formula>"橙"</formula>
    </cfRule>
    <cfRule type="cellIs" dxfId="774" priority="2126" operator="equal">
      <formula>"紫"</formula>
    </cfRule>
    <cfRule type="cellIs" dxfId="773" priority="2127" operator="equal">
      <formula>"蓝"</formula>
    </cfRule>
  </conditionalFormatting>
  <conditionalFormatting sqref="A871 A878">
    <cfRule type="duplicateValues" dxfId="772" priority="10883"/>
    <cfRule type="duplicateValues" dxfId="771" priority="10884"/>
    <cfRule type="duplicateValues" dxfId="770" priority="10885"/>
  </conditionalFormatting>
  <conditionalFormatting sqref="A872 A879">
    <cfRule type="duplicateValues" dxfId="769" priority="9767"/>
    <cfRule type="duplicateValues" dxfId="768" priority="9768"/>
    <cfRule type="duplicateValues" dxfId="767" priority="9769"/>
    <cfRule type="duplicateValues" dxfId="766" priority="9770"/>
    <cfRule type="duplicateValues" dxfId="765" priority="9775"/>
  </conditionalFormatting>
  <conditionalFormatting sqref="A873 A880">
    <cfRule type="duplicateValues" dxfId="764" priority="9758"/>
    <cfRule type="duplicateValues" dxfId="763" priority="9759"/>
    <cfRule type="duplicateValues" dxfId="762" priority="9760"/>
    <cfRule type="duplicateValues" dxfId="761" priority="9761"/>
    <cfRule type="duplicateValues" dxfId="760" priority="9766"/>
  </conditionalFormatting>
  <conditionalFormatting sqref="A874 A881">
    <cfRule type="duplicateValues" dxfId="759" priority="10876"/>
    <cfRule type="duplicateValues" dxfId="758" priority="10877"/>
    <cfRule type="duplicateValues" dxfId="757" priority="10878"/>
  </conditionalFormatting>
  <conditionalFormatting sqref="R874 R876 R878 R880 R882 R884">
    <cfRule type="cellIs" dxfId="756" priority="2084" operator="equal">
      <formula>"红"</formula>
    </cfRule>
    <cfRule type="cellIs" dxfId="755" priority="2085" operator="equal">
      <formula>"橙"</formula>
    </cfRule>
    <cfRule type="cellIs" dxfId="754" priority="2086" operator="equal">
      <formula>"紫"</formula>
    </cfRule>
    <cfRule type="cellIs" dxfId="753" priority="2087" operator="equal">
      <formula>"蓝"</formula>
    </cfRule>
  </conditionalFormatting>
  <conditionalFormatting sqref="A875 A882">
    <cfRule type="duplicateValues" dxfId="752" priority="9749"/>
    <cfRule type="duplicateValues" dxfId="751" priority="9750"/>
    <cfRule type="duplicateValues" dxfId="750" priority="9751"/>
    <cfRule type="duplicateValues" dxfId="749" priority="9752"/>
    <cfRule type="duplicateValues" dxfId="748" priority="9757"/>
  </conditionalFormatting>
  <conditionalFormatting sqref="R875 R877 R879 R881 R883">
    <cfRule type="cellIs" dxfId="747" priority="2080" operator="equal">
      <formula>"红"</formula>
    </cfRule>
    <cfRule type="cellIs" dxfId="746" priority="2081" operator="equal">
      <formula>"橙"</formula>
    </cfRule>
    <cfRule type="cellIs" dxfId="745" priority="2082" operator="equal">
      <formula>"紫"</formula>
    </cfRule>
    <cfRule type="cellIs" dxfId="744" priority="2083" operator="equal">
      <formula>"蓝"</formula>
    </cfRule>
  </conditionalFormatting>
  <conditionalFormatting sqref="A876 A883">
    <cfRule type="duplicateValues" dxfId="743" priority="10869"/>
    <cfRule type="duplicateValues" dxfId="742" priority="10870"/>
    <cfRule type="duplicateValues" dxfId="741" priority="10871"/>
  </conditionalFormatting>
  <conditionalFormatting sqref="A877 A884">
    <cfRule type="duplicateValues" dxfId="740" priority="9731"/>
    <cfRule type="duplicateValues" dxfId="739" priority="9732"/>
    <cfRule type="duplicateValues" dxfId="738" priority="9733"/>
    <cfRule type="duplicateValues" dxfId="737" priority="9734"/>
    <cfRule type="duplicateValues" dxfId="736" priority="9739"/>
  </conditionalFormatting>
  <conditionalFormatting sqref="A886 A895">
    <cfRule type="duplicateValues" dxfId="735" priority="10799"/>
    <cfRule type="duplicateValues" dxfId="734" priority="10800"/>
    <cfRule type="duplicateValues" dxfId="733" priority="10801"/>
  </conditionalFormatting>
  <conditionalFormatting sqref="R886 R892 R895 R898 R901 R903 R889:R890">
    <cfRule type="cellIs" dxfId="732" priority="10802" operator="equal">
      <formula>"红"</formula>
    </cfRule>
    <cfRule type="cellIs" dxfId="731" priority="10803" operator="equal">
      <formula>"橙"</formula>
    </cfRule>
    <cfRule type="cellIs" dxfId="730" priority="10804" operator="equal">
      <formula>"紫"</formula>
    </cfRule>
    <cfRule type="cellIs" dxfId="729" priority="10805" operator="equal">
      <formula>"蓝"</formula>
    </cfRule>
  </conditionalFormatting>
  <conditionalFormatting sqref="A887 A896">
    <cfRule type="duplicateValues" dxfId="728" priority="10736"/>
    <cfRule type="duplicateValues" dxfId="727" priority="10737"/>
    <cfRule type="duplicateValues" dxfId="726" priority="10738"/>
  </conditionalFormatting>
  <conditionalFormatting sqref="R887 R893 R896 R899 R902">
    <cfRule type="cellIs" dxfId="725" priority="10739" operator="equal">
      <formula>"红"</formula>
    </cfRule>
    <cfRule type="cellIs" dxfId="724" priority="10740" operator="equal">
      <formula>"橙"</formula>
    </cfRule>
    <cfRule type="cellIs" dxfId="723" priority="10741" operator="equal">
      <formula>"紫"</formula>
    </cfRule>
    <cfRule type="cellIs" dxfId="722" priority="10742" operator="equal">
      <formula>"蓝"</formula>
    </cfRule>
  </conditionalFormatting>
  <conditionalFormatting sqref="A888 A897">
    <cfRule type="duplicateValues" dxfId="721" priority="10729"/>
    <cfRule type="duplicateValues" dxfId="720" priority="10730"/>
    <cfRule type="duplicateValues" dxfId="719" priority="10731"/>
  </conditionalFormatting>
  <conditionalFormatting sqref="R888 R891 R894 R897 R900">
    <cfRule type="cellIs" dxfId="718" priority="10732" operator="equal">
      <formula>"红"</formula>
    </cfRule>
    <cfRule type="cellIs" dxfId="717" priority="10733" operator="equal">
      <formula>"橙"</formula>
    </cfRule>
    <cfRule type="cellIs" dxfId="716" priority="10734" operator="equal">
      <formula>"紫"</formula>
    </cfRule>
    <cfRule type="cellIs" dxfId="715" priority="10735" operator="equal">
      <formula>"蓝"</formula>
    </cfRule>
  </conditionalFormatting>
  <conditionalFormatting sqref="A889 A898">
    <cfRule type="duplicateValues" dxfId="714" priority="10792"/>
    <cfRule type="duplicateValues" dxfId="713" priority="10793"/>
    <cfRule type="duplicateValues" dxfId="712" priority="10794"/>
  </conditionalFormatting>
  <conditionalFormatting sqref="A890 A899">
    <cfRule type="duplicateValues" dxfId="711" priority="10722"/>
    <cfRule type="duplicateValues" dxfId="710" priority="10723"/>
    <cfRule type="duplicateValues" dxfId="709" priority="10724"/>
  </conditionalFormatting>
  <conditionalFormatting sqref="A891 A900">
    <cfRule type="duplicateValues" dxfId="708" priority="10785"/>
    <cfRule type="duplicateValues" dxfId="707" priority="10786"/>
    <cfRule type="duplicateValues" dxfId="706" priority="10787"/>
  </conditionalFormatting>
  <conditionalFormatting sqref="A892 A901">
    <cfRule type="duplicateValues" dxfId="705" priority="10708"/>
    <cfRule type="duplicateValues" dxfId="704" priority="10709"/>
    <cfRule type="duplicateValues" dxfId="703" priority="10710"/>
  </conditionalFormatting>
  <conditionalFormatting sqref="R906 R908 R910 R912 R914 R916 R918">
    <cfRule type="cellIs" dxfId="702" priority="10003" operator="equal">
      <formula>"红"</formula>
    </cfRule>
    <cfRule type="cellIs" dxfId="701" priority="10004" operator="equal">
      <formula>"橙"</formula>
    </cfRule>
    <cfRule type="cellIs" dxfId="700" priority="10005" operator="equal">
      <formula>"紫"</formula>
    </cfRule>
    <cfRule type="cellIs" dxfId="699" priority="10006" operator="equal">
      <formula>"蓝"</formula>
    </cfRule>
  </conditionalFormatting>
  <conditionalFormatting sqref="A907 A916">
    <cfRule type="duplicateValues" dxfId="698" priority="9992"/>
    <cfRule type="duplicateValues" dxfId="697" priority="9993"/>
    <cfRule type="duplicateValues" dxfId="696" priority="9994"/>
    <cfRule type="duplicateValues" dxfId="695" priority="9999"/>
  </conditionalFormatting>
  <conditionalFormatting sqref="R907 R909 R911 R913 R915 R917">
    <cfRule type="cellIs" dxfId="694" priority="9995" operator="equal">
      <formula>"红"</formula>
    </cfRule>
    <cfRule type="cellIs" dxfId="693" priority="9996" operator="equal">
      <formula>"橙"</formula>
    </cfRule>
    <cfRule type="cellIs" dxfId="692" priority="9997" operator="equal">
      <formula>"紫"</formula>
    </cfRule>
    <cfRule type="cellIs" dxfId="691" priority="9998" operator="equal">
      <formula>"蓝"</formula>
    </cfRule>
  </conditionalFormatting>
  <conditionalFormatting sqref="A908 A917">
    <cfRule type="duplicateValues" dxfId="690" priority="10687"/>
    <cfRule type="duplicateValues" dxfId="689" priority="10688"/>
    <cfRule type="duplicateValues" dxfId="688" priority="10689"/>
  </conditionalFormatting>
  <conditionalFormatting sqref="A909 A918">
    <cfRule type="duplicateValues" dxfId="687" priority="9984"/>
    <cfRule type="duplicateValues" dxfId="686" priority="9985"/>
    <cfRule type="duplicateValues" dxfId="685" priority="9986"/>
    <cfRule type="duplicateValues" dxfId="684" priority="9991"/>
  </conditionalFormatting>
  <conditionalFormatting sqref="A920 A929">
    <cfRule type="duplicateValues" dxfId="683" priority="10272"/>
    <cfRule type="duplicateValues" dxfId="682" priority="10273"/>
    <cfRule type="duplicateValues" dxfId="681" priority="10274"/>
    <cfRule type="duplicateValues" dxfId="680" priority="10279"/>
  </conditionalFormatting>
  <conditionalFormatting sqref="R920 R923 R926 R929 R932 R935">
    <cfRule type="cellIs" dxfId="679" priority="10275" operator="equal">
      <formula>"红"</formula>
    </cfRule>
    <cfRule type="cellIs" dxfId="678" priority="10276" operator="equal">
      <formula>"橙"</formula>
    </cfRule>
    <cfRule type="cellIs" dxfId="677" priority="10277" operator="equal">
      <formula>"紫"</formula>
    </cfRule>
    <cfRule type="cellIs" dxfId="676" priority="10278" operator="equal">
      <formula>"蓝"</formula>
    </cfRule>
  </conditionalFormatting>
  <conditionalFormatting sqref="A921 A930">
    <cfRule type="duplicateValues" dxfId="675" priority="10264"/>
    <cfRule type="duplicateValues" dxfId="674" priority="10265"/>
    <cfRule type="duplicateValues" dxfId="673" priority="10266"/>
    <cfRule type="duplicateValues" dxfId="672" priority="10271"/>
  </conditionalFormatting>
  <conditionalFormatting sqref="R921 R924 R927 R930 R933 R936">
    <cfRule type="cellIs" dxfId="671" priority="10267" operator="equal">
      <formula>"红"</formula>
    </cfRule>
    <cfRule type="cellIs" dxfId="670" priority="10268" operator="equal">
      <formula>"橙"</formula>
    </cfRule>
    <cfRule type="cellIs" dxfId="669" priority="10269" operator="equal">
      <formula>"紫"</formula>
    </cfRule>
    <cfRule type="cellIs" dxfId="668" priority="10270" operator="equal">
      <formula>"蓝"</formula>
    </cfRule>
  </conditionalFormatting>
  <conditionalFormatting sqref="A922 A931">
    <cfRule type="duplicateValues" dxfId="667" priority="10256"/>
    <cfRule type="duplicateValues" dxfId="666" priority="10257"/>
    <cfRule type="duplicateValues" dxfId="665" priority="10258"/>
    <cfRule type="duplicateValues" dxfId="664" priority="10263"/>
  </conditionalFormatting>
  <conditionalFormatting sqref="A923 A932">
    <cfRule type="duplicateValues" dxfId="663" priority="10248"/>
    <cfRule type="duplicateValues" dxfId="662" priority="10249"/>
    <cfRule type="duplicateValues" dxfId="661" priority="10250"/>
    <cfRule type="duplicateValues" dxfId="660" priority="10255"/>
  </conditionalFormatting>
  <conditionalFormatting sqref="A924 A933">
    <cfRule type="duplicateValues" dxfId="659" priority="10240"/>
    <cfRule type="duplicateValues" dxfId="658" priority="10241"/>
    <cfRule type="duplicateValues" dxfId="657" priority="10242"/>
    <cfRule type="duplicateValues" dxfId="656" priority="10247"/>
  </conditionalFormatting>
  <conditionalFormatting sqref="A925 A934">
    <cfRule type="duplicateValues" dxfId="655" priority="10232"/>
    <cfRule type="duplicateValues" dxfId="654" priority="10233"/>
    <cfRule type="duplicateValues" dxfId="653" priority="10234"/>
    <cfRule type="duplicateValues" dxfId="652" priority="10239"/>
  </conditionalFormatting>
  <conditionalFormatting sqref="A926 A935">
    <cfRule type="duplicateValues" dxfId="651" priority="10216"/>
    <cfRule type="duplicateValues" dxfId="650" priority="10217"/>
    <cfRule type="duplicateValues" dxfId="649" priority="10218"/>
    <cfRule type="duplicateValues" dxfId="648" priority="10223"/>
  </conditionalFormatting>
  <conditionalFormatting sqref="R940 R943 R946 R949 R952 R955 R958 R961">
    <cfRule type="cellIs" dxfId="647" priority="10543" operator="equal">
      <formula>"红"</formula>
    </cfRule>
    <cfRule type="cellIs" dxfId="646" priority="10544" operator="equal">
      <formula>"橙"</formula>
    </cfRule>
    <cfRule type="cellIs" dxfId="645" priority="10545" operator="equal">
      <formula>"紫"</formula>
    </cfRule>
    <cfRule type="cellIs" dxfId="644" priority="10546" operator="equal">
      <formula>"蓝"</formula>
    </cfRule>
  </conditionalFormatting>
  <conditionalFormatting sqref="R941 R944 R947 R950 R953 R956 R959 R962">
    <cfRule type="cellIs" dxfId="643" priority="10494" operator="equal">
      <formula>"红"</formula>
    </cfRule>
    <cfRule type="cellIs" dxfId="642" priority="10495" operator="equal">
      <formula>"橙"</formula>
    </cfRule>
    <cfRule type="cellIs" dxfId="641" priority="10496" operator="equal">
      <formula>"紫"</formula>
    </cfRule>
    <cfRule type="cellIs" dxfId="640" priority="10497" operator="equal">
      <formula>"蓝"</formula>
    </cfRule>
  </conditionalFormatting>
  <conditionalFormatting sqref="A947 A954 A961">
    <cfRule type="duplicateValues" dxfId="639" priority="10470"/>
    <cfRule type="duplicateValues" dxfId="638" priority="10471"/>
    <cfRule type="duplicateValues" dxfId="637" priority="10472"/>
  </conditionalFormatting>
  <conditionalFormatting sqref="A948 A955 A962">
    <cfRule type="duplicateValues" dxfId="636" priority="10463"/>
    <cfRule type="duplicateValues" dxfId="635" priority="10464"/>
    <cfRule type="duplicateValues" dxfId="634" priority="10465"/>
  </conditionalFormatting>
  <conditionalFormatting sqref="A949 A956 A963">
    <cfRule type="duplicateValues" dxfId="633" priority="10456"/>
    <cfRule type="duplicateValues" dxfId="632" priority="10457"/>
    <cfRule type="duplicateValues" dxfId="631" priority="10458"/>
  </conditionalFormatting>
  <conditionalFormatting sqref="A950 A957">
    <cfRule type="duplicateValues" dxfId="630" priority="10449"/>
    <cfRule type="duplicateValues" dxfId="629" priority="10450"/>
    <cfRule type="duplicateValues" dxfId="628" priority="10451"/>
  </conditionalFormatting>
  <conditionalFormatting sqref="A951 A958">
    <cfRule type="duplicateValues" dxfId="627" priority="5434"/>
    <cfRule type="duplicateValues" dxfId="626" priority="5435"/>
    <cfRule type="duplicateValues" dxfId="625" priority="5436"/>
  </conditionalFormatting>
  <conditionalFormatting sqref="A951:A953 A958:A960">
    <cfRule type="duplicateValues" dxfId="624" priority="25114"/>
    <cfRule type="duplicateValues" dxfId="623" priority="25118"/>
  </conditionalFormatting>
  <conditionalFormatting sqref="B951:C963">
    <cfRule type="duplicateValues" dxfId="622" priority="25120"/>
  </conditionalFormatting>
  <conditionalFormatting sqref="A952 A959">
    <cfRule type="duplicateValues" dxfId="621" priority="5427"/>
    <cfRule type="duplicateValues" dxfId="620" priority="5428"/>
    <cfRule type="duplicateValues" dxfId="619" priority="5429"/>
  </conditionalFormatting>
  <conditionalFormatting sqref="A953 A960">
    <cfRule type="duplicateValues" dxfId="618" priority="25108"/>
    <cfRule type="duplicateValues" dxfId="617" priority="25109"/>
    <cfRule type="duplicateValues" dxfId="616" priority="25110"/>
  </conditionalFormatting>
  <conditionalFormatting sqref="R965 R968 R971 R974 R977 R980 R983">
    <cfRule type="cellIs" dxfId="615" priority="10865" operator="equal">
      <formula>"红"</formula>
    </cfRule>
    <cfRule type="cellIs" dxfId="614" priority="10866" operator="equal">
      <formula>"橙"</formula>
    </cfRule>
    <cfRule type="cellIs" dxfId="613" priority="10867" operator="equal">
      <formula>"紫"</formula>
    </cfRule>
    <cfRule type="cellIs" dxfId="612" priority="10868" operator="equal">
      <formula>"蓝"</formula>
    </cfRule>
  </conditionalFormatting>
  <conditionalFormatting sqref="R966 R969 R972 R975 R978 R981">
    <cfRule type="cellIs" dxfId="611" priority="10837" operator="equal">
      <formula>"红"</formula>
    </cfRule>
    <cfRule type="cellIs" dxfId="610" priority="10838" operator="equal">
      <formula>"橙"</formula>
    </cfRule>
    <cfRule type="cellIs" dxfId="609" priority="10839" operator="equal">
      <formula>"紫"</formula>
    </cfRule>
    <cfRule type="cellIs" dxfId="608" priority="10840" operator="equal">
      <formula>"蓝"</formula>
    </cfRule>
  </conditionalFormatting>
  <conditionalFormatting sqref="A969 A974 A979">
    <cfRule type="duplicateValues" dxfId="607" priority="10827"/>
    <cfRule type="duplicateValues" dxfId="606" priority="10828"/>
    <cfRule type="duplicateValues" dxfId="605" priority="10829"/>
  </conditionalFormatting>
  <conditionalFormatting sqref="A970 A975 A980">
    <cfRule type="duplicateValues" dxfId="604" priority="10582"/>
    <cfRule type="duplicateValues" dxfId="603" priority="10583"/>
    <cfRule type="duplicateValues" dxfId="602" priority="10584"/>
  </conditionalFormatting>
  <conditionalFormatting sqref="A971 A976 A981">
    <cfRule type="duplicateValues" dxfId="601" priority="10575"/>
    <cfRule type="duplicateValues" dxfId="600" priority="10576"/>
    <cfRule type="duplicateValues" dxfId="599" priority="10577"/>
  </conditionalFormatting>
  <conditionalFormatting sqref="A972 A977 A982">
    <cfRule type="duplicateValues" dxfId="598" priority="10568"/>
    <cfRule type="duplicateValues" dxfId="597" priority="10569"/>
    <cfRule type="duplicateValues" dxfId="596" priority="10570"/>
  </conditionalFormatting>
  <conditionalFormatting sqref="R985 R995">
    <cfRule type="cellIs" dxfId="595" priority="9930" operator="equal">
      <formula>"红"</formula>
    </cfRule>
    <cfRule type="cellIs" dxfId="594" priority="9931" operator="equal">
      <formula>"橙"</formula>
    </cfRule>
    <cfRule type="cellIs" dxfId="593" priority="9932" operator="equal">
      <formula>"紫"</formula>
    </cfRule>
    <cfRule type="cellIs" dxfId="592" priority="9933" operator="equal">
      <formula>"蓝"</formula>
    </cfRule>
  </conditionalFormatting>
  <conditionalFormatting sqref="R986 R996">
    <cfRule type="cellIs" dxfId="591" priority="9903" operator="equal">
      <formula>"红"</formula>
    </cfRule>
    <cfRule type="cellIs" dxfId="590" priority="9904" operator="equal">
      <formula>"橙"</formula>
    </cfRule>
    <cfRule type="cellIs" dxfId="589" priority="9905" operator="equal">
      <formula>"紫"</formula>
    </cfRule>
    <cfRule type="cellIs" dxfId="588" priority="9906" operator="equal">
      <formula>"蓝"</formula>
    </cfRule>
  </conditionalFormatting>
  <conditionalFormatting sqref="A987 A994 A1001">
    <cfRule type="duplicateValues" dxfId="587" priority="9890"/>
    <cfRule type="duplicateValues" dxfId="586" priority="9891"/>
    <cfRule type="duplicateValues" dxfId="585" priority="9892"/>
    <cfRule type="duplicateValues" dxfId="584" priority="9893"/>
    <cfRule type="duplicateValues" dxfId="583" priority="9898"/>
  </conditionalFormatting>
  <conditionalFormatting sqref="R987 R997">
    <cfRule type="cellIs" dxfId="582" priority="9894" operator="equal">
      <formula>"红"</formula>
    </cfRule>
    <cfRule type="cellIs" dxfId="581" priority="9895" operator="equal">
      <formula>"橙"</formula>
    </cfRule>
    <cfRule type="cellIs" dxfId="580" priority="9896" operator="equal">
      <formula>"紫"</formula>
    </cfRule>
    <cfRule type="cellIs" dxfId="579" priority="9897" operator="equal">
      <formula>"蓝"</formula>
    </cfRule>
  </conditionalFormatting>
  <conditionalFormatting sqref="A988 A995 A1002">
    <cfRule type="duplicateValues" dxfId="578" priority="9917"/>
    <cfRule type="duplicateValues" dxfId="577" priority="9918"/>
    <cfRule type="duplicateValues" dxfId="576" priority="9919"/>
    <cfRule type="duplicateValues" dxfId="575" priority="9920"/>
    <cfRule type="duplicateValues" dxfId="574" priority="9925"/>
  </conditionalFormatting>
  <conditionalFormatting sqref="R988:R989 R998:R999">
    <cfRule type="cellIs" dxfId="573" priority="3625" operator="equal">
      <formula>"红"</formula>
    </cfRule>
    <cfRule type="cellIs" dxfId="572" priority="3626" operator="equal">
      <formula>"橙"</formula>
    </cfRule>
    <cfRule type="cellIs" dxfId="571" priority="3627" operator="equal">
      <formula>"紫"</formula>
    </cfRule>
    <cfRule type="cellIs" dxfId="570" priority="3628" operator="equal">
      <formula>"蓝"</formula>
    </cfRule>
  </conditionalFormatting>
  <conditionalFormatting sqref="A989 A996 A1003">
    <cfRule type="duplicateValues" dxfId="569" priority="9875"/>
    <cfRule type="duplicateValues" dxfId="568" priority="9876"/>
    <cfRule type="duplicateValues" dxfId="567" priority="9877"/>
    <cfRule type="duplicateValues" dxfId="566" priority="9878"/>
    <cfRule type="duplicateValues" dxfId="565" priority="9883"/>
  </conditionalFormatting>
  <conditionalFormatting sqref="A990 A997">
    <cfRule type="duplicateValues" dxfId="564" priority="13789"/>
    <cfRule type="duplicateValues" dxfId="563" priority="13790"/>
  </conditionalFormatting>
  <conditionalFormatting sqref="R990 R1000">
    <cfRule type="cellIs" dxfId="562" priority="9912" operator="equal">
      <formula>"红"</formula>
    </cfRule>
    <cfRule type="cellIs" dxfId="561" priority="9913" operator="equal">
      <formula>"橙"</formula>
    </cfRule>
    <cfRule type="cellIs" dxfId="560" priority="9914" operator="equal">
      <formula>"紫"</formula>
    </cfRule>
    <cfRule type="cellIs" dxfId="559" priority="9915" operator="equal">
      <formula>"蓝"</formula>
    </cfRule>
  </conditionalFormatting>
  <conditionalFormatting sqref="A991 A998">
    <cfRule type="duplicateValues" dxfId="558" priority="9864"/>
    <cfRule type="duplicateValues" dxfId="557" priority="9865"/>
  </conditionalFormatting>
  <conditionalFormatting sqref="R991 R1001">
    <cfRule type="cellIs" dxfId="556" priority="9860" operator="equal">
      <formula>"红"</formula>
    </cfRule>
    <cfRule type="cellIs" dxfId="555" priority="9861" operator="equal">
      <formula>"橙"</formula>
    </cfRule>
    <cfRule type="cellIs" dxfId="554" priority="9862" operator="equal">
      <formula>"紫"</formula>
    </cfRule>
    <cfRule type="cellIs" dxfId="553" priority="9863" operator="equal">
      <formula>"蓝"</formula>
    </cfRule>
  </conditionalFormatting>
  <conditionalFormatting sqref="A992 A999">
    <cfRule type="duplicateValues" dxfId="552" priority="9858"/>
    <cfRule type="duplicateValues" dxfId="551" priority="9859"/>
  </conditionalFormatting>
  <conditionalFormatting sqref="R992 R1002">
    <cfRule type="cellIs" dxfId="550" priority="9854" operator="equal">
      <formula>"红"</formula>
    </cfRule>
    <cfRule type="cellIs" dxfId="549" priority="9855" operator="equal">
      <formula>"橙"</formula>
    </cfRule>
    <cfRule type="cellIs" dxfId="548" priority="9856" operator="equal">
      <formula>"紫"</formula>
    </cfRule>
    <cfRule type="cellIs" dxfId="547" priority="9857" operator="equal">
      <formula>"蓝"</formula>
    </cfRule>
  </conditionalFormatting>
  <conditionalFormatting sqref="R993 R1003">
    <cfRule type="cellIs" dxfId="546" priority="9884" operator="equal">
      <formula>"红"</formula>
    </cfRule>
    <cfRule type="cellIs" dxfId="545" priority="9885" operator="equal">
      <formula>"橙"</formula>
    </cfRule>
    <cfRule type="cellIs" dxfId="544" priority="9886" operator="equal">
      <formula>"紫"</formula>
    </cfRule>
    <cfRule type="cellIs" dxfId="543" priority="9887" operator="equal">
      <formula>"蓝"</formula>
    </cfRule>
  </conditionalFormatting>
  <conditionalFormatting sqref="A1008 A1017">
    <cfRule type="duplicateValues" dxfId="542" priority="11785"/>
    <cfRule type="duplicateValues" dxfId="541" priority="11786"/>
    <cfRule type="duplicateValues" dxfId="540" priority="11787"/>
  </conditionalFormatting>
  <conditionalFormatting sqref="A1009 A1018">
    <cfRule type="duplicateValues" dxfId="539" priority="11757"/>
    <cfRule type="duplicateValues" dxfId="538" priority="11758"/>
    <cfRule type="duplicateValues" dxfId="537" priority="11759"/>
  </conditionalFormatting>
  <conditionalFormatting sqref="A1010 A1019">
    <cfRule type="duplicateValues" dxfId="536" priority="11750"/>
    <cfRule type="duplicateValues" dxfId="535" priority="11751"/>
    <cfRule type="duplicateValues" dxfId="534" priority="11752"/>
  </conditionalFormatting>
  <conditionalFormatting sqref="P1010 P1016 P1022">
    <cfRule type="cellIs" dxfId="533" priority="8486" operator="equal">
      <formula>"红"</formula>
    </cfRule>
    <cfRule type="cellIs" dxfId="532" priority="8487" operator="equal">
      <formula>"橙"</formula>
    </cfRule>
    <cfRule type="cellIs" dxfId="531" priority="8488" operator="equal">
      <formula>"紫"</formula>
    </cfRule>
    <cfRule type="cellIs" dxfId="530" priority="8489" operator="equal">
      <formula>"蓝"</formula>
    </cfRule>
  </conditionalFormatting>
  <conditionalFormatting sqref="A1011 A1020">
    <cfRule type="duplicateValues" dxfId="529" priority="11778"/>
    <cfRule type="duplicateValues" dxfId="528" priority="11779"/>
    <cfRule type="duplicateValues" dxfId="527" priority="11780"/>
  </conditionalFormatting>
  <conditionalFormatting sqref="P1011 P1017">
    <cfRule type="cellIs" dxfId="526" priority="8502" operator="equal">
      <formula>"红"</formula>
    </cfRule>
    <cfRule type="cellIs" dxfId="525" priority="8503" operator="equal">
      <formula>"橙"</formula>
    </cfRule>
    <cfRule type="cellIs" dxfId="524" priority="8504" operator="equal">
      <formula>"紫"</formula>
    </cfRule>
    <cfRule type="cellIs" dxfId="523" priority="8505" operator="equal">
      <formula>"蓝"</formula>
    </cfRule>
  </conditionalFormatting>
  <conditionalFormatting sqref="A1012 A1021">
    <cfRule type="duplicateValues" dxfId="522" priority="11743"/>
    <cfRule type="duplicateValues" dxfId="521" priority="11744"/>
    <cfRule type="duplicateValues" dxfId="520" priority="11745"/>
  </conditionalFormatting>
  <conditionalFormatting sqref="P1012 P1018">
    <cfRule type="cellIs" dxfId="519" priority="8482" operator="equal">
      <formula>"红"</formula>
    </cfRule>
    <cfRule type="cellIs" dxfId="518" priority="8483" operator="equal">
      <formula>"橙"</formula>
    </cfRule>
    <cfRule type="cellIs" dxfId="517" priority="8484" operator="equal">
      <formula>"紫"</formula>
    </cfRule>
    <cfRule type="cellIs" dxfId="516" priority="8485" operator="equal">
      <formula>"蓝"</formula>
    </cfRule>
  </conditionalFormatting>
  <conditionalFormatting sqref="R1012 R1016 R1020">
    <cfRule type="cellIs" dxfId="515" priority="11746" operator="equal">
      <formula>"红"</formula>
    </cfRule>
    <cfRule type="cellIs" dxfId="514" priority="11747" operator="equal">
      <formula>"橙"</formula>
    </cfRule>
    <cfRule type="cellIs" dxfId="513" priority="11748" operator="equal">
      <formula>"紫"</formula>
    </cfRule>
    <cfRule type="cellIs" dxfId="512" priority="11749" operator="equal">
      <formula>"蓝"</formula>
    </cfRule>
  </conditionalFormatting>
  <conditionalFormatting sqref="A1013 A1022">
    <cfRule type="duplicateValues" dxfId="511" priority="11736"/>
    <cfRule type="duplicateValues" dxfId="510" priority="11737"/>
    <cfRule type="duplicateValues" dxfId="509" priority="11738"/>
  </conditionalFormatting>
  <conditionalFormatting sqref="P1013 P1019">
    <cfRule type="cellIs" dxfId="508" priority="8478" operator="equal">
      <formula>"红"</formula>
    </cfRule>
    <cfRule type="cellIs" dxfId="507" priority="8479" operator="equal">
      <formula>"橙"</formula>
    </cfRule>
    <cfRule type="cellIs" dxfId="506" priority="8480" operator="equal">
      <formula>"紫"</formula>
    </cfRule>
    <cfRule type="cellIs" dxfId="505" priority="8481" operator="equal">
      <formula>"蓝"</formula>
    </cfRule>
  </conditionalFormatting>
  <conditionalFormatting sqref="R1013 R1017 R1021">
    <cfRule type="cellIs" dxfId="504" priority="11739" operator="equal">
      <formula>"红"</formula>
    </cfRule>
    <cfRule type="cellIs" dxfId="503" priority="11740" operator="equal">
      <formula>"橙"</formula>
    </cfRule>
    <cfRule type="cellIs" dxfId="502" priority="11741" operator="equal">
      <formula>"紫"</formula>
    </cfRule>
    <cfRule type="cellIs" dxfId="501" priority="11742" operator="equal">
      <formula>"蓝"</formula>
    </cfRule>
  </conditionalFormatting>
  <conditionalFormatting sqref="B1014:C1022">
    <cfRule type="duplicateValues" dxfId="500" priority="22854"/>
  </conditionalFormatting>
  <conditionalFormatting sqref="P1014 P1020">
    <cfRule type="cellIs" dxfId="499" priority="5212" operator="equal">
      <formula>"红"</formula>
    </cfRule>
    <cfRule type="cellIs" dxfId="498" priority="5213" operator="equal">
      <formula>"橙"</formula>
    </cfRule>
    <cfRule type="cellIs" dxfId="497" priority="5214" operator="equal">
      <formula>"紫"</formula>
    </cfRule>
    <cfRule type="cellIs" dxfId="496" priority="5215" operator="equal">
      <formula>"蓝"</formula>
    </cfRule>
  </conditionalFormatting>
  <conditionalFormatting sqref="R1014 R1018 R1022">
    <cfRule type="cellIs" dxfId="495" priority="5233" operator="equal">
      <formula>"红"</formula>
    </cfRule>
    <cfRule type="cellIs" dxfId="494" priority="5234" operator="equal">
      <formula>"橙"</formula>
    </cfRule>
    <cfRule type="cellIs" dxfId="493" priority="5235" operator="equal">
      <formula>"紫"</formula>
    </cfRule>
    <cfRule type="cellIs" dxfId="492" priority="5236" operator="equal">
      <formula>"蓝"</formula>
    </cfRule>
  </conditionalFormatting>
  <conditionalFormatting sqref="P1015 P1021">
    <cfRule type="cellIs" dxfId="491" priority="5208" operator="equal">
      <formula>"红"</formula>
    </cfRule>
    <cfRule type="cellIs" dxfId="490" priority="5209" operator="equal">
      <formula>"橙"</formula>
    </cfRule>
    <cfRule type="cellIs" dxfId="489" priority="5210" operator="equal">
      <formula>"紫"</formula>
    </cfRule>
    <cfRule type="cellIs" dxfId="488" priority="5211" operator="equal">
      <formula>"蓝"</formula>
    </cfRule>
  </conditionalFormatting>
  <conditionalFormatting sqref="R1015 R1024 R1019">
    <cfRule type="cellIs" dxfId="487" priority="5226" operator="equal">
      <formula>"红"</formula>
    </cfRule>
    <cfRule type="cellIs" dxfId="486" priority="5227" operator="equal">
      <formula>"橙"</formula>
    </cfRule>
    <cfRule type="cellIs" dxfId="485" priority="5228" operator="equal">
      <formula>"紫"</formula>
    </cfRule>
    <cfRule type="cellIs" dxfId="484" priority="5229" operator="equal">
      <formula>"蓝"</formula>
    </cfRule>
  </conditionalFormatting>
  <conditionalFormatting sqref="R1026 R1032 R1038 R1044">
    <cfRule type="cellIs" dxfId="483" priority="11317" operator="equal">
      <formula>"红"</formula>
    </cfRule>
    <cfRule type="cellIs" dxfId="482" priority="11318" operator="equal">
      <formula>"橙"</formula>
    </cfRule>
    <cfRule type="cellIs" dxfId="481" priority="11319" operator="equal">
      <formula>"紫"</formula>
    </cfRule>
    <cfRule type="cellIs" dxfId="480" priority="11320" operator="equal">
      <formula>"蓝"</formula>
    </cfRule>
  </conditionalFormatting>
  <conditionalFormatting sqref="A1027 A1035 A1043">
    <cfRule type="duplicateValues" dxfId="479" priority="11293"/>
    <cfRule type="duplicateValues" dxfId="478" priority="11294"/>
    <cfRule type="duplicateValues" dxfId="477" priority="11295"/>
  </conditionalFormatting>
  <conditionalFormatting sqref="R1027 R1033 R1039">
    <cfRule type="cellIs" dxfId="476" priority="11296" operator="equal">
      <formula>"红"</formula>
    </cfRule>
    <cfRule type="cellIs" dxfId="475" priority="11297" operator="equal">
      <formula>"橙"</formula>
    </cfRule>
    <cfRule type="cellIs" dxfId="474" priority="11298" operator="equal">
      <formula>"紫"</formula>
    </cfRule>
    <cfRule type="cellIs" dxfId="473" priority="11299" operator="equal">
      <formula>"蓝"</formula>
    </cfRule>
  </conditionalFormatting>
  <conditionalFormatting sqref="A1028 A1036 A1044">
    <cfRule type="duplicateValues" dxfId="472" priority="11286"/>
    <cfRule type="duplicateValues" dxfId="471" priority="11287"/>
    <cfRule type="duplicateValues" dxfId="470" priority="11288"/>
  </conditionalFormatting>
  <conditionalFormatting sqref="R1028 R1034 R1040">
    <cfRule type="cellIs" dxfId="469" priority="11289" operator="equal">
      <formula>"红"</formula>
    </cfRule>
    <cfRule type="cellIs" dxfId="468" priority="11290" operator="equal">
      <formula>"橙"</formula>
    </cfRule>
    <cfRule type="cellIs" dxfId="467" priority="11291" operator="equal">
      <formula>"紫"</formula>
    </cfRule>
    <cfRule type="cellIs" dxfId="466" priority="11292" operator="equal">
      <formula>"蓝"</formula>
    </cfRule>
  </conditionalFormatting>
  <conditionalFormatting sqref="A1029 A1037">
    <cfRule type="duplicateValues" dxfId="465" priority="11307"/>
    <cfRule type="duplicateValues" dxfId="464" priority="11308"/>
    <cfRule type="duplicateValues" dxfId="463" priority="11309"/>
  </conditionalFormatting>
  <conditionalFormatting sqref="R1029 R1035 R1041">
    <cfRule type="cellIs" dxfId="462" priority="3301" operator="equal">
      <formula>"红"</formula>
    </cfRule>
    <cfRule type="cellIs" dxfId="461" priority="3302" operator="equal">
      <formula>"橙"</formula>
    </cfRule>
    <cfRule type="cellIs" dxfId="460" priority="3303" operator="equal">
      <formula>"紫"</formula>
    </cfRule>
    <cfRule type="cellIs" dxfId="459" priority="3304" operator="equal">
      <formula>"蓝"</formula>
    </cfRule>
  </conditionalFormatting>
  <conditionalFormatting sqref="A1030 A1038">
    <cfRule type="duplicateValues" dxfId="458" priority="11279"/>
    <cfRule type="duplicateValues" dxfId="457" priority="11280"/>
    <cfRule type="duplicateValues" dxfId="456" priority="11281"/>
  </conditionalFormatting>
  <conditionalFormatting sqref="R1030 R1036 R1042">
    <cfRule type="cellIs" dxfId="455" priority="3297" operator="equal">
      <formula>"红"</formula>
    </cfRule>
    <cfRule type="cellIs" dxfId="454" priority="3298" operator="equal">
      <formula>"橙"</formula>
    </cfRule>
    <cfRule type="cellIs" dxfId="453" priority="3299" operator="equal">
      <formula>"紫"</formula>
    </cfRule>
    <cfRule type="cellIs" dxfId="452" priority="3300" operator="equal">
      <formula>"蓝"</formula>
    </cfRule>
  </conditionalFormatting>
  <conditionalFormatting sqref="A1031 A1039">
    <cfRule type="duplicateValues" dxfId="451" priority="11300"/>
    <cfRule type="duplicateValues" dxfId="450" priority="11301"/>
    <cfRule type="duplicateValues" dxfId="449" priority="11302"/>
  </conditionalFormatting>
  <conditionalFormatting sqref="A1032 A1040">
    <cfRule type="duplicateValues" dxfId="448" priority="11258"/>
    <cfRule type="duplicateValues" dxfId="447" priority="11259"/>
    <cfRule type="duplicateValues" dxfId="446" priority="11260"/>
  </conditionalFormatting>
  <conditionalFormatting sqref="A1033 A1041">
    <cfRule type="duplicateValues" dxfId="445" priority="11251"/>
    <cfRule type="duplicateValues" dxfId="444" priority="11252"/>
    <cfRule type="duplicateValues" dxfId="443" priority="11253"/>
  </conditionalFormatting>
  <conditionalFormatting sqref="A1046 A1055">
    <cfRule type="duplicateValues" dxfId="442" priority="11244"/>
    <cfRule type="duplicateValues" dxfId="441" priority="11245"/>
    <cfRule type="duplicateValues" dxfId="440" priority="11246"/>
  </conditionalFormatting>
  <conditionalFormatting sqref="R1046 R1052 R1058">
    <cfRule type="cellIs" dxfId="439" priority="11247" operator="equal">
      <formula>"红"</formula>
    </cfRule>
    <cfRule type="cellIs" dxfId="438" priority="11248" operator="equal">
      <formula>"橙"</formula>
    </cfRule>
    <cfRule type="cellIs" dxfId="437" priority="11249" operator="equal">
      <formula>"紫"</formula>
    </cfRule>
    <cfRule type="cellIs" dxfId="436" priority="11250" operator="equal">
      <formula>"蓝"</formula>
    </cfRule>
  </conditionalFormatting>
  <conditionalFormatting sqref="A1047 A1056">
    <cfRule type="duplicateValues" dxfId="435" priority="11223"/>
    <cfRule type="duplicateValues" dxfId="434" priority="11224"/>
    <cfRule type="duplicateValues" dxfId="433" priority="11225"/>
  </conditionalFormatting>
  <conditionalFormatting sqref="R1047 R1053 R1059">
    <cfRule type="cellIs" dxfId="432" priority="11226" operator="equal">
      <formula>"红"</formula>
    </cfRule>
    <cfRule type="cellIs" dxfId="431" priority="11227" operator="equal">
      <formula>"橙"</formula>
    </cfRule>
    <cfRule type="cellIs" dxfId="430" priority="11228" operator="equal">
      <formula>"紫"</formula>
    </cfRule>
    <cfRule type="cellIs" dxfId="429" priority="11229" operator="equal">
      <formula>"蓝"</formula>
    </cfRule>
  </conditionalFormatting>
  <conditionalFormatting sqref="A1048 A1057">
    <cfRule type="duplicateValues" dxfId="428" priority="11216"/>
    <cfRule type="duplicateValues" dxfId="427" priority="11217"/>
    <cfRule type="duplicateValues" dxfId="426" priority="11218"/>
  </conditionalFormatting>
  <conditionalFormatting sqref="R1048 R1054 R1060">
    <cfRule type="cellIs" dxfId="425" priority="11219" operator="equal">
      <formula>"红"</formula>
    </cfRule>
    <cfRule type="cellIs" dxfId="424" priority="11220" operator="equal">
      <formula>"橙"</formula>
    </cfRule>
    <cfRule type="cellIs" dxfId="423" priority="11221" operator="equal">
      <formula>"紫"</formula>
    </cfRule>
    <cfRule type="cellIs" dxfId="422" priority="11222" operator="equal">
      <formula>"蓝"</formula>
    </cfRule>
  </conditionalFormatting>
  <conditionalFormatting sqref="A1049 A1058">
    <cfRule type="duplicateValues" dxfId="421" priority="11237"/>
    <cfRule type="duplicateValues" dxfId="420" priority="11238"/>
    <cfRule type="duplicateValues" dxfId="419" priority="11239"/>
  </conditionalFormatting>
  <conditionalFormatting sqref="R1049 R1055 R1061">
    <cfRule type="cellIs" dxfId="418" priority="3557" operator="equal">
      <formula>"红"</formula>
    </cfRule>
    <cfRule type="cellIs" dxfId="417" priority="3558" operator="equal">
      <formula>"橙"</formula>
    </cfRule>
    <cfRule type="cellIs" dxfId="416" priority="3559" operator="equal">
      <formula>"紫"</formula>
    </cfRule>
    <cfRule type="cellIs" dxfId="415" priority="3560" operator="equal">
      <formula>"蓝"</formula>
    </cfRule>
  </conditionalFormatting>
  <conditionalFormatting sqref="A1050 A1059">
    <cfRule type="duplicateValues" dxfId="414" priority="11209"/>
    <cfRule type="duplicateValues" dxfId="413" priority="11210"/>
    <cfRule type="duplicateValues" dxfId="412" priority="11211"/>
  </conditionalFormatting>
  <conditionalFormatting sqref="R1050 R1056 R1062">
    <cfRule type="cellIs" dxfId="411" priority="3553" operator="equal">
      <formula>"红"</formula>
    </cfRule>
    <cfRule type="cellIs" dxfId="410" priority="3554" operator="equal">
      <formula>"橙"</formula>
    </cfRule>
    <cfRule type="cellIs" dxfId="409" priority="3555" operator="equal">
      <formula>"紫"</formula>
    </cfRule>
    <cfRule type="cellIs" dxfId="408" priority="3556" operator="equal">
      <formula>"蓝"</formula>
    </cfRule>
  </conditionalFormatting>
  <conditionalFormatting sqref="A1051 A1060">
    <cfRule type="duplicateValues" dxfId="407" priority="11230"/>
    <cfRule type="duplicateValues" dxfId="406" priority="11231"/>
    <cfRule type="duplicateValues" dxfId="405" priority="11232"/>
  </conditionalFormatting>
  <conditionalFormatting sqref="A1052 A1061">
    <cfRule type="duplicateValues" dxfId="404" priority="11195"/>
    <cfRule type="duplicateValues" dxfId="403" priority="11196"/>
    <cfRule type="duplicateValues" dxfId="402" priority="11197"/>
  </conditionalFormatting>
  <conditionalFormatting sqref="A1067 A1072 A1077 A1082">
    <cfRule type="duplicateValues" dxfId="401" priority="11167"/>
    <cfRule type="duplicateValues" dxfId="400" priority="11168"/>
    <cfRule type="duplicateValues" dxfId="399" priority="11169"/>
  </conditionalFormatting>
  <conditionalFormatting sqref="A1068 A1073 A1078">
    <cfRule type="duplicateValues" dxfId="398" priority="11321"/>
    <cfRule type="duplicateValues" dxfId="397" priority="11322"/>
    <cfRule type="duplicateValues" dxfId="396" priority="11323"/>
  </conditionalFormatting>
  <conditionalFormatting sqref="A1069 A1074 A1079">
    <cfRule type="duplicateValues" dxfId="395" priority="11160"/>
    <cfRule type="duplicateValues" dxfId="394" priority="11161"/>
    <cfRule type="duplicateValues" dxfId="393" priority="11162"/>
  </conditionalFormatting>
  <conditionalFormatting sqref="A1070 A1075 A1080">
    <cfRule type="duplicateValues" dxfId="392" priority="11181"/>
    <cfRule type="duplicateValues" dxfId="391" priority="11182"/>
    <cfRule type="duplicateValues" dxfId="390" priority="11183"/>
  </conditionalFormatting>
  <conditionalFormatting sqref="A1071 A1076 A1081">
    <cfRule type="duplicateValues" dxfId="389" priority="11146"/>
    <cfRule type="duplicateValues" dxfId="388" priority="11147"/>
    <cfRule type="duplicateValues" dxfId="387" priority="11148"/>
  </conditionalFormatting>
  <conditionalFormatting sqref="P1084 P1092 P1100">
    <cfRule type="cellIs" dxfId="386" priority="8066" operator="equal">
      <formula>"红"</formula>
    </cfRule>
    <cfRule type="cellIs" dxfId="385" priority="8067" operator="equal">
      <formula>"橙"</formula>
    </cfRule>
    <cfRule type="cellIs" dxfId="384" priority="8068" operator="equal">
      <formula>"紫"</formula>
    </cfRule>
    <cfRule type="cellIs" dxfId="383" priority="8069" operator="equal">
      <formula>"蓝"</formula>
    </cfRule>
  </conditionalFormatting>
  <conditionalFormatting sqref="R1084 R1088 R1092 R1096 R1100">
    <cfRule type="cellIs" dxfId="382" priority="10949" operator="equal">
      <formula>"红"</formula>
    </cfRule>
    <cfRule type="cellIs" dxfId="381" priority="10950" operator="equal">
      <formula>"橙"</formula>
    </cfRule>
    <cfRule type="cellIs" dxfId="380" priority="10951" operator="equal">
      <formula>"紫"</formula>
    </cfRule>
    <cfRule type="cellIs" dxfId="379" priority="10952" operator="equal">
      <formula>"蓝"</formula>
    </cfRule>
  </conditionalFormatting>
  <conditionalFormatting sqref="A1085 A1091 A1097">
    <cfRule type="duplicateValues" dxfId="378" priority="10925"/>
    <cfRule type="duplicateValues" dxfId="377" priority="10926"/>
    <cfRule type="duplicateValues" dxfId="376" priority="10927"/>
  </conditionalFormatting>
  <conditionalFormatting sqref="P1085 P1093 P1101">
    <cfRule type="cellIs" dxfId="375" priority="8054" operator="equal">
      <formula>"红"</formula>
    </cfRule>
    <cfRule type="cellIs" dxfId="374" priority="8055" operator="equal">
      <formula>"橙"</formula>
    </cfRule>
    <cfRule type="cellIs" dxfId="373" priority="8056" operator="equal">
      <formula>"紫"</formula>
    </cfRule>
    <cfRule type="cellIs" dxfId="372" priority="8057" operator="equal">
      <formula>"蓝"</formula>
    </cfRule>
  </conditionalFormatting>
  <conditionalFormatting sqref="R1085 R1089 R1093 R1097 R1101">
    <cfRule type="cellIs" dxfId="371" priority="10928" operator="equal">
      <formula>"红"</formula>
    </cfRule>
    <cfRule type="cellIs" dxfId="370" priority="10929" operator="equal">
      <formula>"橙"</formula>
    </cfRule>
    <cfRule type="cellIs" dxfId="369" priority="10930" operator="equal">
      <formula>"紫"</formula>
    </cfRule>
    <cfRule type="cellIs" dxfId="368" priority="10931" operator="equal">
      <formula>"蓝"</formula>
    </cfRule>
  </conditionalFormatting>
  <conditionalFormatting sqref="A1086 A1092 A1098">
    <cfRule type="duplicateValues" dxfId="367" priority="10918"/>
    <cfRule type="duplicateValues" dxfId="366" priority="10919"/>
    <cfRule type="duplicateValues" dxfId="365" priority="10920"/>
  </conditionalFormatting>
  <conditionalFormatting sqref="P1086 P1094">
    <cfRule type="cellIs" dxfId="364" priority="8050" operator="equal">
      <formula>"红"</formula>
    </cfRule>
    <cfRule type="cellIs" dxfId="363" priority="8051" operator="equal">
      <formula>"橙"</formula>
    </cfRule>
    <cfRule type="cellIs" dxfId="362" priority="8052" operator="equal">
      <formula>"紫"</formula>
    </cfRule>
    <cfRule type="cellIs" dxfId="361" priority="8053" operator="equal">
      <formula>"蓝"</formula>
    </cfRule>
  </conditionalFormatting>
  <conditionalFormatting sqref="R1086 R1090 R1094 R1098">
    <cfRule type="cellIs" dxfId="360" priority="10921" operator="equal">
      <formula>"红"</formula>
    </cfRule>
    <cfRule type="cellIs" dxfId="359" priority="10922" operator="equal">
      <formula>"橙"</formula>
    </cfRule>
    <cfRule type="cellIs" dxfId="358" priority="10923" operator="equal">
      <formula>"紫"</formula>
    </cfRule>
    <cfRule type="cellIs" dxfId="357" priority="10924" operator="equal">
      <formula>"蓝"</formula>
    </cfRule>
  </conditionalFormatting>
  <conditionalFormatting sqref="A1087 A1093 A1099">
    <cfRule type="duplicateValues" dxfId="356" priority="10939"/>
    <cfRule type="duplicateValues" dxfId="355" priority="10940"/>
    <cfRule type="duplicateValues" dxfId="354" priority="10941"/>
  </conditionalFormatting>
  <conditionalFormatting sqref="P1087 P1095">
    <cfRule type="cellIs" dxfId="353" priority="3733" operator="equal">
      <formula>"红"</formula>
    </cfRule>
    <cfRule type="cellIs" dxfId="352" priority="3734" operator="equal">
      <formula>"橙"</formula>
    </cfRule>
    <cfRule type="cellIs" dxfId="351" priority="3735" operator="equal">
      <formula>"紫"</formula>
    </cfRule>
    <cfRule type="cellIs" dxfId="350" priority="3736" operator="equal">
      <formula>"蓝"</formula>
    </cfRule>
  </conditionalFormatting>
  <conditionalFormatting sqref="A1088 A1094 A1100">
    <cfRule type="duplicateValues" dxfId="349" priority="10911"/>
    <cfRule type="duplicateValues" dxfId="348" priority="10912"/>
    <cfRule type="duplicateValues" dxfId="347" priority="10913"/>
  </conditionalFormatting>
  <conditionalFormatting sqref="P1088 P1096">
    <cfRule type="cellIs" dxfId="346" priority="3737" operator="equal">
      <formula>"红"</formula>
    </cfRule>
    <cfRule type="cellIs" dxfId="345" priority="3738" operator="equal">
      <formula>"橙"</formula>
    </cfRule>
    <cfRule type="cellIs" dxfId="344" priority="3739" operator="equal">
      <formula>"紫"</formula>
    </cfRule>
    <cfRule type="cellIs" dxfId="343" priority="3740" operator="equal">
      <formula>"蓝"</formula>
    </cfRule>
  </conditionalFormatting>
  <conditionalFormatting sqref="A1089 A1095 A1101">
    <cfRule type="duplicateValues" dxfId="342" priority="10932"/>
    <cfRule type="duplicateValues" dxfId="341" priority="10933"/>
    <cfRule type="duplicateValues" dxfId="340" priority="10934"/>
  </conditionalFormatting>
  <conditionalFormatting sqref="P1089 P1097">
    <cfRule type="cellIs" dxfId="339" priority="8062" operator="equal">
      <formula>"红"</formula>
    </cfRule>
    <cfRule type="cellIs" dxfId="338" priority="8063" operator="equal">
      <formula>"橙"</formula>
    </cfRule>
    <cfRule type="cellIs" dxfId="337" priority="8064" operator="equal">
      <formula>"紫"</formula>
    </cfRule>
    <cfRule type="cellIs" dxfId="336" priority="8065" operator="equal">
      <formula>"蓝"</formula>
    </cfRule>
  </conditionalFormatting>
  <conditionalFormatting sqref="A1090 A1096">
    <cfRule type="duplicateValues" dxfId="335" priority="10897"/>
    <cfRule type="duplicateValues" dxfId="334" priority="10898"/>
    <cfRule type="duplicateValues" dxfId="333" priority="10899"/>
  </conditionalFormatting>
  <conditionalFormatting sqref="P1090 P1098">
    <cfRule type="cellIs" dxfId="332" priority="8046" operator="equal">
      <formula>"红"</formula>
    </cfRule>
    <cfRule type="cellIs" dxfId="331" priority="8047" operator="equal">
      <formula>"橙"</formula>
    </cfRule>
    <cfRule type="cellIs" dxfId="330" priority="8048" operator="equal">
      <formula>"紫"</formula>
    </cfRule>
    <cfRule type="cellIs" dxfId="329" priority="8049" operator="equal">
      <formula>"蓝"</formula>
    </cfRule>
  </conditionalFormatting>
  <conditionalFormatting sqref="A1103 A1110 A1117">
    <cfRule type="duplicateValues" dxfId="328" priority="11596"/>
    <cfRule type="duplicateValues" dxfId="327" priority="11597"/>
    <cfRule type="duplicateValues" dxfId="326" priority="11598"/>
  </conditionalFormatting>
  <conditionalFormatting sqref="A1104 A1111 A1118">
    <cfRule type="duplicateValues" dxfId="325" priority="11016"/>
    <cfRule type="duplicateValues" dxfId="324" priority="11017"/>
    <cfRule type="duplicateValues" dxfId="323" priority="11018"/>
  </conditionalFormatting>
  <conditionalFormatting sqref="R1104 R1106 R1108 R1110 R1112 R1114 R1116 R1118 R1120">
    <cfRule type="cellIs" dxfId="322" priority="11019" operator="equal">
      <formula>"红"</formula>
    </cfRule>
    <cfRule type="cellIs" dxfId="321" priority="11020" operator="equal">
      <formula>"橙"</formula>
    </cfRule>
    <cfRule type="cellIs" dxfId="320" priority="11021" operator="equal">
      <formula>"紫"</formula>
    </cfRule>
    <cfRule type="cellIs" dxfId="319" priority="11022" operator="equal">
      <formula>"蓝"</formula>
    </cfRule>
  </conditionalFormatting>
  <conditionalFormatting sqref="A1105 A1112 A1119">
    <cfRule type="duplicateValues" dxfId="318" priority="11009"/>
    <cfRule type="duplicateValues" dxfId="317" priority="11010"/>
    <cfRule type="duplicateValues" dxfId="316" priority="11011"/>
  </conditionalFormatting>
  <conditionalFormatting sqref="R1105 R1107 R1109 R1111 R1113 R1115 R1117 R1119">
    <cfRule type="cellIs" dxfId="315" priority="11012" operator="equal">
      <formula>"红"</formula>
    </cfRule>
    <cfRule type="cellIs" dxfId="314" priority="11013" operator="equal">
      <formula>"橙"</formula>
    </cfRule>
    <cfRule type="cellIs" dxfId="313" priority="11014" operator="equal">
      <formula>"紫"</formula>
    </cfRule>
    <cfRule type="cellIs" dxfId="312" priority="11015" operator="equal">
      <formula>"蓝"</formula>
    </cfRule>
  </conditionalFormatting>
  <conditionalFormatting sqref="A1106 A1113 A1120">
    <cfRule type="duplicateValues" dxfId="311" priority="11589"/>
    <cfRule type="duplicateValues" dxfId="310" priority="11590"/>
    <cfRule type="duplicateValues" dxfId="309" priority="11591"/>
  </conditionalFormatting>
  <conditionalFormatting sqref="A1107 A1114">
    <cfRule type="duplicateValues" dxfId="308" priority="11002"/>
    <cfRule type="duplicateValues" dxfId="307" priority="11003"/>
    <cfRule type="duplicateValues" dxfId="306" priority="11004"/>
  </conditionalFormatting>
  <conditionalFormatting sqref="A1129 A1133 A1138">
    <cfRule type="duplicateValues" dxfId="305" priority="22311"/>
    <cfRule type="duplicateValues" dxfId="304" priority="22312"/>
    <cfRule type="duplicateValues" dxfId="303" priority="22313"/>
  </conditionalFormatting>
  <conditionalFormatting sqref="A1130 A1134 A1139:A1140">
    <cfRule type="duplicateValues" dxfId="302" priority="4335"/>
    <cfRule type="duplicateValues" dxfId="301" priority="4336"/>
    <cfRule type="duplicateValues" dxfId="300" priority="4337"/>
  </conditionalFormatting>
  <conditionalFormatting sqref="A1130:A1132 A1134:A1137 A1139:A1140">
    <cfRule type="duplicateValues" dxfId="299" priority="4342"/>
    <cfRule type="duplicateValues" dxfId="298" priority="4344"/>
  </conditionalFormatting>
  <conditionalFormatting sqref="B1130:C1140">
    <cfRule type="duplicateValues" dxfId="297" priority="26697"/>
  </conditionalFormatting>
  <conditionalFormatting sqref="P1130 P1134 P1138">
    <cfRule type="cellIs" dxfId="296" priority="4324" operator="equal">
      <formula>"红"</formula>
    </cfRule>
    <cfRule type="cellIs" dxfId="295" priority="4325" operator="equal">
      <formula>"橙"</formula>
    </cfRule>
    <cfRule type="cellIs" dxfId="294" priority="4326" operator="equal">
      <formula>"紫"</formula>
    </cfRule>
    <cfRule type="cellIs" dxfId="293" priority="4327" operator="equal">
      <formula>"蓝"</formula>
    </cfRule>
  </conditionalFormatting>
  <conditionalFormatting sqref="R1130 R1133 R1136 R1139:R1140">
    <cfRule type="cellIs" dxfId="292" priority="4338" operator="equal">
      <formula>"红"</formula>
    </cfRule>
    <cfRule type="cellIs" dxfId="291" priority="4339" operator="equal">
      <formula>"橙"</formula>
    </cfRule>
    <cfRule type="cellIs" dxfId="290" priority="4340" operator="equal">
      <formula>"紫"</formula>
    </cfRule>
    <cfRule type="cellIs" dxfId="289" priority="4341" operator="equal">
      <formula>"蓝"</formula>
    </cfRule>
  </conditionalFormatting>
  <conditionalFormatting sqref="A1131 A1135:A1136">
    <cfRule type="duplicateValues" dxfId="288" priority="4328"/>
    <cfRule type="duplicateValues" dxfId="287" priority="4329"/>
    <cfRule type="duplicateValues" dxfId="286" priority="4330"/>
  </conditionalFormatting>
  <conditionalFormatting sqref="P1131 P1135 P1139:P1140">
    <cfRule type="cellIs" dxfId="285" priority="4320" operator="equal">
      <formula>"红"</formula>
    </cfRule>
    <cfRule type="cellIs" dxfId="284" priority="4321" operator="equal">
      <formula>"橙"</formula>
    </cfRule>
    <cfRule type="cellIs" dxfId="283" priority="4322" operator="equal">
      <formula>"紫"</formula>
    </cfRule>
    <cfRule type="cellIs" dxfId="282" priority="4323" operator="equal">
      <formula>"蓝"</formula>
    </cfRule>
  </conditionalFormatting>
  <conditionalFormatting sqref="R1131 R1134 R1137">
    <cfRule type="cellIs" dxfId="281" priority="4331" operator="equal">
      <formula>"红"</formula>
    </cfRule>
    <cfRule type="cellIs" dxfId="280" priority="4332" operator="equal">
      <formula>"橙"</formula>
    </cfRule>
    <cfRule type="cellIs" dxfId="279" priority="4333" operator="equal">
      <formula>"紫"</formula>
    </cfRule>
    <cfRule type="cellIs" dxfId="278" priority="4334" operator="equal">
      <formula>"蓝"</formula>
    </cfRule>
  </conditionalFormatting>
  <conditionalFormatting sqref="A1132 A1137">
    <cfRule type="duplicateValues" dxfId="277" priority="4345"/>
    <cfRule type="duplicateValues" dxfId="276" priority="4346"/>
    <cfRule type="duplicateValues" dxfId="275" priority="4347"/>
  </conditionalFormatting>
  <conditionalFormatting sqref="P1132 R1132 R1135 R1138 P1136">
    <cfRule type="cellIs" dxfId="274" priority="4316" operator="equal">
      <formula>"红"</formula>
    </cfRule>
    <cfRule type="cellIs" dxfId="273" priority="4317" operator="equal">
      <formula>"橙"</formula>
    </cfRule>
    <cfRule type="cellIs" dxfId="272" priority="4318" operator="equal">
      <formula>"紫"</formula>
    </cfRule>
    <cfRule type="cellIs" dxfId="271" priority="4319" operator="equal">
      <formula>"蓝"</formula>
    </cfRule>
  </conditionalFormatting>
  <conditionalFormatting sqref="A1142 A1150 A1158">
    <cfRule type="duplicateValues" dxfId="270" priority="10393"/>
    <cfRule type="duplicateValues" dxfId="269" priority="10394"/>
    <cfRule type="duplicateValues" dxfId="268" priority="10395"/>
  </conditionalFormatting>
  <conditionalFormatting sqref="R1142 R1151">
    <cfRule type="cellIs" dxfId="267" priority="10396" operator="equal">
      <formula>"红"</formula>
    </cfRule>
    <cfRule type="cellIs" dxfId="266" priority="10397" operator="equal">
      <formula>"橙"</formula>
    </cfRule>
    <cfRule type="cellIs" dxfId="265" priority="10398" operator="equal">
      <formula>"紫"</formula>
    </cfRule>
    <cfRule type="cellIs" dxfId="264" priority="10399" operator="equal">
      <formula>"蓝"</formula>
    </cfRule>
  </conditionalFormatting>
  <conditionalFormatting sqref="A1143 A1151 A1159">
    <cfRule type="duplicateValues" dxfId="263" priority="10372"/>
    <cfRule type="duplicateValues" dxfId="262" priority="10373"/>
    <cfRule type="duplicateValues" dxfId="261" priority="10374"/>
  </conditionalFormatting>
  <conditionalFormatting sqref="R1143 R1152">
    <cfRule type="cellIs" dxfId="260" priority="10375" operator="equal">
      <formula>"红"</formula>
    </cfRule>
    <cfRule type="cellIs" dxfId="259" priority="10376" operator="equal">
      <formula>"橙"</formula>
    </cfRule>
    <cfRule type="cellIs" dxfId="258" priority="10377" operator="equal">
      <formula>"紫"</formula>
    </cfRule>
    <cfRule type="cellIs" dxfId="257" priority="10378" operator="equal">
      <formula>"蓝"</formula>
    </cfRule>
  </conditionalFormatting>
  <conditionalFormatting sqref="A1144 A1152">
    <cfRule type="duplicateValues" dxfId="256" priority="10365"/>
    <cfRule type="duplicateValues" dxfId="255" priority="10366"/>
    <cfRule type="duplicateValues" dxfId="254" priority="10367"/>
  </conditionalFormatting>
  <conditionalFormatting sqref="R1144 R1153">
    <cfRule type="cellIs" dxfId="253" priority="10368" operator="equal">
      <formula>"红"</formula>
    </cfRule>
    <cfRule type="cellIs" dxfId="252" priority="10369" operator="equal">
      <formula>"橙"</formula>
    </cfRule>
    <cfRule type="cellIs" dxfId="251" priority="10370" operator="equal">
      <formula>"紫"</formula>
    </cfRule>
    <cfRule type="cellIs" dxfId="250" priority="10371" operator="equal">
      <formula>"蓝"</formula>
    </cfRule>
  </conditionalFormatting>
  <conditionalFormatting sqref="A1145 A1153">
    <cfRule type="duplicateValues" dxfId="249" priority="10386"/>
    <cfRule type="duplicateValues" dxfId="248" priority="10387"/>
    <cfRule type="duplicateValues" dxfId="247" priority="10388"/>
  </conditionalFormatting>
  <conditionalFormatting sqref="R1145 R1154">
    <cfRule type="cellIs" dxfId="246" priority="3489" operator="equal">
      <formula>"红"</formula>
    </cfRule>
    <cfRule type="cellIs" dxfId="245" priority="3490" operator="equal">
      <formula>"橙"</formula>
    </cfRule>
    <cfRule type="cellIs" dxfId="244" priority="3491" operator="equal">
      <formula>"紫"</formula>
    </cfRule>
    <cfRule type="cellIs" dxfId="243" priority="3492" operator="equal">
      <formula>"蓝"</formula>
    </cfRule>
  </conditionalFormatting>
  <conditionalFormatting sqref="A1146 A1154">
    <cfRule type="duplicateValues" dxfId="242" priority="10358"/>
    <cfRule type="duplicateValues" dxfId="241" priority="10359"/>
    <cfRule type="duplicateValues" dxfId="240" priority="10360"/>
  </conditionalFormatting>
  <conditionalFormatting sqref="R1146 R1155">
    <cfRule type="cellIs" dxfId="239" priority="3485" operator="equal">
      <formula>"红"</formula>
    </cfRule>
    <cfRule type="cellIs" dxfId="238" priority="3486" operator="equal">
      <formula>"橙"</formula>
    </cfRule>
    <cfRule type="cellIs" dxfId="237" priority="3487" operator="equal">
      <formula>"紫"</formula>
    </cfRule>
    <cfRule type="cellIs" dxfId="236" priority="3488" operator="equal">
      <formula>"蓝"</formula>
    </cfRule>
  </conditionalFormatting>
  <conditionalFormatting sqref="A1147 A1155">
    <cfRule type="duplicateValues" dxfId="235" priority="10379"/>
    <cfRule type="duplicateValues" dxfId="234" priority="10380"/>
    <cfRule type="duplicateValues" dxfId="233" priority="10381"/>
  </conditionalFormatting>
  <conditionalFormatting sqref="R1147 R1156">
    <cfRule type="cellIs" dxfId="232" priority="10382" operator="equal">
      <formula>"红"</formula>
    </cfRule>
    <cfRule type="cellIs" dxfId="231" priority="10383" operator="equal">
      <formula>"橙"</formula>
    </cfRule>
    <cfRule type="cellIs" dxfId="230" priority="10384" operator="equal">
      <formula>"紫"</formula>
    </cfRule>
    <cfRule type="cellIs" dxfId="229" priority="10385" operator="equal">
      <formula>"蓝"</formula>
    </cfRule>
  </conditionalFormatting>
  <conditionalFormatting sqref="A1148 A1156">
    <cfRule type="duplicateValues" dxfId="228" priority="10344"/>
    <cfRule type="duplicateValues" dxfId="227" priority="10345"/>
    <cfRule type="duplicateValues" dxfId="226" priority="10346"/>
  </conditionalFormatting>
  <conditionalFormatting sqref="R1148 R1157">
    <cfRule type="cellIs" dxfId="225" priority="10347" operator="equal">
      <formula>"红"</formula>
    </cfRule>
    <cfRule type="cellIs" dxfId="224" priority="10348" operator="equal">
      <formula>"橙"</formula>
    </cfRule>
    <cfRule type="cellIs" dxfId="223" priority="10349" operator="equal">
      <formula>"紫"</formula>
    </cfRule>
    <cfRule type="cellIs" dxfId="222" priority="10350" operator="equal">
      <formula>"蓝"</formula>
    </cfRule>
  </conditionalFormatting>
  <conditionalFormatting sqref="R1161 R1166 R1171 R1176">
    <cfRule type="cellIs" dxfId="221" priority="11865" operator="equal">
      <formula>"红"</formula>
    </cfRule>
    <cfRule type="cellIs" dxfId="220" priority="11866" operator="equal">
      <formula>"橙"</formula>
    </cfRule>
    <cfRule type="cellIs" dxfId="219" priority="11867" operator="equal">
      <formula>"紫"</formula>
    </cfRule>
    <cfRule type="cellIs" dxfId="218" priority="11868" operator="equal">
      <formula>"蓝"</formula>
    </cfRule>
  </conditionalFormatting>
  <conditionalFormatting sqref="R1162 R1167 R1172 R1177">
    <cfRule type="cellIs" dxfId="217" priority="11844" operator="equal">
      <formula>"红"</formula>
    </cfRule>
    <cfRule type="cellIs" dxfId="216" priority="11845" operator="equal">
      <formula>"橙"</formula>
    </cfRule>
    <cfRule type="cellIs" dxfId="215" priority="11846" operator="equal">
      <formula>"紫"</formula>
    </cfRule>
    <cfRule type="cellIs" dxfId="214" priority="11847" operator="equal">
      <formula>"蓝"</formula>
    </cfRule>
  </conditionalFormatting>
  <conditionalFormatting sqref="R1163 R1168 R1173 R1178">
    <cfRule type="cellIs" dxfId="213" priority="3961" operator="equal">
      <formula>"红"</formula>
    </cfRule>
    <cfRule type="cellIs" dxfId="212" priority="3962" operator="equal">
      <formula>"橙"</formula>
    </cfRule>
    <cfRule type="cellIs" dxfId="211" priority="3963" operator="equal">
      <formula>"紫"</formula>
    </cfRule>
    <cfRule type="cellIs" dxfId="210" priority="3964" operator="equal">
      <formula>"蓝"</formula>
    </cfRule>
  </conditionalFormatting>
  <conditionalFormatting sqref="R1164 R1169 R1174">
    <cfRule type="cellIs" dxfId="209" priority="3953" operator="equal">
      <formula>"红"</formula>
    </cfRule>
    <cfRule type="cellIs" dxfId="208" priority="3954" operator="equal">
      <formula>"橙"</formula>
    </cfRule>
    <cfRule type="cellIs" dxfId="207" priority="3955" operator="equal">
      <formula>"紫"</formula>
    </cfRule>
    <cfRule type="cellIs" dxfId="206" priority="3956" operator="equal">
      <formula>"蓝"</formula>
    </cfRule>
  </conditionalFormatting>
  <conditionalFormatting sqref="A1165 A1171 A1177 A1181">
    <cfRule type="duplicateValues" dxfId="205" priority="27168"/>
    <cfRule type="duplicateValues" dxfId="204" priority="27169"/>
    <cfRule type="duplicateValues" dxfId="203" priority="27170"/>
  </conditionalFormatting>
  <conditionalFormatting sqref="A1166 A1172 A1178:A1181">
    <cfRule type="duplicateValues" dxfId="202" priority="27180"/>
    <cfRule type="duplicateValues" dxfId="201" priority="27181"/>
    <cfRule type="duplicateValues" dxfId="200" priority="27182"/>
  </conditionalFormatting>
  <conditionalFormatting sqref="A1167 A1173">
    <cfRule type="duplicateValues" dxfId="199" priority="11848"/>
    <cfRule type="duplicateValues" dxfId="198" priority="11849"/>
    <cfRule type="duplicateValues" dxfId="197" priority="11850"/>
  </conditionalFormatting>
  <conditionalFormatting sqref="A1168 A1174">
    <cfRule type="duplicateValues" dxfId="196" priority="11806"/>
    <cfRule type="duplicateValues" dxfId="195" priority="11807"/>
    <cfRule type="duplicateValues" dxfId="194" priority="11808"/>
  </conditionalFormatting>
  <conditionalFormatting sqref="A1169 A1175 A1179">
    <cfRule type="duplicateValues" dxfId="193" priority="11799"/>
    <cfRule type="duplicateValues" dxfId="192" priority="11800"/>
    <cfRule type="duplicateValues" dxfId="191" priority="11801"/>
  </conditionalFormatting>
  <conditionalFormatting sqref="B1182:C1184">
    <cfRule type="duplicateValues" dxfId="190" priority="300"/>
  </conditionalFormatting>
  <conditionalFormatting sqref="B1185:C1187">
    <cfRule type="duplicateValues" dxfId="189" priority="72"/>
  </conditionalFormatting>
  <conditionalFormatting sqref="B1188:C1190">
    <cfRule type="duplicateValues" dxfId="188" priority="40"/>
  </conditionalFormatting>
  <conditionalFormatting sqref="A1192 A1202">
    <cfRule type="duplicateValues" dxfId="187" priority="12030"/>
    <cfRule type="duplicateValues" dxfId="186" priority="12031"/>
    <cfRule type="duplicateValues" dxfId="185" priority="12032"/>
  </conditionalFormatting>
  <conditionalFormatting sqref="P1192 P1204">
    <cfRule type="cellIs" dxfId="184" priority="8646" operator="equal">
      <formula>"红"</formula>
    </cfRule>
    <cfRule type="cellIs" dxfId="183" priority="8647" operator="equal">
      <formula>"橙"</formula>
    </cfRule>
    <cfRule type="cellIs" dxfId="182" priority="8648" operator="equal">
      <formula>"紫"</formula>
    </cfRule>
    <cfRule type="cellIs" dxfId="181" priority="8649" operator="equal">
      <formula>"蓝"</formula>
    </cfRule>
  </conditionalFormatting>
  <conditionalFormatting sqref="R1192 R1198 R1204">
    <cfRule type="cellIs" dxfId="180" priority="12033" operator="equal">
      <formula>"红"</formula>
    </cfRule>
    <cfRule type="cellIs" dxfId="179" priority="12034" operator="equal">
      <formula>"橙"</formula>
    </cfRule>
    <cfRule type="cellIs" dxfId="178" priority="12035" operator="equal">
      <formula>"紫"</formula>
    </cfRule>
    <cfRule type="cellIs" dxfId="177" priority="12036" operator="equal">
      <formula>"蓝"</formula>
    </cfRule>
  </conditionalFormatting>
  <conditionalFormatting sqref="A1193 A1203">
    <cfRule type="duplicateValues" dxfId="176" priority="11981"/>
    <cfRule type="duplicateValues" dxfId="175" priority="11982"/>
    <cfRule type="duplicateValues" dxfId="174" priority="11983"/>
  </conditionalFormatting>
  <conditionalFormatting sqref="P1193 P1205">
    <cfRule type="cellIs" dxfId="173" priority="8618" operator="equal">
      <formula>"红"</formula>
    </cfRule>
    <cfRule type="cellIs" dxfId="172" priority="8619" operator="equal">
      <formula>"橙"</formula>
    </cfRule>
    <cfRule type="cellIs" dxfId="171" priority="8620" operator="equal">
      <formula>"紫"</formula>
    </cfRule>
    <cfRule type="cellIs" dxfId="170" priority="8621" operator="equal">
      <formula>"蓝"</formula>
    </cfRule>
  </conditionalFormatting>
  <conditionalFormatting sqref="R1193 R1199 R1205 R1209">
    <cfRule type="cellIs" dxfId="169" priority="11984" operator="equal">
      <formula>"红"</formula>
    </cfRule>
    <cfRule type="cellIs" dxfId="168" priority="11985" operator="equal">
      <formula>"橙"</formula>
    </cfRule>
    <cfRule type="cellIs" dxfId="167" priority="11986" operator="equal">
      <formula>"紫"</formula>
    </cfRule>
    <cfRule type="cellIs" dxfId="166" priority="11987" operator="equal">
      <formula>"蓝"</formula>
    </cfRule>
  </conditionalFormatting>
  <conditionalFormatting sqref="A1194 A1204">
    <cfRule type="duplicateValues" dxfId="165" priority="11974"/>
    <cfRule type="duplicateValues" dxfId="164" priority="11975"/>
    <cfRule type="duplicateValues" dxfId="163" priority="11976"/>
  </conditionalFormatting>
  <conditionalFormatting sqref="P1194 P1206">
    <cfRule type="cellIs" dxfId="162" priority="8614" operator="equal">
      <formula>"红"</formula>
    </cfRule>
    <cfRule type="cellIs" dxfId="161" priority="8615" operator="equal">
      <formula>"橙"</formula>
    </cfRule>
    <cfRule type="cellIs" dxfId="160" priority="8616" operator="equal">
      <formula>"紫"</formula>
    </cfRule>
    <cfRule type="cellIs" dxfId="159" priority="8617" operator="equal">
      <formula>"蓝"</formula>
    </cfRule>
  </conditionalFormatting>
  <conditionalFormatting sqref="R1194 R1200 R1206">
    <cfRule type="cellIs" dxfId="158" priority="11977" operator="equal">
      <formula>"红"</formula>
    </cfRule>
    <cfRule type="cellIs" dxfId="157" priority="11978" operator="equal">
      <formula>"橙"</formula>
    </cfRule>
    <cfRule type="cellIs" dxfId="156" priority="11979" operator="equal">
      <formula>"紫"</formula>
    </cfRule>
    <cfRule type="cellIs" dxfId="155" priority="11980" operator="equal">
      <formula>"蓝"</formula>
    </cfRule>
  </conditionalFormatting>
  <conditionalFormatting sqref="A1195 A1205">
    <cfRule type="duplicateValues" dxfId="154" priority="12023"/>
    <cfRule type="duplicateValues" dxfId="153" priority="12024"/>
    <cfRule type="duplicateValues" dxfId="152" priority="12025"/>
  </conditionalFormatting>
  <conditionalFormatting sqref="P1195 P1207">
    <cfRule type="cellIs" dxfId="151" priority="3885" operator="equal">
      <formula>"红"</formula>
    </cfRule>
    <cfRule type="cellIs" dxfId="150" priority="3886" operator="equal">
      <formula>"橙"</formula>
    </cfRule>
    <cfRule type="cellIs" dxfId="149" priority="3887" operator="equal">
      <formula>"紫"</formula>
    </cfRule>
    <cfRule type="cellIs" dxfId="148" priority="3888" operator="equal">
      <formula>"蓝"</formula>
    </cfRule>
  </conditionalFormatting>
  <conditionalFormatting sqref="R1195 R1201 R1207">
    <cfRule type="cellIs" dxfId="147" priority="3893" operator="equal">
      <formula>"红"</formula>
    </cfRule>
    <cfRule type="cellIs" dxfId="146" priority="3894" operator="equal">
      <formula>"橙"</formula>
    </cfRule>
    <cfRule type="cellIs" dxfId="145" priority="3895" operator="equal">
      <formula>"紫"</formula>
    </cfRule>
    <cfRule type="cellIs" dxfId="144" priority="3896" operator="equal">
      <formula>"蓝"</formula>
    </cfRule>
  </conditionalFormatting>
  <conditionalFormatting sqref="A1196 A1206">
    <cfRule type="duplicateValues" dxfId="143" priority="12009"/>
    <cfRule type="duplicateValues" dxfId="142" priority="12010"/>
    <cfRule type="duplicateValues" dxfId="141" priority="12011"/>
  </conditionalFormatting>
  <conditionalFormatting sqref="P1196 P1208">
    <cfRule type="cellIs" dxfId="140" priority="3889" operator="equal">
      <formula>"红"</formula>
    </cfRule>
    <cfRule type="cellIs" dxfId="139" priority="3890" operator="equal">
      <formula>"橙"</formula>
    </cfRule>
    <cfRule type="cellIs" dxfId="138" priority="3891" operator="equal">
      <formula>"紫"</formula>
    </cfRule>
    <cfRule type="cellIs" dxfId="137" priority="3892" operator="equal">
      <formula>"蓝"</formula>
    </cfRule>
  </conditionalFormatting>
  <conditionalFormatting sqref="R1196 R1202 R1208">
    <cfRule type="cellIs" dxfId="136" priority="3897" operator="equal">
      <formula>"红"</formula>
    </cfRule>
    <cfRule type="cellIs" dxfId="135" priority="3898" operator="equal">
      <formula>"橙"</formula>
    </cfRule>
    <cfRule type="cellIs" dxfId="134" priority="3899" operator="equal">
      <formula>"紫"</formula>
    </cfRule>
    <cfRule type="cellIs" dxfId="133" priority="3900" operator="equal">
      <formula>"蓝"</formula>
    </cfRule>
  </conditionalFormatting>
  <conditionalFormatting sqref="A1197 A1207">
    <cfRule type="duplicateValues" dxfId="132" priority="12002"/>
    <cfRule type="duplicateValues" dxfId="131" priority="12003"/>
    <cfRule type="duplicateValues" dxfId="130" priority="12004"/>
  </conditionalFormatting>
  <conditionalFormatting sqref="P1197 P1209">
    <cfRule type="cellIs" dxfId="129" priority="8642" operator="equal">
      <formula>"红"</formula>
    </cfRule>
    <cfRule type="cellIs" dxfId="128" priority="8643" operator="equal">
      <formula>"橙"</formula>
    </cfRule>
    <cfRule type="cellIs" dxfId="127" priority="8644" operator="equal">
      <formula>"紫"</formula>
    </cfRule>
    <cfRule type="cellIs" dxfId="126" priority="8645" operator="equal">
      <formula>"蓝"</formula>
    </cfRule>
  </conditionalFormatting>
  <conditionalFormatting sqref="A1198 A1208">
    <cfRule type="duplicateValues" dxfId="125" priority="12016"/>
    <cfRule type="duplicateValues" dxfId="124" priority="12017"/>
    <cfRule type="duplicateValues" dxfId="123" priority="12018"/>
  </conditionalFormatting>
  <conditionalFormatting sqref="A1199 A1209">
    <cfRule type="duplicateValues" dxfId="122" priority="11995"/>
    <cfRule type="duplicateValues" dxfId="121" priority="11996"/>
    <cfRule type="duplicateValues" dxfId="120" priority="11997"/>
  </conditionalFormatting>
  <conditionalFormatting sqref="B1210:C1218">
    <cfRule type="duplicateValues" dxfId="119" priority="26706"/>
  </conditionalFormatting>
  <conditionalFormatting sqref="R1211 R1215 R1219 R1223 R1227">
    <cfRule type="cellIs" dxfId="118" priority="12102" operator="equal">
      <formula>"红"</formula>
    </cfRule>
    <cfRule type="cellIs" dxfId="117" priority="12103" operator="equal">
      <formula>"橙"</formula>
    </cfRule>
    <cfRule type="cellIs" dxfId="116" priority="12104" operator="equal">
      <formula>"紫"</formula>
    </cfRule>
    <cfRule type="cellIs" dxfId="115" priority="12105" operator="equal">
      <formula>"蓝"</formula>
    </cfRule>
  </conditionalFormatting>
  <conditionalFormatting sqref="R1212 R1216 R1220 R1224 R1228">
    <cfRule type="cellIs" dxfId="114" priority="11907" operator="equal">
      <formula>"红"</formula>
    </cfRule>
    <cfRule type="cellIs" dxfId="113" priority="11908" operator="equal">
      <formula>"橙"</formula>
    </cfRule>
    <cfRule type="cellIs" dxfId="112" priority="11909" operator="equal">
      <formula>"紫"</formula>
    </cfRule>
    <cfRule type="cellIs" dxfId="111" priority="11910" operator="equal">
      <formula>"蓝"</formula>
    </cfRule>
  </conditionalFormatting>
  <conditionalFormatting sqref="R1213 R1217 R1221 R1225">
    <cfRule type="cellIs" dxfId="110" priority="11900" operator="equal">
      <formula>"红"</formula>
    </cfRule>
    <cfRule type="cellIs" dxfId="109" priority="11901" operator="equal">
      <formula>"橙"</formula>
    </cfRule>
    <cfRule type="cellIs" dxfId="108" priority="11902" operator="equal">
      <formula>"紫"</formula>
    </cfRule>
    <cfRule type="cellIs" dxfId="107" priority="11903" operator="equal">
      <formula>"蓝"</formula>
    </cfRule>
  </conditionalFormatting>
  <conditionalFormatting sqref="A1216 A1220 A1224 A1228">
    <cfRule type="duplicateValues" dxfId="106" priority="11883"/>
    <cfRule type="duplicateValues" dxfId="105" priority="11884"/>
    <cfRule type="duplicateValues" dxfId="104" priority="11885"/>
  </conditionalFormatting>
  <conditionalFormatting sqref="A1217 A1221 A1225">
    <cfRule type="duplicateValues" dxfId="103" priority="12088"/>
    <cfRule type="duplicateValues" dxfId="102" priority="12089"/>
  </conditionalFormatting>
  <conditionalFormatting sqref="A1218 A1222 A1226">
    <cfRule type="duplicateValues" dxfId="101" priority="11876"/>
    <cfRule type="duplicateValues" dxfId="100" priority="11877"/>
    <cfRule type="duplicateValues" dxfId="99" priority="11878"/>
  </conditionalFormatting>
  <conditionalFormatting sqref="B1219:C1228">
    <cfRule type="duplicateValues" dxfId="98" priority="26708"/>
  </conditionalFormatting>
  <conditionalFormatting sqref="P1219 P1225">
    <cfRule type="cellIs" dxfId="97" priority="8686" operator="equal">
      <formula>"红"</formula>
    </cfRule>
    <cfRule type="cellIs" dxfId="96" priority="8687" operator="equal">
      <formula>"橙"</formula>
    </cfRule>
    <cfRule type="cellIs" dxfId="95" priority="8688" operator="equal">
      <formula>"紫"</formula>
    </cfRule>
    <cfRule type="cellIs" dxfId="94" priority="8689" operator="equal">
      <formula>"蓝"</formula>
    </cfRule>
  </conditionalFormatting>
  <conditionalFormatting sqref="P1220 P1226">
    <cfRule type="cellIs" dxfId="93" priority="8566" operator="equal">
      <formula>"红"</formula>
    </cfRule>
    <cfRule type="cellIs" dxfId="92" priority="8567" operator="equal">
      <formula>"橙"</formula>
    </cfRule>
    <cfRule type="cellIs" dxfId="91" priority="8568" operator="equal">
      <formula>"紫"</formula>
    </cfRule>
    <cfRule type="cellIs" dxfId="90" priority="8569" operator="equal">
      <formula>"蓝"</formula>
    </cfRule>
  </conditionalFormatting>
  <conditionalFormatting sqref="P1221 P1227">
    <cfRule type="cellIs" dxfId="89" priority="8562" operator="equal">
      <formula>"红"</formula>
    </cfRule>
    <cfRule type="cellIs" dxfId="88" priority="8563" operator="equal">
      <formula>"橙"</formula>
    </cfRule>
    <cfRule type="cellIs" dxfId="87" priority="8564" operator="equal">
      <formula>"紫"</formula>
    </cfRule>
    <cfRule type="cellIs" dxfId="86" priority="8565" operator="equal">
      <formula>"蓝"</formula>
    </cfRule>
  </conditionalFormatting>
  <conditionalFormatting sqref="P1222 P1228">
    <cfRule type="cellIs" dxfId="85" priority="8682" operator="equal">
      <formula>"红"</formula>
    </cfRule>
    <cfRule type="cellIs" dxfId="84" priority="8683" operator="equal">
      <formula>"橙"</formula>
    </cfRule>
    <cfRule type="cellIs" dxfId="83" priority="8684" operator="equal">
      <formula>"紫"</formula>
    </cfRule>
    <cfRule type="cellIs" dxfId="82" priority="8685" operator="equal">
      <formula>"蓝"</formula>
    </cfRule>
  </conditionalFormatting>
  <conditionalFormatting sqref="A1231 A1240">
    <cfRule type="duplicateValues" dxfId="81" priority="12618"/>
  </conditionalFormatting>
  <conditionalFormatting sqref="R1231 R1236 R1241 R1246">
    <cfRule type="cellIs" dxfId="80" priority="12619" operator="equal">
      <formula>"红"</formula>
    </cfRule>
    <cfRule type="cellIs" dxfId="79" priority="12620" operator="equal">
      <formula>"橙"</formula>
    </cfRule>
    <cfRule type="cellIs" dxfId="78" priority="12621" operator="equal">
      <formula>"紫"</formula>
    </cfRule>
    <cfRule type="cellIs" dxfId="77" priority="12622" operator="equal">
      <formula>"蓝"</formula>
    </cfRule>
  </conditionalFormatting>
  <conditionalFormatting sqref="A1232 A1241">
    <cfRule type="duplicateValues" dxfId="76" priority="12613"/>
  </conditionalFormatting>
  <conditionalFormatting sqref="R1232 R1237 R1242 R1247">
    <cfRule type="cellIs" dxfId="75" priority="12614" operator="equal">
      <formula>"红"</formula>
    </cfRule>
    <cfRule type="cellIs" dxfId="74" priority="12615" operator="equal">
      <formula>"橙"</formula>
    </cfRule>
    <cfRule type="cellIs" dxfId="73" priority="12616" operator="equal">
      <formula>"紫"</formula>
    </cfRule>
    <cfRule type="cellIs" dxfId="72" priority="12617" operator="equal">
      <formula>"蓝"</formula>
    </cfRule>
  </conditionalFormatting>
  <conditionalFormatting sqref="R1233 R1238 R1243">
    <cfRule type="cellIs" dxfId="71" priority="3769" operator="equal">
      <formula>"红"</formula>
    </cfRule>
    <cfRule type="cellIs" dxfId="70" priority="3770" operator="equal">
      <formula>"橙"</formula>
    </cfRule>
    <cfRule type="cellIs" dxfId="69" priority="3771" operator="equal">
      <formula>"紫"</formula>
    </cfRule>
    <cfRule type="cellIs" dxfId="68" priority="3772" operator="equal">
      <formula>"蓝"</formula>
    </cfRule>
  </conditionalFormatting>
  <conditionalFormatting sqref="A1234 A1243">
    <cfRule type="duplicateValues" dxfId="67" priority="12608"/>
  </conditionalFormatting>
  <conditionalFormatting sqref="R1234 R1239 R1244">
    <cfRule type="cellIs" dxfId="66" priority="3765" operator="equal">
      <formula>"红"</formula>
    </cfRule>
    <cfRule type="cellIs" dxfId="65" priority="3766" operator="equal">
      <formula>"橙"</formula>
    </cfRule>
    <cfRule type="cellIs" dxfId="64" priority="3767" operator="equal">
      <formula>"紫"</formula>
    </cfRule>
    <cfRule type="cellIs" dxfId="63" priority="3768" operator="equal">
      <formula>"蓝"</formula>
    </cfRule>
  </conditionalFormatting>
  <conditionalFormatting sqref="A1236 A1245">
    <cfRule type="duplicateValues" dxfId="62" priority="12598"/>
  </conditionalFormatting>
  <conditionalFormatting sqref="A1271 A1237:A1257">
    <cfRule type="duplicateValues" dxfId="61" priority="20970"/>
  </conditionalFormatting>
  <conditionalFormatting sqref="A1272 A1274:A1276">
    <cfRule type="duplicateValues" dxfId="60" priority="12052"/>
    <cfRule type="duplicateValues" dxfId="59" priority="12057"/>
  </conditionalFormatting>
  <conditionalFormatting sqref="A1277 A1281">
    <cfRule type="duplicateValues" dxfId="58" priority="180"/>
    <cfRule type="duplicateValues" dxfId="57" priority="181"/>
    <cfRule type="duplicateValues" dxfId="56" priority="182"/>
    <cfRule type="duplicateValues" dxfId="55" priority="183"/>
    <cfRule type="duplicateValues" dxfId="54" priority="184"/>
    <cfRule type="duplicateValues" dxfId="53" priority="185"/>
    <cfRule type="duplicateValues" dxfId="52" priority="186"/>
    <cfRule type="duplicateValues" dxfId="51" priority="187"/>
    <cfRule type="duplicateValues" dxfId="50" priority="188"/>
    <cfRule type="duplicateValues" dxfId="49" priority="189"/>
  </conditionalFormatting>
  <conditionalFormatting sqref="B1278:C1279">
    <cfRule type="duplicateValues" dxfId="48" priority="160"/>
  </conditionalFormatting>
  <conditionalFormatting sqref="B1280:C1281">
    <cfRule type="duplicateValues" dxfId="47" priority="111"/>
  </conditionalFormatting>
  <conditionalFormatting sqref="B1326:C1327">
    <cfRule type="duplicateValues" dxfId="46" priority="5747"/>
  </conditionalFormatting>
  <conditionalFormatting sqref="B1328:C1329">
    <cfRule type="duplicateValues" dxfId="45" priority="5705"/>
  </conditionalFormatting>
  <conditionalFormatting sqref="B1332:C1333">
    <cfRule type="duplicateValues" dxfId="44" priority="5674"/>
  </conditionalFormatting>
  <conditionalFormatting sqref="B1334:C1335">
    <cfRule type="duplicateValues" dxfId="43" priority="5648"/>
  </conditionalFormatting>
  <conditionalFormatting sqref="A1348 A1338 A1340 A1342 A1344 A1346 A1350 A1352 A1354 A1356 A1358 A1360 A1362 A1364 A1366 A1368:A1398">
    <cfRule type="duplicateValues" dxfId="42" priority="5532"/>
    <cfRule type="duplicateValues" dxfId="41" priority="5533"/>
    <cfRule type="duplicateValues" dxfId="40" priority="5534"/>
    <cfRule type="duplicateValues" dxfId="39" priority="5539"/>
    <cfRule type="duplicateValues" dxfId="38" priority="5541"/>
  </conditionalFormatting>
  <conditionalFormatting sqref="C1338:C1401 B1348 B1338 B1340 B1342 B1344 B1346 B1350 B1352 B1356 B1360 B1364 B1368:B1398">
    <cfRule type="duplicateValues" dxfId="37" priority="5527"/>
  </conditionalFormatting>
  <conditionalFormatting sqref="P1338 P1340 P1342 P1344 P1346 P1348 P1350 P1352 P1354 P1356 P1358 P1360 P1362 P1364 P1366 P1368:P1398">
    <cfRule type="cellIs" dxfId="36" priority="5528" operator="equal">
      <formula>"红"</formula>
    </cfRule>
    <cfRule type="cellIs" dxfId="35" priority="5529" operator="equal">
      <formula>"橙"</formula>
    </cfRule>
    <cfRule type="cellIs" dxfId="34" priority="5530" operator="equal">
      <formula>"紫"</formula>
    </cfRule>
    <cfRule type="cellIs" dxfId="33" priority="5531" operator="equal">
      <formula>"蓝"</formula>
    </cfRule>
  </conditionalFormatting>
  <conditionalFormatting sqref="R1338 R1340 R1342 R1344 R1346 R1348 R1350 R1352 R1354 R1356 R1358 R1360 R1362 R1364 R1366 R1368:R1398">
    <cfRule type="cellIs" dxfId="32" priority="5535" operator="equal">
      <formula>"红"</formula>
    </cfRule>
    <cfRule type="cellIs" dxfId="31" priority="5536" operator="equal">
      <formula>"橙"</formula>
    </cfRule>
    <cfRule type="cellIs" dxfId="30" priority="5537" operator="equal">
      <formula>"紫"</formula>
    </cfRule>
    <cfRule type="cellIs" dxfId="29" priority="5538" operator="equal">
      <formula>"蓝"</formula>
    </cfRule>
  </conditionalFormatting>
  <conditionalFormatting sqref="A1349 A1339 A1341 A1343 A1345 A1347 A1351 A1353 A1355 A1357 A1359 A1361 A1363 A1365 A1367">
    <cfRule type="duplicateValues" dxfId="28" priority="5517"/>
    <cfRule type="duplicateValues" dxfId="27" priority="5518"/>
    <cfRule type="duplicateValues" dxfId="26" priority="5519"/>
    <cfRule type="duplicateValues" dxfId="25" priority="5524"/>
    <cfRule type="duplicateValues" dxfId="24" priority="5526"/>
  </conditionalFormatting>
  <conditionalFormatting sqref="B1349 B1339 B1341 B1343 B1345 B1347 B1351 B1353:B1355 B1357:B1359 B1361:B1363 B1365:B1367">
    <cfRule type="duplicateValues" dxfId="23" priority="5512"/>
  </conditionalFormatting>
  <conditionalFormatting sqref="P1339 P1341 P1343 P1345 P1347 P1349 P1351 P1353 P1355 P1357 P1359 P1361 P1363 P1365 P1367">
    <cfRule type="cellIs" dxfId="22" priority="5513" operator="equal">
      <formula>"红"</formula>
    </cfRule>
    <cfRule type="cellIs" dxfId="21" priority="5514" operator="equal">
      <formula>"橙"</formula>
    </cfRule>
    <cfRule type="cellIs" dxfId="20" priority="5515" operator="equal">
      <formula>"紫"</formula>
    </cfRule>
    <cfRule type="cellIs" dxfId="19" priority="5516" operator="equal">
      <formula>"蓝"</formula>
    </cfRule>
  </conditionalFormatting>
  <conditionalFormatting sqref="R1339 R1341 R1343 R1345 R1347 R1349 R1351 R1353 R1355 R1357 R1359 R1361 R1363 R1365 R1367">
    <cfRule type="cellIs" dxfId="18" priority="5520" operator="equal">
      <formula>"红"</formula>
    </cfRule>
    <cfRule type="cellIs" dxfId="17" priority="5521" operator="equal">
      <formula>"橙"</formula>
    </cfRule>
    <cfRule type="cellIs" dxfId="16" priority="5522" operator="equal">
      <formula>"紫"</formula>
    </cfRule>
    <cfRule type="cellIs" dxfId="15" priority="5523" operator="equal">
      <formula>"蓝"</formula>
    </cfRule>
  </conditionalFormatting>
  <conditionalFormatting sqref="A494">
    <cfRule type="duplicateValues" dxfId="14" priority="8"/>
  </conditionalFormatting>
  <conditionalFormatting sqref="A494">
    <cfRule type="duplicateValues" dxfId="13" priority="7"/>
  </conditionalFormatting>
  <conditionalFormatting sqref="A494">
    <cfRule type="duplicateValues" dxfId="12" priority="6"/>
  </conditionalFormatting>
  <conditionalFormatting sqref="B494:C494">
    <cfRule type="duplicateValues" dxfId="11" priority="1"/>
  </conditionalFormatting>
  <conditionalFormatting sqref="A494">
    <cfRule type="duplicateValues" dxfId="10" priority="13"/>
  </conditionalFormatting>
  <conditionalFormatting sqref="A494">
    <cfRule type="duplicateValues" dxfId="9" priority="14"/>
  </conditionalFormatting>
  <conditionalFormatting sqref="A494">
    <cfRule type="duplicateValues" dxfId="8" priority="15"/>
  </conditionalFormatting>
  <conditionalFormatting sqref="R494">
    <cfRule type="cellIs" dxfId="7" priority="9" operator="equal">
      <formula>"红"</formula>
    </cfRule>
    <cfRule type="cellIs" dxfId="6" priority="10" operator="equal">
      <formula>"橙"</formula>
    </cfRule>
    <cfRule type="cellIs" dxfId="5" priority="11" operator="equal">
      <formula>"紫"</formula>
    </cfRule>
    <cfRule type="cellIs" dxfId="4" priority="12" operator="equal">
      <formula>"蓝"</formula>
    </cfRule>
  </conditionalFormatting>
  <conditionalFormatting sqref="P494">
    <cfRule type="cellIs" dxfId="3" priority="2" operator="equal">
      <formula>"红"</formula>
    </cfRule>
    <cfRule type="cellIs" dxfId="2" priority="3" operator="equal">
      <formula>"橙"</formula>
    </cfRule>
    <cfRule type="cellIs" dxfId="1" priority="4" operator="equal">
      <formula>"紫"</formula>
    </cfRule>
    <cfRule type="cellIs" dxfId="0" priority="5" operator="equal">
      <formula>"蓝"</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7"/>
  <sheetViews>
    <sheetView topLeftCell="A103" workbookViewId="0">
      <selection activeCell="C122" sqref="C122"/>
    </sheetView>
  </sheetViews>
  <sheetFormatPr defaultColWidth="9" defaultRowHeight="14.25" x14ac:dyDescent="0.2"/>
  <cols>
    <col min="1" max="1" width="19.75" customWidth="1"/>
    <col min="2" max="2" width="141.75" customWidth="1"/>
    <col min="3" max="3" width="8.375" customWidth="1"/>
  </cols>
  <sheetData>
    <row r="1" spans="1:6" x14ac:dyDescent="0.2">
      <c r="A1" s="1" t="s">
        <v>883</v>
      </c>
      <c r="B1" s="1" t="s">
        <v>259</v>
      </c>
      <c r="C1" s="2">
        <v>40002</v>
      </c>
      <c r="D1">
        <v>2</v>
      </c>
      <c r="E1" s="1" t="s">
        <v>3452</v>
      </c>
      <c r="F1" t="str">
        <f>C1&amp;E1&amp;D1</f>
        <v>40002,2</v>
      </c>
    </row>
    <row r="2" spans="1:6" x14ac:dyDescent="0.2">
      <c r="A2" s="1" t="s">
        <v>883</v>
      </c>
      <c r="B2" s="1" t="s">
        <v>259</v>
      </c>
      <c r="C2" s="2">
        <v>40012</v>
      </c>
      <c r="D2">
        <v>2</v>
      </c>
      <c r="E2" s="1" t="s">
        <v>3452</v>
      </c>
      <c r="F2" t="str">
        <f t="shared" ref="F2:F66" si="0">C2&amp;E2&amp;D2</f>
        <v>40012,2</v>
      </c>
    </row>
    <row r="3" spans="1:6" x14ac:dyDescent="0.2">
      <c r="A3" s="1" t="s">
        <v>883</v>
      </c>
      <c r="B3" s="1" t="s">
        <v>259</v>
      </c>
      <c r="C3" s="2">
        <v>40022</v>
      </c>
      <c r="D3">
        <v>2</v>
      </c>
      <c r="E3" s="1" t="s">
        <v>3452</v>
      </c>
      <c r="F3" t="str">
        <f t="shared" si="0"/>
        <v>40022,2</v>
      </c>
    </row>
    <row r="4" spans="1:6" x14ac:dyDescent="0.2">
      <c r="A4" s="1" t="s">
        <v>883</v>
      </c>
      <c r="B4" s="1" t="s">
        <v>259</v>
      </c>
      <c r="C4" s="2">
        <v>40032</v>
      </c>
      <c r="D4">
        <v>2</v>
      </c>
      <c r="E4" s="1" t="s">
        <v>3452</v>
      </c>
      <c r="F4" t="str">
        <f t="shared" si="0"/>
        <v>40032,2</v>
      </c>
    </row>
    <row r="5" spans="1:6" x14ac:dyDescent="0.2">
      <c r="A5" s="1" t="s">
        <v>883</v>
      </c>
      <c r="B5" s="1" t="s">
        <v>259</v>
      </c>
      <c r="C5" s="2">
        <v>40042</v>
      </c>
      <c r="D5">
        <v>2</v>
      </c>
      <c r="E5" s="1" t="s">
        <v>3452</v>
      </c>
      <c r="F5" t="str">
        <f t="shared" si="0"/>
        <v>40042,2</v>
      </c>
    </row>
    <row r="6" spans="1:6" x14ac:dyDescent="0.2">
      <c r="A6" s="1" t="s">
        <v>883</v>
      </c>
      <c r="B6" s="1" t="s">
        <v>259</v>
      </c>
      <c r="C6" s="2">
        <v>40052</v>
      </c>
      <c r="D6">
        <v>2</v>
      </c>
      <c r="E6" s="1" t="s">
        <v>3452</v>
      </c>
      <c r="F6" t="str">
        <f t="shared" si="0"/>
        <v>40052,2</v>
      </c>
    </row>
    <row r="7" spans="1:6" x14ac:dyDescent="0.2">
      <c r="A7" s="1" t="s">
        <v>883</v>
      </c>
      <c r="B7" s="1" t="s">
        <v>259</v>
      </c>
      <c r="C7" s="2">
        <v>40062</v>
      </c>
      <c r="D7">
        <v>2</v>
      </c>
      <c r="E7" s="1" t="s">
        <v>3452</v>
      </c>
      <c r="F7" t="str">
        <f t="shared" si="0"/>
        <v>40062,2</v>
      </c>
    </row>
    <row r="8" spans="1:6" x14ac:dyDescent="0.2">
      <c r="A8" s="1" t="s">
        <v>883</v>
      </c>
      <c r="B8" s="1" t="s">
        <v>259</v>
      </c>
      <c r="C8" s="2">
        <v>40072</v>
      </c>
      <c r="D8">
        <v>2</v>
      </c>
      <c r="E8" s="1" t="s">
        <v>3452</v>
      </c>
      <c r="F8" t="str">
        <f t="shared" si="0"/>
        <v>40072,2</v>
      </c>
    </row>
    <row r="9" spans="1:6" x14ac:dyDescent="0.2">
      <c r="A9" s="1" t="s">
        <v>883</v>
      </c>
      <c r="B9" s="1" t="s">
        <v>259</v>
      </c>
      <c r="C9" s="2">
        <v>40082</v>
      </c>
      <c r="D9">
        <v>2</v>
      </c>
      <c r="E9" s="1" t="s">
        <v>3452</v>
      </c>
      <c r="F9" t="str">
        <f t="shared" si="0"/>
        <v>40082,2</v>
      </c>
    </row>
    <row r="10" spans="1:6" x14ac:dyDescent="0.2">
      <c r="A10" s="1" t="s">
        <v>883</v>
      </c>
      <c r="B10" s="1" t="s">
        <v>259</v>
      </c>
      <c r="C10" s="2">
        <v>40092</v>
      </c>
      <c r="D10">
        <v>2</v>
      </c>
      <c r="E10" s="1" t="s">
        <v>3452</v>
      </c>
      <c r="F10" t="str">
        <f t="shared" si="0"/>
        <v>40092,2</v>
      </c>
    </row>
    <row r="11" spans="1:6" x14ac:dyDescent="0.2">
      <c r="A11" s="1" t="s">
        <v>883</v>
      </c>
      <c r="B11" s="1" t="s">
        <v>259</v>
      </c>
      <c r="C11" s="2">
        <v>40102</v>
      </c>
      <c r="D11">
        <v>2</v>
      </c>
      <c r="E11" s="1" t="s">
        <v>3452</v>
      </c>
      <c r="F11" t="str">
        <f t="shared" si="0"/>
        <v>40102,2</v>
      </c>
    </row>
    <row r="12" spans="1:6" x14ac:dyDescent="0.2">
      <c r="A12" s="1" t="s">
        <v>883</v>
      </c>
      <c r="B12" s="1" t="s">
        <v>259</v>
      </c>
      <c r="C12" s="2">
        <v>40112</v>
      </c>
      <c r="D12">
        <v>2</v>
      </c>
      <c r="E12" s="1" t="s">
        <v>3452</v>
      </c>
      <c r="F12" t="str">
        <f t="shared" si="0"/>
        <v>40112,2</v>
      </c>
    </row>
    <row r="13" spans="1:6" x14ac:dyDescent="0.2">
      <c r="A13" s="1" t="s">
        <v>883</v>
      </c>
      <c r="B13" s="1" t="s">
        <v>259</v>
      </c>
      <c r="C13" s="2">
        <v>40122</v>
      </c>
      <c r="D13">
        <v>2</v>
      </c>
      <c r="E13" s="1" t="s">
        <v>3452</v>
      </c>
      <c r="F13" t="str">
        <f t="shared" si="0"/>
        <v>40122,2</v>
      </c>
    </row>
    <row r="14" spans="1:6" x14ac:dyDescent="0.2">
      <c r="A14" s="1" t="s">
        <v>883</v>
      </c>
      <c r="B14" s="1" t="s">
        <v>259</v>
      </c>
      <c r="C14" s="2">
        <v>40132</v>
      </c>
      <c r="D14">
        <v>2</v>
      </c>
      <c r="E14" s="1" t="s">
        <v>3452</v>
      </c>
      <c r="F14" t="str">
        <f t="shared" si="0"/>
        <v>40132,2</v>
      </c>
    </row>
    <row r="15" spans="1:6" x14ac:dyDescent="0.2">
      <c r="A15" s="1" t="s">
        <v>883</v>
      </c>
      <c r="B15" s="1" t="s">
        <v>259</v>
      </c>
      <c r="C15" s="2">
        <v>40142</v>
      </c>
      <c r="D15">
        <v>2</v>
      </c>
      <c r="E15" s="1" t="s">
        <v>3452</v>
      </c>
      <c r="F15" t="str">
        <f t="shared" si="0"/>
        <v>40142,2</v>
      </c>
    </row>
    <row r="16" spans="1:6" x14ac:dyDescent="0.2">
      <c r="A16" s="1" t="s">
        <v>883</v>
      </c>
      <c r="B16" s="1" t="s">
        <v>259</v>
      </c>
      <c r="C16" s="2">
        <v>40152</v>
      </c>
      <c r="D16">
        <v>2</v>
      </c>
      <c r="E16" s="1" t="s">
        <v>3452</v>
      </c>
      <c r="F16" t="str">
        <f t="shared" si="0"/>
        <v>40152,2</v>
      </c>
    </row>
    <row r="17" spans="1:6" x14ac:dyDescent="0.2">
      <c r="A17" s="1" t="s">
        <v>883</v>
      </c>
      <c r="B17" s="1" t="s">
        <v>259</v>
      </c>
      <c r="C17" s="2">
        <v>40162</v>
      </c>
      <c r="D17">
        <v>2</v>
      </c>
      <c r="E17" s="1" t="s">
        <v>3452</v>
      </c>
      <c r="F17" t="str">
        <f t="shared" si="0"/>
        <v>40162,2</v>
      </c>
    </row>
    <row r="18" spans="1:6" x14ac:dyDescent="0.2">
      <c r="A18" s="1" t="s">
        <v>883</v>
      </c>
      <c r="B18" s="1" t="s">
        <v>259</v>
      </c>
      <c r="C18" s="2">
        <v>40172</v>
      </c>
      <c r="D18">
        <v>2</v>
      </c>
      <c r="E18" s="1" t="s">
        <v>3452</v>
      </c>
      <c r="F18" t="str">
        <f t="shared" si="0"/>
        <v>40172,2</v>
      </c>
    </row>
    <row r="19" spans="1:6" x14ac:dyDescent="0.2">
      <c r="A19" s="1" t="s">
        <v>883</v>
      </c>
      <c r="B19" s="1" t="s">
        <v>259</v>
      </c>
      <c r="C19" s="2">
        <v>40182</v>
      </c>
      <c r="D19">
        <v>2</v>
      </c>
      <c r="E19" s="1" t="s">
        <v>3452</v>
      </c>
      <c r="F19" t="str">
        <f t="shared" si="0"/>
        <v>40182,2</v>
      </c>
    </row>
    <row r="20" spans="1:6" x14ac:dyDescent="0.2">
      <c r="A20" s="1" t="s">
        <v>883</v>
      </c>
      <c r="B20" s="1" t="s">
        <v>259</v>
      </c>
      <c r="C20" s="2">
        <v>40192</v>
      </c>
      <c r="D20">
        <v>2</v>
      </c>
      <c r="E20" s="1" t="s">
        <v>3452</v>
      </c>
      <c r="F20" t="str">
        <f t="shared" si="0"/>
        <v>40192,2</v>
      </c>
    </row>
    <row r="21" spans="1:6" x14ac:dyDescent="0.2">
      <c r="A21" s="1" t="s">
        <v>883</v>
      </c>
      <c r="B21" s="1" t="s">
        <v>259</v>
      </c>
      <c r="C21" s="2">
        <v>40202</v>
      </c>
      <c r="D21">
        <v>2</v>
      </c>
      <c r="E21" s="1" t="s">
        <v>3452</v>
      </c>
      <c r="F21" t="str">
        <f t="shared" si="0"/>
        <v>40202,2</v>
      </c>
    </row>
    <row r="22" spans="1:6" x14ac:dyDescent="0.2">
      <c r="A22" s="1" t="s">
        <v>883</v>
      </c>
      <c r="B22" s="1" t="s">
        <v>259</v>
      </c>
      <c r="C22" s="2">
        <v>40212</v>
      </c>
      <c r="D22">
        <v>2</v>
      </c>
      <c r="E22" s="1" t="s">
        <v>3452</v>
      </c>
      <c r="F22" t="str">
        <f t="shared" si="0"/>
        <v>40212,2</v>
      </c>
    </row>
    <row r="23" spans="1:6" x14ac:dyDescent="0.2">
      <c r="A23" s="1" t="s">
        <v>883</v>
      </c>
      <c r="B23" s="1" t="s">
        <v>259</v>
      </c>
      <c r="C23" s="2">
        <v>40222</v>
      </c>
      <c r="D23">
        <v>2</v>
      </c>
      <c r="E23" s="1" t="s">
        <v>3452</v>
      </c>
      <c r="F23" t="str">
        <f t="shared" si="0"/>
        <v>40222,2</v>
      </c>
    </row>
    <row r="24" spans="1:6" x14ac:dyDescent="0.2">
      <c r="A24" s="1" t="s">
        <v>883</v>
      </c>
      <c r="B24" s="1" t="s">
        <v>259</v>
      </c>
      <c r="C24" s="2">
        <v>40232</v>
      </c>
      <c r="D24">
        <v>2</v>
      </c>
      <c r="E24" s="1" t="s">
        <v>3452</v>
      </c>
      <c r="F24" t="str">
        <f t="shared" si="0"/>
        <v>40232,2</v>
      </c>
    </row>
    <row r="25" spans="1:6" x14ac:dyDescent="0.2">
      <c r="A25" s="1" t="s">
        <v>883</v>
      </c>
      <c r="B25" s="1" t="s">
        <v>259</v>
      </c>
      <c r="C25" s="2">
        <v>40242</v>
      </c>
      <c r="D25">
        <v>2</v>
      </c>
      <c r="E25" s="1" t="s">
        <v>3452</v>
      </c>
      <c r="F25" t="str">
        <f t="shared" si="0"/>
        <v>40242,2</v>
      </c>
    </row>
    <row r="26" spans="1:6" x14ac:dyDescent="0.2">
      <c r="A26" s="1" t="s">
        <v>883</v>
      </c>
      <c r="B26" s="1" t="s">
        <v>259</v>
      </c>
      <c r="C26" s="2">
        <v>40252</v>
      </c>
      <c r="D26">
        <v>2</v>
      </c>
      <c r="E26" s="1" t="s">
        <v>3452</v>
      </c>
      <c r="F26" t="str">
        <f t="shared" si="0"/>
        <v>40252,2</v>
      </c>
    </row>
    <row r="27" spans="1:6" x14ac:dyDescent="0.2">
      <c r="A27" s="1" t="s">
        <v>883</v>
      </c>
      <c r="B27" s="1" t="s">
        <v>259</v>
      </c>
      <c r="C27" s="2">
        <v>40262</v>
      </c>
      <c r="D27">
        <v>2</v>
      </c>
      <c r="E27" s="1" t="s">
        <v>3452</v>
      </c>
      <c r="F27" t="str">
        <f t="shared" si="0"/>
        <v>40262,2</v>
      </c>
    </row>
    <row r="28" spans="1:6" x14ac:dyDescent="0.2">
      <c r="A28" s="1" t="s">
        <v>883</v>
      </c>
      <c r="B28" s="1" t="s">
        <v>259</v>
      </c>
      <c r="C28" s="2">
        <v>40272</v>
      </c>
      <c r="D28">
        <v>2</v>
      </c>
      <c r="E28" s="1" t="s">
        <v>3452</v>
      </c>
      <c r="F28" t="str">
        <f t="shared" si="0"/>
        <v>40272,2</v>
      </c>
    </row>
    <row r="29" spans="1:6" x14ac:dyDescent="0.2">
      <c r="A29" s="1" t="s">
        <v>883</v>
      </c>
      <c r="B29" s="1" t="s">
        <v>259</v>
      </c>
      <c r="C29" s="2">
        <v>40282</v>
      </c>
      <c r="D29">
        <v>2</v>
      </c>
      <c r="E29" s="1" t="s">
        <v>3452</v>
      </c>
      <c r="F29" t="str">
        <f t="shared" si="0"/>
        <v>40282,2</v>
      </c>
    </row>
    <row r="30" spans="1:6" x14ac:dyDescent="0.2">
      <c r="A30" s="1" t="s">
        <v>883</v>
      </c>
      <c r="B30" s="1" t="s">
        <v>259</v>
      </c>
      <c r="C30" s="2">
        <v>40292</v>
      </c>
      <c r="D30">
        <v>2</v>
      </c>
      <c r="E30" s="1" t="s">
        <v>3452</v>
      </c>
      <c r="F30" t="str">
        <f t="shared" si="0"/>
        <v>40292,2</v>
      </c>
    </row>
    <row r="31" spans="1:6" x14ac:dyDescent="0.2">
      <c r="A31" s="1" t="s">
        <v>883</v>
      </c>
      <c r="B31" s="1" t="s">
        <v>259</v>
      </c>
      <c r="C31" s="2">
        <v>40302</v>
      </c>
      <c r="D31">
        <v>2</v>
      </c>
      <c r="E31" s="1" t="s">
        <v>3452</v>
      </c>
      <c r="F31" t="str">
        <f t="shared" si="0"/>
        <v>40302,2</v>
      </c>
    </row>
    <row r="32" spans="1:6" x14ac:dyDescent="0.2">
      <c r="A32" s="1" t="s">
        <v>883</v>
      </c>
      <c r="B32" s="1" t="s">
        <v>259</v>
      </c>
      <c r="C32" s="2">
        <v>40312</v>
      </c>
      <c r="D32">
        <v>2</v>
      </c>
      <c r="E32" s="1" t="s">
        <v>3452</v>
      </c>
      <c r="F32" t="str">
        <f t="shared" si="0"/>
        <v>40312,2</v>
      </c>
    </row>
    <row r="33" spans="1:6" x14ac:dyDescent="0.2">
      <c r="A33" s="1" t="s">
        <v>883</v>
      </c>
      <c r="B33" s="1" t="s">
        <v>259</v>
      </c>
      <c r="C33" s="2">
        <v>40322</v>
      </c>
      <c r="D33">
        <v>2</v>
      </c>
      <c r="E33" s="1" t="s">
        <v>3452</v>
      </c>
      <c r="F33" t="str">
        <f t="shared" si="0"/>
        <v>40322,2</v>
      </c>
    </row>
    <row r="34" spans="1:6" x14ac:dyDescent="0.2">
      <c r="A34" s="1" t="s">
        <v>883</v>
      </c>
      <c r="B34" s="1" t="s">
        <v>259</v>
      </c>
      <c r="C34" s="2">
        <v>40332</v>
      </c>
      <c r="D34">
        <v>2</v>
      </c>
      <c r="E34" s="1" t="s">
        <v>3452</v>
      </c>
      <c r="F34" t="str">
        <f t="shared" si="0"/>
        <v>40332,2</v>
      </c>
    </row>
    <row r="35" spans="1:6" x14ac:dyDescent="0.2">
      <c r="A35" s="1" t="s">
        <v>883</v>
      </c>
      <c r="B35" s="1" t="s">
        <v>259</v>
      </c>
      <c r="C35" s="2">
        <v>40342</v>
      </c>
      <c r="D35">
        <v>2</v>
      </c>
      <c r="E35" s="1" t="s">
        <v>3452</v>
      </c>
      <c r="F35" t="str">
        <f t="shared" si="0"/>
        <v>40342,2</v>
      </c>
    </row>
    <row r="36" spans="1:6" x14ac:dyDescent="0.2">
      <c r="A36" s="1" t="s">
        <v>883</v>
      </c>
      <c r="B36" s="1" t="s">
        <v>259</v>
      </c>
      <c r="C36" s="2">
        <v>40352</v>
      </c>
      <c r="D36">
        <v>2</v>
      </c>
      <c r="E36" s="1" t="s">
        <v>3452</v>
      </c>
      <c r="F36" t="str">
        <f t="shared" si="0"/>
        <v>40352,2</v>
      </c>
    </row>
    <row r="37" spans="1:6" x14ac:dyDescent="0.2">
      <c r="A37" s="1" t="s">
        <v>883</v>
      </c>
      <c r="B37" s="1" t="s">
        <v>259</v>
      </c>
      <c r="C37" s="2">
        <v>40362</v>
      </c>
      <c r="D37">
        <v>2</v>
      </c>
      <c r="E37" s="1" t="s">
        <v>3452</v>
      </c>
      <c r="F37" t="str">
        <f t="shared" si="0"/>
        <v>40362,2</v>
      </c>
    </row>
    <row r="38" spans="1:6" x14ac:dyDescent="0.2">
      <c r="A38" s="1" t="s">
        <v>883</v>
      </c>
      <c r="B38" s="1" t="s">
        <v>259</v>
      </c>
      <c r="C38" s="2">
        <v>40372</v>
      </c>
      <c r="D38">
        <v>2</v>
      </c>
      <c r="E38" s="1" t="s">
        <v>3452</v>
      </c>
      <c r="F38" t="str">
        <f t="shared" si="0"/>
        <v>40372,2</v>
      </c>
    </row>
    <row r="39" spans="1:6" x14ac:dyDescent="0.2">
      <c r="A39" s="1" t="s">
        <v>883</v>
      </c>
      <c r="B39" s="1" t="s">
        <v>259</v>
      </c>
      <c r="C39" s="2">
        <v>40382</v>
      </c>
      <c r="D39">
        <v>2</v>
      </c>
      <c r="E39" s="1" t="s">
        <v>3452</v>
      </c>
      <c r="F39" t="str">
        <f t="shared" si="0"/>
        <v>40382,2</v>
      </c>
    </row>
    <row r="40" spans="1:6" x14ac:dyDescent="0.2">
      <c r="A40" s="1" t="s">
        <v>883</v>
      </c>
      <c r="B40" s="1" t="s">
        <v>259</v>
      </c>
      <c r="C40" s="2">
        <v>40392</v>
      </c>
      <c r="D40">
        <v>2</v>
      </c>
      <c r="E40" s="1" t="s">
        <v>3452</v>
      </c>
      <c r="F40" t="str">
        <f t="shared" si="0"/>
        <v>40392,2</v>
      </c>
    </row>
    <row r="41" spans="1:6" x14ac:dyDescent="0.2">
      <c r="A41" s="1" t="s">
        <v>883</v>
      </c>
      <c r="B41" s="1" t="s">
        <v>259</v>
      </c>
      <c r="C41" s="2">
        <v>40402</v>
      </c>
      <c r="D41">
        <v>2</v>
      </c>
      <c r="E41" s="1" t="s">
        <v>3452</v>
      </c>
      <c r="F41" t="str">
        <f t="shared" si="0"/>
        <v>40402,2</v>
      </c>
    </row>
    <row r="42" spans="1:6" x14ac:dyDescent="0.2">
      <c r="A42" s="1" t="s">
        <v>883</v>
      </c>
      <c r="B42" s="1" t="s">
        <v>259</v>
      </c>
      <c r="C42" s="2"/>
      <c r="E42" s="1"/>
    </row>
    <row r="43" spans="1:6" x14ac:dyDescent="0.2">
      <c r="A43" s="1" t="s">
        <v>883</v>
      </c>
      <c r="B43" s="1" t="s">
        <v>259</v>
      </c>
      <c r="C43" s="2">
        <v>40003</v>
      </c>
      <c r="D43">
        <v>2</v>
      </c>
      <c r="E43" s="1" t="s">
        <v>3452</v>
      </c>
      <c r="F43" t="str">
        <f t="shared" si="0"/>
        <v>40003,2</v>
      </c>
    </row>
    <row r="44" spans="1:6" x14ac:dyDescent="0.2">
      <c r="A44" s="1" t="s">
        <v>883</v>
      </c>
      <c r="B44" s="1" t="s">
        <v>259</v>
      </c>
      <c r="C44" s="2">
        <v>40013</v>
      </c>
      <c r="D44">
        <v>2</v>
      </c>
      <c r="E44" s="1" t="s">
        <v>3452</v>
      </c>
      <c r="F44" t="str">
        <f t="shared" si="0"/>
        <v>40013,2</v>
      </c>
    </row>
    <row r="45" spans="1:6" x14ac:dyDescent="0.2">
      <c r="A45" s="1" t="s">
        <v>883</v>
      </c>
      <c r="B45" s="1" t="s">
        <v>259</v>
      </c>
      <c r="C45" s="2">
        <v>40023</v>
      </c>
      <c r="D45">
        <v>2</v>
      </c>
      <c r="E45" s="1" t="s">
        <v>3452</v>
      </c>
      <c r="F45" t="str">
        <f t="shared" si="0"/>
        <v>40023,2</v>
      </c>
    </row>
    <row r="46" spans="1:6" x14ac:dyDescent="0.2">
      <c r="A46" s="1" t="s">
        <v>883</v>
      </c>
      <c r="B46" s="1" t="s">
        <v>259</v>
      </c>
      <c r="C46" s="2">
        <v>40033</v>
      </c>
      <c r="D46">
        <v>2</v>
      </c>
      <c r="E46" s="1" t="s">
        <v>3452</v>
      </c>
      <c r="F46" t="str">
        <f t="shared" si="0"/>
        <v>40033,2</v>
      </c>
    </row>
    <row r="47" spans="1:6" x14ac:dyDescent="0.2">
      <c r="A47" s="1" t="s">
        <v>883</v>
      </c>
      <c r="B47" s="1" t="s">
        <v>259</v>
      </c>
      <c r="C47" s="2">
        <v>40043</v>
      </c>
      <c r="D47">
        <v>2</v>
      </c>
      <c r="E47" s="1" t="s">
        <v>3452</v>
      </c>
      <c r="F47" t="str">
        <f t="shared" si="0"/>
        <v>40043,2</v>
      </c>
    </row>
    <row r="48" spans="1:6" x14ac:dyDescent="0.2">
      <c r="A48" s="1" t="s">
        <v>883</v>
      </c>
      <c r="B48" s="1" t="s">
        <v>259</v>
      </c>
      <c r="C48" s="2">
        <v>40053</v>
      </c>
      <c r="D48">
        <v>2</v>
      </c>
      <c r="E48" s="1" t="s">
        <v>3452</v>
      </c>
      <c r="F48" t="str">
        <f t="shared" si="0"/>
        <v>40053,2</v>
      </c>
    </row>
    <row r="49" spans="1:6" x14ac:dyDescent="0.2">
      <c r="A49" s="1" t="s">
        <v>883</v>
      </c>
      <c r="B49" s="1" t="s">
        <v>259</v>
      </c>
      <c r="C49" s="2">
        <v>40063</v>
      </c>
      <c r="D49">
        <v>2</v>
      </c>
      <c r="E49" s="1" t="s">
        <v>3452</v>
      </c>
      <c r="F49" t="str">
        <f t="shared" si="0"/>
        <v>40063,2</v>
      </c>
    </row>
    <row r="50" spans="1:6" x14ac:dyDescent="0.2">
      <c r="A50" s="1" t="s">
        <v>883</v>
      </c>
      <c r="B50" s="1" t="s">
        <v>259</v>
      </c>
      <c r="C50" s="2">
        <v>40073</v>
      </c>
      <c r="D50">
        <v>2</v>
      </c>
      <c r="E50" s="1" t="s">
        <v>3452</v>
      </c>
      <c r="F50" t="str">
        <f t="shared" si="0"/>
        <v>40073,2</v>
      </c>
    </row>
    <row r="51" spans="1:6" x14ac:dyDescent="0.2">
      <c r="A51" s="1" t="s">
        <v>883</v>
      </c>
      <c r="B51" s="1" t="s">
        <v>259</v>
      </c>
      <c r="C51" s="2">
        <v>40083</v>
      </c>
      <c r="D51">
        <v>2</v>
      </c>
      <c r="E51" s="1" t="s">
        <v>3452</v>
      </c>
      <c r="F51" t="str">
        <f t="shared" si="0"/>
        <v>40083,2</v>
      </c>
    </row>
    <row r="52" spans="1:6" x14ac:dyDescent="0.2">
      <c r="A52" s="1" t="s">
        <v>883</v>
      </c>
      <c r="B52" s="1" t="s">
        <v>259</v>
      </c>
      <c r="C52" s="2">
        <v>40093</v>
      </c>
      <c r="D52">
        <v>2</v>
      </c>
      <c r="E52" s="1" t="s">
        <v>3452</v>
      </c>
      <c r="F52" t="str">
        <f t="shared" si="0"/>
        <v>40093,2</v>
      </c>
    </row>
    <row r="53" spans="1:6" x14ac:dyDescent="0.2">
      <c r="A53" s="1" t="s">
        <v>883</v>
      </c>
      <c r="B53" s="1" t="s">
        <v>259</v>
      </c>
      <c r="C53" s="2">
        <v>40103</v>
      </c>
      <c r="D53">
        <v>2</v>
      </c>
      <c r="E53" s="1" t="s">
        <v>3452</v>
      </c>
      <c r="F53" t="str">
        <f t="shared" si="0"/>
        <v>40103,2</v>
      </c>
    </row>
    <row r="54" spans="1:6" x14ac:dyDescent="0.2">
      <c r="A54" s="1" t="s">
        <v>883</v>
      </c>
      <c r="B54" s="1" t="s">
        <v>259</v>
      </c>
      <c r="C54" s="2">
        <v>40113</v>
      </c>
      <c r="D54">
        <v>2</v>
      </c>
      <c r="E54" s="1" t="s">
        <v>3452</v>
      </c>
      <c r="F54" t="str">
        <f t="shared" si="0"/>
        <v>40113,2</v>
      </c>
    </row>
    <row r="55" spans="1:6" x14ac:dyDescent="0.2">
      <c r="A55" s="1" t="s">
        <v>883</v>
      </c>
      <c r="B55" s="1" t="s">
        <v>259</v>
      </c>
      <c r="C55" s="2">
        <v>40123</v>
      </c>
      <c r="D55">
        <v>2</v>
      </c>
      <c r="E55" s="1" t="s">
        <v>3452</v>
      </c>
      <c r="F55" t="str">
        <f t="shared" si="0"/>
        <v>40123,2</v>
      </c>
    </row>
    <row r="56" spans="1:6" x14ac:dyDescent="0.2">
      <c r="A56" s="1" t="s">
        <v>883</v>
      </c>
      <c r="B56" s="1" t="s">
        <v>259</v>
      </c>
      <c r="C56" s="2">
        <v>40133</v>
      </c>
      <c r="D56">
        <v>2</v>
      </c>
      <c r="E56" s="1" t="s">
        <v>3452</v>
      </c>
      <c r="F56" t="str">
        <f t="shared" si="0"/>
        <v>40133,2</v>
      </c>
    </row>
    <row r="57" spans="1:6" x14ac:dyDescent="0.2">
      <c r="A57" s="1" t="s">
        <v>883</v>
      </c>
      <c r="B57" s="1" t="s">
        <v>259</v>
      </c>
      <c r="C57" s="2">
        <v>40143</v>
      </c>
      <c r="D57">
        <v>2</v>
      </c>
      <c r="E57" s="1" t="s">
        <v>3452</v>
      </c>
      <c r="F57" t="str">
        <f t="shared" si="0"/>
        <v>40143,2</v>
      </c>
    </row>
    <row r="58" spans="1:6" x14ac:dyDescent="0.2">
      <c r="A58" s="1" t="s">
        <v>883</v>
      </c>
      <c r="B58" s="1" t="s">
        <v>259</v>
      </c>
      <c r="C58" s="2">
        <v>40153</v>
      </c>
      <c r="D58">
        <v>2</v>
      </c>
      <c r="E58" s="1" t="s">
        <v>3452</v>
      </c>
      <c r="F58" t="str">
        <f t="shared" si="0"/>
        <v>40153,2</v>
      </c>
    </row>
    <row r="59" spans="1:6" x14ac:dyDescent="0.2">
      <c r="A59" s="1" t="s">
        <v>883</v>
      </c>
      <c r="B59" s="1" t="s">
        <v>259</v>
      </c>
      <c r="C59" s="2">
        <v>40163</v>
      </c>
      <c r="D59">
        <v>2</v>
      </c>
      <c r="E59" s="1" t="s">
        <v>3452</v>
      </c>
      <c r="F59" t="str">
        <f t="shared" si="0"/>
        <v>40163,2</v>
      </c>
    </row>
    <row r="60" spans="1:6" x14ac:dyDescent="0.2">
      <c r="A60" s="1" t="s">
        <v>883</v>
      </c>
      <c r="B60" s="1" t="s">
        <v>259</v>
      </c>
      <c r="C60" s="2">
        <v>40173</v>
      </c>
      <c r="D60">
        <v>2</v>
      </c>
      <c r="E60" s="1" t="s">
        <v>3452</v>
      </c>
      <c r="F60" t="str">
        <f t="shared" si="0"/>
        <v>40173,2</v>
      </c>
    </row>
    <row r="61" spans="1:6" x14ac:dyDescent="0.2">
      <c r="A61" s="1" t="s">
        <v>883</v>
      </c>
      <c r="B61" s="1" t="s">
        <v>259</v>
      </c>
      <c r="C61" s="2">
        <v>40183</v>
      </c>
      <c r="D61">
        <v>2</v>
      </c>
      <c r="E61" s="1" t="s">
        <v>3452</v>
      </c>
      <c r="F61" t="str">
        <f t="shared" si="0"/>
        <v>40183,2</v>
      </c>
    </row>
    <row r="62" spans="1:6" x14ac:dyDescent="0.2">
      <c r="A62" s="1" t="s">
        <v>883</v>
      </c>
      <c r="B62" s="1" t="s">
        <v>259</v>
      </c>
      <c r="C62" s="2">
        <v>40193</v>
      </c>
      <c r="D62">
        <v>2</v>
      </c>
      <c r="E62" s="1" t="s">
        <v>3452</v>
      </c>
      <c r="F62" t="str">
        <f t="shared" si="0"/>
        <v>40193,2</v>
      </c>
    </row>
    <row r="63" spans="1:6" x14ac:dyDescent="0.2">
      <c r="A63" s="1" t="s">
        <v>883</v>
      </c>
      <c r="B63" s="1" t="s">
        <v>259</v>
      </c>
      <c r="C63" s="2">
        <v>40203</v>
      </c>
      <c r="D63">
        <v>2</v>
      </c>
      <c r="E63" s="1" t="s">
        <v>3452</v>
      </c>
      <c r="F63" t="str">
        <f t="shared" si="0"/>
        <v>40203,2</v>
      </c>
    </row>
    <row r="64" spans="1:6" x14ac:dyDescent="0.2">
      <c r="A64" s="1" t="s">
        <v>883</v>
      </c>
      <c r="B64" s="1" t="s">
        <v>259</v>
      </c>
      <c r="C64" s="2">
        <v>40213</v>
      </c>
      <c r="D64">
        <v>2</v>
      </c>
      <c r="E64" s="1" t="s">
        <v>3452</v>
      </c>
      <c r="F64" t="str">
        <f t="shared" si="0"/>
        <v>40213,2</v>
      </c>
    </row>
    <row r="65" spans="1:6" x14ac:dyDescent="0.2">
      <c r="A65" s="1" t="s">
        <v>883</v>
      </c>
      <c r="B65" s="1" t="s">
        <v>259</v>
      </c>
      <c r="C65" s="2">
        <v>40223</v>
      </c>
      <c r="D65">
        <v>2</v>
      </c>
      <c r="E65" s="1" t="s">
        <v>3452</v>
      </c>
      <c r="F65" t="str">
        <f t="shared" si="0"/>
        <v>40223,2</v>
      </c>
    </row>
    <row r="66" spans="1:6" x14ac:dyDescent="0.2">
      <c r="A66" s="1" t="s">
        <v>883</v>
      </c>
      <c r="B66" s="1" t="s">
        <v>259</v>
      </c>
      <c r="C66" s="2">
        <v>40233</v>
      </c>
      <c r="D66">
        <v>2</v>
      </c>
      <c r="E66" s="1" t="s">
        <v>3452</v>
      </c>
      <c r="F66" t="str">
        <f t="shared" si="0"/>
        <v>40233,2</v>
      </c>
    </row>
    <row r="67" spans="1:6" x14ac:dyDescent="0.2">
      <c r="A67" s="1" t="s">
        <v>883</v>
      </c>
      <c r="B67" s="1" t="s">
        <v>259</v>
      </c>
      <c r="C67" s="2">
        <v>40243</v>
      </c>
      <c r="D67">
        <v>2</v>
      </c>
      <c r="E67" s="1" t="s">
        <v>3452</v>
      </c>
      <c r="F67" t="str">
        <f t="shared" ref="F67:F125" si="1">C67&amp;E67&amp;D67</f>
        <v>40243,2</v>
      </c>
    </row>
    <row r="68" spans="1:6" x14ac:dyDescent="0.2">
      <c r="A68" s="1" t="s">
        <v>883</v>
      </c>
      <c r="B68" s="1" t="s">
        <v>259</v>
      </c>
      <c r="C68" s="2">
        <v>40253</v>
      </c>
      <c r="D68">
        <v>2</v>
      </c>
      <c r="E68" s="1" t="s">
        <v>3452</v>
      </c>
      <c r="F68" t="str">
        <f t="shared" si="1"/>
        <v>40253,2</v>
      </c>
    </row>
    <row r="69" spans="1:6" x14ac:dyDescent="0.2">
      <c r="A69" s="1" t="s">
        <v>883</v>
      </c>
      <c r="B69" s="1" t="s">
        <v>259</v>
      </c>
      <c r="C69" s="2">
        <v>40263</v>
      </c>
      <c r="D69">
        <v>2</v>
      </c>
      <c r="E69" s="1" t="s">
        <v>3452</v>
      </c>
      <c r="F69" t="str">
        <f t="shared" si="1"/>
        <v>40263,2</v>
      </c>
    </row>
    <row r="70" spans="1:6" x14ac:dyDescent="0.2">
      <c r="A70" s="1" t="s">
        <v>883</v>
      </c>
      <c r="B70" s="1" t="s">
        <v>259</v>
      </c>
      <c r="C70" s="2">
        <v>40273</v>
      </c>
      <c r="D70">
        <v>2</v>
      </c>
      <c r="E70" s="1" t="s">
        <v>3452</v>
      </c>
      <c r="F70" t="str">
        <f t="shared" si="1"/>
        <v>40273,2</v>
      </c>
    </row>
    <row r="71" spans="1:6" x14ac:dyDescent="0.2">
      <c r="A71" s="1" t="s">
        <v>883</v>
      </c>
      <c r="B71" s="1" t="s">
        <v>259</v>
      </c>
      <c r="C71" s="2">
        <v>40283</v>
      </c>
      <c r="D71">
        <v>2</v>
      </c>
      <c r="E71" s="1" t="s">
        <v>3452</v>
      </c>
      <c r="F71" t="str">
        <f t="shared" si="1"/>
        <v>40283,2</v>
      </c>
    </row>
    <row r="72" spans="1:6" x14ac:dyDescent="0.2">
      <c r="A72" s="1" t="s">
        <v>883</v>
      </c>
      <c r="B72" s="1" t="s">
        <v>259</v>
      </c>
      <c r="C72" s="2">
        <v>40293</v>
      </c>
      <c r="D72">
        <v>2</v>
      </c>
      <c r="E72" s="1" t="s">
        <v>3452</v>
      </c>
      <c r="F72" t="str">
        <f t="shared" si="1"/>
        <v>40293,2</v>
      </c>
    </row>
    <row r="73" spans="1:6" x14ac:dyDescent="0.2">
      <c r="A73" s="1" t="s">
        <v>883</v>
      </c>
      <c r="B73" s="1" t="s">
        <v>259</v>
      </c>
      <c r="C73" s="2">
        <v>40303</v>
      </c>
      <c r="D73">
        <v>2</v>
      </c>
      <c r="E73" s="1" t="s">
        <v>3452</v>
      </c>
      <c r="F73" t="str">
        <f t="shared" si="1"/>
        <v>40303,2</v>
      </c>
    </row>
    <row r="74" spans="1:6" x14ac:dyDescent="0.2">
      <c r="A74" s="1" t="s">
        <v>883</v>
      </c>
      <c r="B74" s="1" t="s">
        <v>259</v>
      </c>
      <c r="C74" s="2">
        <v>40313</v>
      </c>
      <c r="D74">
        <v>2</v>
      </c>
      <c r="E74" s="1" t="s">
        <v>3452</v>
      </c>
      <c r="F74" t="str">
        <f t="shared" si="1"/>
        <v>40313,2</v>
      </c>
    </row>
    <row r="75" spans="1:6" x14ac:dyDescent="0.2">
      <c r="A75" s="1" t="s">
        <v>883</v>
      </c>
      <c r="B75" s="1" t="s">
        <v>259</v>
      </c>
      <c r="C75" s="2">
        <v>40323</v>
      </c>
      <c r="D75">
        <v>2</v>
      </c>
      <c r="E75" s="1" t="s">
        <v>3452</v>
      </c>
      <c r="F75" t="str">
        <f t="shared" si="1"/>
        <v>40323,2</v>
      </c>
    </row>
    <row r="76" spans="1:6" x14ac:dyDescent="0.2">
      <c r="A76" s="1" t="s">
        <v>883</v>
      </c>
      <c r="B76" s="1" t="s">
        <v>259</v>
      </c>
      <c r="C76" s="2">
        <v>40333</v>
      </c>
      <c r="D76">
        <v>2</v>
      </c>
      <c r="E76" s="1" t="s">
        <v>3452</v>
      </c>
      <c r="F76" t="str">
        <f t="shared" si="1"/>
        <v>40333,2</v>
      </c>
    </row>
    <row r="77" spans="1:6" x14ac:dyDescent="0.2">
      <c r="A77" s="1" t="s">
        <v>883</v>
      </c>
      <c r="B77" s="1" t="s">
        <v>259</v>
      </c>
      <c r="C77" s="2">
        <v>40343</v>
      </c>
      <c r="D77">
        <v>2</v>
      </c>
      <c r="E77" s="1" t="s">
        <v>3452</v>
      </c>
      <c r="F77" t="str">
        <f t="shared" si="1"/>
        <v>40343,2</v>
      </c>
    </row>
    <row r="78" spans="1:6" x14ac:dyDescent="0.2">
      <c r="A78" s="1" t="s">
        <v>883</v>
      </c>
      <c r="B78" s="1" t="s">
        <v>259</v>
      </c>
      <c r="C78" s="2">
        <v>40353</v>
      </c>
      <c r="D78">
        <v>2</v>
      </c>
      <c r="E78" s="1" t="s">
        <v>3452</v>
      </c>
      <c r="F78" t="str">
        <f t="shared" si="1"/>
        <v>40353,2</v>
      </c>
    </row>
    <row r="79" spans="1:6" x14ac:dyDescent="0.2">
      <c r="A79" s="1" t="s">
        <v>883</v>
      </c>
      <c r="B79" s="1" t="s">
        <v>259</v>
      </c>
      <c r="C79" s="2">
        <v>40363</v>
      </c>
      <c r="D79">
        <v>2</v>
      </c>
      <c r="E79" s="1" t="s">
        <v>3452</v>
      </c>
      <c r="F79" t="str">
        <f t="shared" si="1"/>
        <v>40363,2</v>
      </c>
    </row>
    <row r="80" spans="1:6" x14ac:dyDescent="0.2">
      <c r="A80" s="1" t="s">
        <v>883</v>
      </c>
      <c r="B80" s="1" t="s">
        <v>259</v>
      </c>
      <c r="C80" s="2">
        <v>40373</v>
      </c>
      <c r="D80">
        <v>2</v>
      </c>
      <c r="E80" s="1" t="s">
        <v>3452</v>
      </c>
      <c r="F80" t="str">
        <f t="shared" si="1"/>
        <v>40373,2</v>
      </c>
    </row>
    <row r="81" spans="1:6" x14ac:dyDescent="0.2">
      <c r="A81" s="1" t="s">
        <v>883</v>
      </c>
      <c r="B81" s="1" t="s">
        <v>259</v>
      </c>
      <c r="C81" s="2">
        <v>40383</v>
      </c>
      <c r="D81">
        <v>2</v>
      </c>
      <c r="E81" s="1" t="s">
        <v>3452</v>
      </c>
      <c r="F81" t="str">
        <f t="shared" si="1"/>
        <v>40383,2</v>
      </c>
    </row>
    <row r="82" spans="1:6" x14ac:dyDescent="0.2">
      <c r="A82" s="1" t="s">
        <v>883</v>
      </c>
      <c r="B82" s="1" t="s">
        <v>259</v>
      </c>
      <c r="C82" s="2">
        <v>40393</v>
      </c>
      <c r="D82">
        <v>2</v>
      </c>
      <c r="E82" s="1" t="s">
        <v>3452</v>
      </c>
      <c r="F82" t="str">
        <f t="shared" si="1"/>
        <v>40393,2</v>
      </c>
    </row>
    <row r="83" spans="1:6" x14ac:dyDescent="0.2">
      <c r="A83" s="1" t="s">
        <v>883</v>
      </c>
      <c r="B83" s="1" t="s">
        <v>259</v>
      </c>
      <c r="C83" s="2">
        <v>40403</v>
      </c>
      <c r="D83">
        <v>2</v>
      </c>
      <c r="E83" s="1" t="s">
        <v>3452</v>
      </c>
      <c r="F83" t="str">
        <f t="shared" si="1"/>
        <v>40403,2</v>
      </c>
    </row>
    <row r="84" spans="1:6" x14ac:dyDescent="0.2">
      <c r="A84" s="1" t="s">
        <v>883</v>
      </c>
      <c r="B84" s="1" t="s">
        <v>259</v>
      </c>
      <c r="C84" s="2"/>
      <c r="E84" s="1"/>
    </row>
    <row r="85" spans="1:6" x14ac:dyDescent="0.2">
      <c r="A85" s="1" t="s">
        <v>883</v>
      </c>
      <c r="B85" s="1" t="s">
        <v>259</v>
      </c>
      <c r="C85" s="2">
        <v>40004</v>
      </c>
      <c r="D85">
        <v>2</v>
      </c>
      <c r="E85" s="1" t="s">
        <v>3452</v>
      </c>
      <c r="F85" t="str">
        <f t="shared" si="1"/>
        <v>40004,2</v>
      </c>
    </row>
    <row r="86" spans="1:6" x14ac:dyDescent="0.2">
      <c r="A86" s="1" t="s">
        <v>883</v>
      </c>
      <c r="B86" s="1" t="s">
        <v>259</v>
      </c>
      <c r="C86" s="2">
        <v>40014</v>
      </c>
      <c r="D86">
        <v>2</v>
      </c>
      <c r="E86" s="1" t="s">
        <v>3452</v>
      </c>
      <c r="F86" t="str">
        <f t="shared" si="1"/>
        <v>40014,2</v>
      </c>
    </row>
    <row r="87" spans="1:6" x14ac:dyDescent="0.2">
      <c r="A87" s="1" t="s">
        <v>883</v>
      </c>
      <c r="B87" s="1" t="s">
        <v>259</v>
      </c>
      <c r="C87" s="2">
        <v>40024</v>
      </c>
      <c r="D87">
        <v>2</v>
      </c>
      <c r="E87" s="1" t="s">
        <v>3452</v>
      </c>
      <c r="F87" t="str">
        <f t="shared" si="1"/>
        <v>40024,2</v>
      </c>
    </row>
    <row r="88" spans="1:6" x14ac:dyDescent="0.2">
      <c r="A88" s="1" t="s">
        <v>883</v>
      </c>
      <c r="B88" s="1" t="s">
        <v>259</v>
      </c>
      <c r="C88" s="2">
        <v>40034</v>
      </c>
      <c r="D88">
        <v>2</v>
      </c>
      <c r="E88" s="1" t="s">
        <v>3452</v>
      </c>
      <c r="F88" t="str">
        <f t="shared" si="1"/>
        <v>40034,2</v>
      </c>
    </row>
    <row r="89" spans="1:6" x14ac:dyDescent="0.2">
      <c r="A89" s="1" t="s">
        <v>883</v>
      </c>
      <c r="B89" s="1" t="s">
        <v>259</v>
      </c>
      <c r="C89" s="2">
        <v>40044</v>
      </c>
      <c r="D89">
        <v>2</v>
      </c>
      <c r="E89" s="1" t="s">
        <v>3452</v>
      </c>
      <c r="F89" t="str">
        <f t="shared" si="1"/>
        <v>40044,2</v>
      </c>
    </row>
    <row r="90" spans="1:6" x14ac:dyDescent="0.2">
      <c r="A90" s="1" t="s">
        <v>883</v>
      </c>
      <c r="B90" s="1" t="s">
        <v>259</v>
      </c>
      <c r="C90" s="2">
        <v>40054</v>
      </c>
      <c r="D90">
        <v>2</v>
      </c>
      <c r="E90" s="1" t="s">
        <v>3452</v>
      </c>
      <c r="F90" t="str">
        <f t="shared" si="1"/>
        <v>40054,2</v>
      </c>
    </row>
    <row r="91" spans="1:6" x14ac:dyDescent="0.2">
      <c r="A91" s="1" t="s">
        <v>883</v>
      </c>
      <c r="B91" s="1" t="s">
        <v>259</v>
      </c>
      <c r="C91" s="2">
        <v>40064</v>
      </c>
      <c r="D91">
        <v>2</v>
      </c>
      <c r="E91" s="1" t="s">
        <v>3452</v>
      </c>
      <c r="F91" t="str">
        <f t="shared" si="1"/>
        <v>40064,2</v>
      </c>
    </row>
    <row r="92" spans="1:6" x14ac:dyDescent="0.2">
      <c r="A92" s="1" t="s">
        <v>883</v>
      </c>
      <c r="B92" s="1" t="s">
        <v>259</v>
      </c>
      <c r="C92" s="2">
        <v>40074</v>
      </c>
      <c r="D92">
        <v>2</v>
      </c>
      <c r="E92" s="1" t="s">
        <v>3452</v>
      </c>
      <c r="F92" t="str">
        <f t="shared" si="1"/>
        <v>40074,2</v>
      </c>
    </row>
    <row r="93" spans="1:6" x14ac:dyDescent="0.2">
      <c r="A93" s="1" t="s">
        <v>883</v>
      </c>
      <c r="B93" s="1" t="s">
        <v>259</v>
      </c>
      <c r="C93" s="2">
        <v>40084</v>
      </c>
      <c r="D93">
        <v>2</v>
      </c>
      <c r="E93" s="1" t="s">
        <v>3452</v>
      </c>
      <c r="F93" t="str">
        <f t="shared" si="1"/>
        <v>40084,2</v>
      </c>
    </row>
    <row r="94" spans="1:6" x14ac:dyDescent="0.2">
      <c r="A94" s="1" t="s">
        <v>883</v>
      </c>
      <c r="B94" s="1" t="s">
        <v>259</v>
      </c>
      <c r="C94" s="2">
        <v>40094</v>
      </c>
      <c r="D94">
        <v>2</v>
      </c>
      <c r="E94" s="1" t="s">
        <v>3452</v>
      </c>
      <c r="F94" t="str">
        <f t="shared" si="1"/>
        <v>40094,2</v>
      </c>
    </row>
    <row r="95" spans="1:6" x14ac:dyDescent="0.2">
      <c r="A95" s="1" t="s">
        <v>883</v>
      </c>
      <c r="B95" s="1" t="s">
        <v>259</v>
      </c>
      <c r="C95" s="2">
        <v>40104</v>
      </c>
      <c r="D95">
        <v>2</v>
      </c>
      <c r="E95" s="1" t="s">
        <v>3452</v>
      </c>
      <c r="F95" t="str">
        <f t="shared" si="1"/>
        <v>40104,2</v>
      </c>
    </row>
    <row r="96" spans="1:6" x14ac:dyDescent="0.2">
      <c r="A96" s="1" t="s">
        <v>883</v>
      </c>
      <c r="B96" s="1" t="s">
        <v>259</v>
      </c>
      <c r="C96" s="2">
        <v>40114</v>
      </c>
      <c r="D96">
        <v>2</v>
      </c>
      <c r="E96" s="1" t="s">
        <v>3452</v>
      </c>
      <c r="F96" t="str">
        <f t="shared" si="1"/>
        <v>40114,2</v>
      </c>
    </row>
    <row r="97" spans="1:6" x14ac:dyDescent="0.2">
      <c r="A97" s="1" t="s">
        <v>883</v>
      </c>
      <c r="B97" s="1" t="s">
        <v>259</v>
      </c>
      <c r="C97" s="2">
        <v>40124</v>
      </c>
      <c r="D97">
        <v>2</v>
      </c>
      <c r="E97" s="1" t="s">
        <v>3452</v>
      </c>
      <c r="F97" t="str">
        <f t="shared" si="1"/>
        <v>40124,2</v>
      </c>
    </row>
    <row r="98" spans="1:6" x14ac:dyDescent="0.2">
      <c r="A98" s="1" t="s">
        <v>883</v>
      </c>
      <c r="B98" s="1" t="s">
        <v>259</v>
      </c>
      <c r="C98" s="2">
        <v>40134</v>
      </c>
      <c r="D98">
        <v>2</v>
      </c>
      <c r="E98" s="1" t="s">
        <v>3452</v>
      </c>
      <c r="F98" t="str">
        <f t="shared" si="1"/>
        <v>40134,2</v>
      </c>
    </row>
    <row r="99" spans="1:6" x14ac:dyDescent="0.2">
      <c r="A99" s="1" t="s">
        <v>883</v>
      </c>
      <c r="B99" s="1" t="s">
        <v>259</v>
      </c>
      <c r="C99" s="2">
        <v>40144</v>
      </c>
      <c r="D99">
        <v>2</v>
      </c>
      <c r="E99" s="1" t="s">
        <v>3452</v>
      </c>
      <c r="F99" t="str">
        <f t="shared" si="1"/>
        <v>40144,2</v>
      </c>
    </row>
    <row r="100" spans="1:6" x14ac:dyDescent="0.2">
      <c r="A100" s="1" t="s">
        <v>883</v>
      </c>
      <c r="B100" s="1" t="s">
        <v>259</v>
      </c>
      <c r="C100" s="2">
        <v>40154</v>
      </c>
      <c r="D100">
        <v>2</v>
      </c>
      <c r="E100" s="1" t="s">
        <v>3452</v>
      </c>
      <c r="F100" t="str">
        <f t="shared" si="1"/>
        <v>40154,2</v>
      </c>
    </row>
    <row r="101" spans="1:6" x14ac:dyDescent="0.2">
      <c r="A101" s="1" t="s">
        <v>3453</v>
      </c>
      <c r="B101" s="1" t="s">
        <v>3454</v>
      </c>
      <c r="C101" s="2">
        <v>40164</v>
      </c>
      <c r="D101">
        <v>2</v>
      </c>
      <c r="E101" s="1" t="s">
        <v>3452</v>
      </c>
      <c r="F101" t="str">
        <f t="shared" si="1"/>
        <v>40164,2</v>
      </c>
    </row>
    <row r="102" spans="1:6" x14ac:dyDescent="0.2">
      <c r="A102" s="1" t="s">
        <v>550</v>
      </c>
      <c r="B102" s="1" t="s">
        <v>3455</v>
      </c>
      <c r="C102" s="2">
        <v>40174</v>
      </c>
      <c r="D102">
        <v>2</v>
      </c>
      <c r="E102" s="1" t="s">
        <v>3452</v>
      </c>
      <c r="F102" t="str">
        <f t="shared" si="1"/>
        <v>40174,2</v>
      </c>
    </row>
    <row r="103" spans="1:6" x14ac:dyDescent="0.2">
      <c r="A103" s="1" t="s">
        <v>555</v>
      </c>
      <c r="B103" s="1" t="s">
        <v>3456</v>
      </c>
      <c r="C103" s="2">
        <v>40184</v>
      </c>
      <c r="D103">
        <v>2</v>
      </c>
      <c r="E103" s="1" t="s">
        <v>3452</v>
      </c>
      <c r="F103" t="str">
        <f t="shared" si="1"/>
        <v>40184,2</v>
      </c>
    </row>
    <row r="104" spans="1:6" x14ac:dyDescent="0.2">
      <c r="A104" s="1" t="s">
        <v>883</v>
      </c>
      <c r="B104" s="1" t="s">
        <v>3457</v>
      </c>
      <c r="C104" s="2">
        <v>40194</v>
      </c>
      <c r="D104">
        <v>2</v>
      </c>
      <c r="E104" s="1" t="s">
        <v>3452</v>
      </c>
      <c r="F104" t="str">
        <f t="shared" si="1"/>
        <v>40194,2</v>
      </c>
    </row>
    <row r="105" spans="1:6" x14ac:dyDescent="0.2">
      <c r="A105" s="1" t="s">
        <v>3458</v>
      </c>
      <c r="B105" s="1" t="s">
        <v>3459</v>
      </c>
      <c r="C105" s="2">
        <v>40204</v>
      </c>
      <c r="D105">
        <v>2</v>
      </c>
      <c r="E105" s="1" t="s">
        <v>3452</v>
      </c>
      <c r="F105" t="str">
        <f t="shared" si="1"/>
        <v>40204,2</v>
      </c>
    </row>
    <row r="106" spans="1:6" x14ac:dyDescent="0.2">
      <c r="A106" s="1" t="s">
        <v>3460</v>
      </c>
      <c r="B106" s="1" t="s">
        <v>3461</v>
      </c>
      <c r="C106" s="2">
        <v>40214</v>
      </c>
      <c r="D106">
        <v>2</v>
      </c>
      <c r="E106" s="1" t="s">
        <v>3452</v>
      </c>
      <c r="F106" t="str">
        <f t="shared" si="1"/>
        <v>40214,2</v>
      </c>
    </row>
    <row r="107" spans="1:6" x14ac:dyDescent="0.2">
      <c r="A107" s="1" t="s">
        <v>3460</v>
      </c>
      <c r="B107" s="1" t="s">
        <v>3462</v>
      </c>
      <c r="C107" s="2">
        <v>40224</v>
      </c>
      <c r="D107">
        <v>2</v>
      </c>
      <c r="E107" s="1" t="s">
        <v>3452</v>
      </c>
      <c r="F107" t="str">
        <f t="shared" si="1"/>
        <v>40224,2</v>
      </c>
    </row>
    <row r="108" spans="1:6" x14ac:dyDescent="0.2">
      <c r="A108" s="1" t="s">
        <v>544</v>
      </c>
      <c r="B108" s="1" t="s">
        <v>3463</v>
      </c>
      <c r="C108" s="2">
        <v>40234</v>
      </c>
      <c r="D108">
        <v>2</v>
      </c>
      <c r="E108" s="1" t="s">
        <v>3452</v>
      </c>
      <c r="F108" t="str">
        <f t="shared" si="1"/>
        <v>40234,2</v>
      </c>
    </row>
    <row r="109" spans="1:6" x14ac:dyDescent="0.2">
      <c r="A109" s="1" t="s">
        <v>3458</v>
      </c>
      <c r="B109" s="1" t="s">
        <v>3464</v>
      </c>
      <c r="C109" s="2">
        <v>40244</v>
      </c>
      <c r="D109">
        <v>2</v>
      </c>
      <c r="E109" s="1" t="s">
        <v>3452</v>
      </c>
      <c r="F109" t="str">
        <f t="shared" si="1"/>
        <v>40244,2</v>
      </c>
    </row>
    <row r="110" spans="1:6" x14ac:dyDescent="0.2">
      <c r="A110" s="1" t="s">
        <v>391</v>
      </c>
      <c r="B110" s="1" t="s">
        <v>3465</v>
      </c>
      <c r="C110" s="2">
        <v>40254</v>
      </c>
      <c r="D110">
        <v>2</v>
      </c>
      <c r="E110" s="1" t="s">
        <v>3452</v>
      </c>
      <c r="F110" t="str">
        <f t="shared" si="1"/>
        <v>40254,2</v>
      </c>
    </row>
    <row r="111" spans="1:6" x14ac:dyDescent="0.2">
      <c r="A111" s="1" t="s">
        <v>3466</v>
      </c>
      <c r="B111" s="1" t="s">
        <v>3467</v>
      </c>
      <c r="C111" s="2">
        <v>40264</v>
      </c>
      <c r="D111">
        <v>2</v>
      </c>
      <c r="E111" s="1" t="s">
        <v>3452</v>
      </c>
      <c r="F111" t="str">
        <f t="shared" si="1"/>
        <v>40264,2</v>
      </c>
    </row>
    <row r="112" spans="1:6" x14ac:dyDescent="0.2">
      <c r="A112" s="1" t="s">
        <v>2370</v>
      </c>
      <c r="B112" s="1" t="s">
        <v>3468</v>
      </c>
      <c r="C112" s="2">
        <v>40274</v>
      </c>
      <c r="D112">
        <v>2</v>
      </c>
      <c r="E112" s="1" t="s">
        <v>3452</v>
      </c>
      <c r="F112" t="str">
        <f t="shared" si="1"/>
        <v>40274,2</v>
      </c>
    </row>
    <row r="113" spans="1:6" x14ac:dyDescent="0.2">
      <c r="A113" s="1" t="s">
        <v>3469</v>
      </c>
      <c r="B113" s="1" t="s">
        <v>3470</v>
      </c>
      <c r="C113" s="2">
        <v>40284</v>
      </c>
      <c r="D113">
        <v>2</v>
      </c>
      <c r="E113" s="1" t="s">
        <v>3452</v>
      </c>
      <c r="F113" t="str">
        <f t="shared" si="1"/>
        <v>40284,2</v>
      </c>
    </row>
    <row r="114" spans="1:6" x14ac:dyDescent="0.2">
      <c r="A114" s="1" t="s">
        <v>3471</v>
      </c>
      <c r="B114" s="1" t="s">
        <v>3472</v>
      </c>
      <c r="C114" s="2">
        <v>40294</v>
      </c>
      <c r="D114">
        <v>2</v>
      </c>
      <c r="E114" s="1" t="s">
        <v>3452</v>
      </c>
      <c r="F114" t="str">
        <f t="shared" si="1"/>
        <v>40294,2</v>
      </c>
    </row>
    <row r="115" spans="1:6" x14ac:dyDescent="0.2">
      <c r="A115" s="1" t="s">
        <v>524</v>
      </c>
      <c r="B115" s="1" t="s">
        <v>3473</v>
      </c>
      <c r="C115" s="2">
        <v>40304</v>
      </c>
      <c r="D115">
        <v>2</v>
      </c>
      <c r="E115" s="1" t="s">
        <v>3452</v>
      </c>
      <c r="F115" t="str">
        <f t="shared" si="1"/>
        <v>40304,2</v>
      </c>
    </row>
    <row r="116" spans="1:6" x14ac:dyDescent="0.2">
      <c r="A116" s="1" t="s">
        <v>915</v>
      </c>
      <c r="B116" s="1" t="s">
        <v>3474</v>
      </c>
      <c r="C116" s="2">
        <v>40314</v>
      </c>
      <c r="D116">
        <v>2</v>
      </c>
      <c r="E116" s="1" t="s">
        <v>3452</v>
      </c>
      <c r="F116" t="str">
        <f t="shared" si="1"/>
        <v>40314,2</v>
      </c>
    </row>
    <row r="117" spans="1:6" x14ac:dyDescent="0.2">
      <c r="A117" s="1" t="s">
        <v>3475</v>
      </c>
      <c r="B117" s="1" t="s">
        <v>3476</v>
      </c>
      <c r="C117" s="2">
        <v>40324</v>
      </c>
      <c r="D117">
        <v>2</v>
      </c>
      <c r="E117" s="1" t="s">
        <v>3452</v>
      </c>
      <c r="F117" t="str">
        <f t="shared" si="1"/>
        <v>40324,2</v>
      </c>
    </row>
    <row r="118" spans="1:6" x14ac:dyDescent="0.2">
      <c r="A118" s="1" t="s">
        <v>663</v>
      </c>
      <c r="B118" s="1" t="s">
        <v>3477</v>
      </c>
      <c r="C118" s="2">
        <v>40334</v>
      </c>
      <c r="D118">
        <v>2</v>
      </c>
      <c r="E118" s="1" t="s">
        <v>3452</v>
      </c>
      <c r="F118" t="str">
        <f t="shared" si="1"/>
        <v>40334,2</v>
      </c>
    </row>
    <row r="119" spans="1:6" x14ac:dyDescent="0.2">
      <c r="A119" s="1" t="s">
        <v>980</v>
      </c>
      <c r="B119" s="1" t="s">
        <v>3478</v>
      </c>
      <c r="C119" s="2">
        <v>40344</v>
      </c>
      <c r="D119">
        <v>2</v>
      </c>
      <c r="E119" s="1" t="s">
        <v>3452</v>
      </c>
      <c r="F119" t="str">
        <f t="shared" si="1"/>
        <v>40344,2</v>
      </c>
    </row>
    <row r="120" spans="1:6" x14ac:dyDescent="0.2">
      <c r="A120" s="1" t="s">
        <v>3479</v>
      </c>
      <c r="B120" s="1" t="s">
        <v>3480</v>
      </c>
      <c r="C120" s="2">
        <v>40354</v>
      </c>
      <c r="D120">
        <v>2</v>
      </c>
      <c r="E120" s="1" t="s">
        <v>3452</v>
      </c>
      <c r="F120" t="str">
        <f t="shared" si="1"/>
        <v>40354,2</v>
      </c>
    </row>
    <row r="121" spans="1:6" x14ac:dyDescent="0.2">
      <c r="A121" s="1" t="s">
        <v>3481</v>
      </c>
      <c r="B121" s="1" t="s">
        <v>3482</v>
      </c>
      <c r="C121" s="2">
        <v>40364</v>
      </c>
      <c r="D121">
        <v>2</v>
      </c>
      <c r="E121" s="1" t="s">
        <v>3452</v>
      </c>
      <c r="F121" t="str">
        <f t="shared" si="1"/>
        <v>40364,2</v>
      </c>
    </row>
    <row r="122" spans="1:6" x14ac:dyDescent="0.2">
      <c r="A122" s="1" t="s">
        <v>3483</v>
      </c>
      <c r="B122" s="1" t="s">
        <v>3484</v>
      </c>
      <c r="C122" s="2">
        <v>40374</v>
      </c>
      <c r="D122">
        <v>2</v>
      </c>
      <c r="E122" s="1" t="s">
        <v>3452</v>
      </c>
      <c r="F122" t="str">
        <f t="shared" si="1"/>
        <v>40374,2</v>
      </c>
    </row>
    <row r="123" spans="1:6" x14ac:dyDescent="0.2">
      <c r="A123" s="1" t="s">
        <v>3485</v>
      </c>
      <c r="B123" s="1" t="s">
        <v>3486</v>
      </c>
      <c r="C123" s="2">
        <v>40384</v>
      </c>
      <c r="D123">
        <v>2</v>
      </c>
      <c r="E123" s="1" t="s">
        <v>3452</v>
      </c>
      <c r="F123" t="str">
        <f t="shared" si="1"/>
        <v>40384,2</v>
      </c>
    </row>
    <row r="124" spans="1:6" x14ac:dyDescent="0.2">
      <c r="A124" s="1" t="s">
        <v>3487</v>
      </c>
      <c r="B124" s="1" t="s">
        <v>3488</v>
      </c>
      <c r="C124" s="2">
        <v>40394</v>
      </c>
      <c r="D124">
        <v>2</v>
      </c>
      <c r="E124" s="1" t="s">
        <v>3452</v>
      </c>
      <c r="F124" t="str">
        <f t="shared" si="1"/>
        <v>40394,2</v>
      </c>
    </row>
    <row r="125" spans="1:6" x14ac:dyDescent="0.2">
      <c r="A125" s="1" t="s">
        <v>3489</v>
      </c>
      <c r="B125" s="1" t="s">
        <v>3490</v>
      </c>
      <c r="C125" s="2">
        <v>40404</v>
      </c>
      <c r="D125">
        <v>2</v>
      </c>
      <c r="E125" s="1" t="s">
        <v>3452</v>
      </c>
      <c r="F125" t="str">
        <f t="shared" si="1"/>
        <v>40404,2</v>
      </c>
    </row>
    <row r="126" spans="1:6" x14ac:dyDescent="0.2">
      <c r="A126" s="1" t="s">
        <v>3491</v>
      </c>
      <c r="B126" s="1" t="s">
        <v>3492</v>
      </c>
      <c r="C126" s="3"/>
    </row>
    <row r="127" spans="1:6" x14ac:dyDescent="0.2">
      <c r="A127" s="1" t="s">
        <v>3493</v>
      </c>
      <c r="B127" s="1" t="s">
        <v>3494</v>
      </c>
      <c r="C127" s="3"/>
    </row>
    <row r="128" spans="1:6" x14ac:dyDescent="0.2">
      <c r="A128" s="1" t="s">
        <v>3495</v>
      </c>
      <c r="B128" s="1" t="s">
        <v>3496</v>
      </c>
      <c r="C128" s="3"/>
    </row>
    <row r="129" spans="1:3" x14ac:dyDescent="0.2">
      <c r="A129" s="1" t="s">
        <v>3497</v>
      </c>
      <c r="B129" s="1" t="s">
        <v>3498</v>
      </c>
      <c r="C129" s="3"/>
    </row>
    <row r="130" spans="1:3" x14ac:dyDescent="0.2">
      <c r="A130" s="1" t="s">
        <v>3499</v>
      </c>
      <c r="B130" s="1" t="s">
        <v>3500</v>
      </c>
      <c r="C130" s="4"/>
    </row>
    <row r="131" spans="1:3" x14ac:dyDescent="0.2">
      <c r="A131" s="1" t="s">
        <v>3501</v>
      </c>
      <c r="B131" s="1" t="s">
        <v>3502</v>
      </c>
      <c r="C131" s="3"/>
    </row>
    <row r="132" spans="1:3" x14ac:dyDescent="0.2">
      <c r="A132" s="1" t="s">
        <v>3503</v>
      </c>
      <c r="B132" s="1" t="s">
        <v>3504</v>
      </c>
      <c r="C132" s="3"/>
    </row>
    <row r="133" spans="1:3" x14ac:dyDescent="0.2">
      <c r="A133" s="1" t="s">
        <v>555</v>
      </c>
      <c r="B133" s="1" t="s">
        <v>3505</v>
      </c>
      <c r="C133" s="3"/>
    </row>
    <row r="134" spans="1:3" x14ac:dyDescent="0.2">
      <c r="A134" s="1" t="s">
        <v>588</v>
      </c>
      <c r="B134" s="1" t="s">
        <v>3506</v>
      </c>
      <c r="C134" s="3"/>
    </row>
    <row r="135" spans="1:3" x14ac:dyDescent="0.2">
      <c r="A135" s="1" t="s">
        <v>3507</v>
      </c>
      <c r="B135" s="1" t="s">
        <v>3508</v>
      </c>
      <c r="C135" s="3"/>
    </row>
    <row r="136" spans="1:3" x14ac:dyDescent="0.2">
      <c r="A136" s="1" t="s">
        <v>3458</v>
      </c>
      <c r="B136" s="1" t="s">
        <v>3509</v>
      </c>
      <c r="C136" s="3"/>
    </row>
    <row r="137" spans="1:3" x14ac:dyDescent="0.2">
      <c r="A137" s="1" t="s">
        <v>3507</v>
      </c>
      <c r="B137" t="s">
        <v>3510</v>
      </c>
      <c r="C137" s="3"/>
    </row>
    <row r="138" spans="1:3" x14ac:dyDescent="0.2">
      <c r="A138" t="s">
        <v>3511</v>
      </c>
      <c r="B138" t="s">
        <v>3512</v>
      </c>
      <c r="C138" s="3"/>
    </row>
    <row r="139" spans="1:3" x14ac:dyDescent="0.2">
      <c r="A139" s="1" t="s">
        <v>3513</v>
      </c>
      <c r="B139" t="s">
        <v>3514</v>
      </c>
      <c r="C139" s="5"/>
    </row>
    <row r="140" spans="1:3" x14ac:dyDescent="0.2">
      <c r="A140" s="1" t="s">
        <v>1775</v>
      </c>
      <c r="B140" s="1" t="s">
        <v>3515</v>
      </c>
      <c r="C140" s="3"/>
    </row>
    <row r="141" spans="1:3" x14ac:dyDescent="0.2">
      <c r="A141" s="1" t="s">
        <v>3516</v>
      </c>
      <c r="B141" t="s">
        <v>3517</v>
      </c>
      <c r="C141" s="3"/>
    </row>
    <row r="142" spans="1:3" x14ac:dyDescent="0.2">
      <c r="A142" s="1" t="s">
        <v>3518</v>
      </c>
      <c r="B142" t="s">
        <v>3519</v>
      </c>
      <c r="C142" s="3"/>
    </row>
    <row r="143" spans="1:3" x14ac:dyDescent="0.2">
      <c r="A143" s="1" t="s">
        <v>3491</v>
      </c>
      <c r="B143" s="1" t="s">
        <v>3520</v>
      </c>
      <c r="C143" s="3"/>
    </row>
    <row r="144" spans="1:3" x14ac:dyDescent="0.2">
      <c r="A144" s="1" t="s">
        <v>3521</v>
      </c>
      <c r="B144" t="s">
        <v>3522</v>
      </c>
      <c r="C144" s="3"/>
    </row>
    <row r="145" spans="1:3" x14ac:dyDescent="0.2">
      <c r="A145" s="1" t="s">
        <v>3523</v>
      </c>
      <c r="B145" t="s">
        <v>3524</v>
      </c>
      <c r="C145" s="3"/>
    </row>
    <row r="146" spans="1:3" x14ac:dyDescent="0.2">
      <c r="A146" s="1" t="s">
        <v>3525</v>
      </c>
      <c r="B146" t="s">
        <v>3526</v>
      </c>
      <c r="C146" s="3"/>
    </row>
    <row r="147" spans="1:3" x14ac:dyDescent="0.2">
      <c r="A147" s="1" t="s">
        <v>3527</v>
      </c>
      <c r="B147" t="s">
        <v>3528</v>
      </c>
      <c r="C147" s="3"/>
    </row>
    <row r="148" spans="1:3" x14ac:dyDescent="0.2">
      <c r="A148" s="1" t="s">
        <v>3529</v>
      </c>
      <c r="B148" t="s">
        <v>3530</v>
      </c>
      <c r="C148" s="3"/>
    </row>
    <row r="149" spans="1:3" x14ac:dyDescent="0.2">
      <c r="A149" s="1" t="s">
        <v>3531</v>
      </c>
      <c r="B149" t="s">
        <v>3532</v>
      </c>
      <c r="C149" s="3"/>
    </row>
    <row r="150" spans="1:3" x14ac:dyDescent="0.2">
      <c r="A150" s="1" t="s">
        <v>3533</v>
      </c>
      <c r="B150" s="1" t="s">
        <v>3534</v>
      </c>
      <c r="C150" s="3"/>
    </row>
    <row r="151" spans="1:3" x14ac:dyDescent="0.2">
      <c r="A151" s="1" t="s">
        <v>3233</v>
      </c>
      <c r="B151" t="s">
        <v>3535</v>
      </c>
      <c r="C151" s="3"/>
    </row>
    <row r="152" spans="1:3" x14ac:dyDescent="0.2">
      <c r="A152" s="1" t="s">
        <v>3536</v>
      </c>
      <c r="B152" t="s">
        <v>3537</v>
      </c>
      <c r="C152" s="3"/>
    </row>
    <row r="153" spans="1:3" x14ac:dyDescent="0.2">
      <c r="A153" s="1" t="s">
        <v>3538</v>
      </c>
      <c r="B153" t="s">
        <v>3539</v>
      </c>
      <c r="C153" s="3"/>
    </row>
    <row r="154" spans="1:3" x14ac:dyDescent="0.2">
      <c r="A154" s="1" t="s">
        <v>3203</v>
      </c>
      <c r="B154" s="1" t="s">
        <v>3540</v>
      </c>
      <c r="C154" s="3"/>
    </row>
    <row r="155" spans="1:3" x14ac:dyDescent="0.2">
      <c r="A155" s="1" t="s">
        <v>3541</v>
      </c>
      <c r="B155" t="s">
        <v>3542</v>
      </c>
      <c r="C155" s="3"/>
    </row>
    <row r="156" spans="1:3" x14ac:dyDescent="0.2">
      <c r="A156" s="1" t="s">
        <v>3543</v>
      </c>
      <c r="B156" t="s">
        <v>3544</v>
      </c>
      <c r="C156" s="3"/>
    </row>
    <row r="157" spans="1:3" x14ac:dyDescent="0.2">
      <c r="A157" s="1" t="s">
        <v>3545</v>
      </c>
      <c r="B157" s="1" t="s">
        <v>3546</v>
      </c>
      <c r="C157" s="6"/>
    </row>
    <row r="158" spans="1:3" x14ac:dyDescent="0.2">
      <c r="A158" s="1" t="s">
        <v>3547</v>
      </c>
      <c r="B158" s="1" t="s">
        <v>3548</v>
      </c>
      <c r="C158" s="6"/>
    </row>
    <row r="159" spans="1:3" x14ac:dyDescent="0.2">
      <c r="A159" s="1" t="s">
        <v>3549</v>
      </c>
      <c r="B159" t="s">
        <v>3550</v>
      </c>
      <c r="C159" s="3"/>
    </row>
    <row r="160" spans="1:3" x14ac:dyDescent="0.2">
      <c r="A160" s="1" t="s">
        <v>3466</v>
      </c>
      <c r="B160" t="s">
        <v>3551</v>
      </c>
      <c r="C160" s="3"/>
    </row>
    <row r="161" spans="1:3" x14ac:dyDescent="0.2">
      <c r="A161" s="1" t="s">
        <v>3552</v>
      </c>
      <c r="B161" s="1" t="s">
        <v>3553</v>
      </c>
      <c r="C161" s="3"/>
    </row>
    <row r="162" spans="1:3" x14ac:dyDescent="0.2">
      <c r="A162" s="1" t="s">
        <v>3554</v>
      </c>
      <c r="B162" s="1" t="s">
        <v>3555</v>
      </c>
      <c r="C162" s="3"/>
    </row>
    <row r="163" spans="1:3" x14ac:dyDescent="0.2">
      <c r="A163" s="1" t="s">
        <v>3556</v>
      </c>
      <c r="B163" s="1" t="s">
        <v>3557</v>
      </c>
      <c r="C163" s="3"/>
    </row>
    <row r="164" spans="1:3" x14ac:dyDescent="0.2">
      <c r="A164" s="1" t="s">
        <v>3558</v>
      </c>
      <c r="B164" t="s">
        <v>3559</v>
      </c>
      <c r="C164" s="3"/>
    </row>
    <row r="165" spans="1:3" x14ac:dyDescent="0.2">
      <c r="A165" s="1" t="s">
        <v>3560</v>
      </c>
      <c r="B165" t="s">
        <v>3561</v>
      </c>
      <c r="C165" s="3"/>
    </row>
    <row r="166" spans="1:3" x14ac:dyDescent="0.2">
      <c r="A166" s="1" t="s">
        <v>354</v>
      </c>
      <c r="B166" t="s">
        <v>3562</v>
      </c>
      <c r="C166" s="3"/>
    </row>
    <row r="167" spans="1:3" x14ac:dyDescent="0.2">
      <c r="A167" s="1" t="s">
        <v>3563</v>
      </c>
      <c r="B167" s="1" t="s">
        <v>3564</v>
      </c>
      <c r="C167" s="6"/>
    </row>
    <row r="168" spans="1:3" x14ac:dyDescent="0.2">
      <c r="A168" s="1" t="s">
        <v>3565</v>
      </c>
      <c r="B168" s="1" t="s">
        <v>3566</v>
      </c>
      <c r="C168" s="3"/>
    </row>
    <row r="169" spans="1:3" x14ac:dyDescent="0.2">
      <c r="A169" s="1" t="s">
        <v>3567</v>
      </c>
      <c r="B169" t="s">
        <v>3568</v>
      </c>
      <c r="C169" s="3"/>
    </row>
    <row r="170" spans="1:3" x14ac:dyDescent="0.2">
      <c r="A170" s="1" t="s">
        <v>3569</v>
      </c>
      <c r="B170" t="s">
        <v>3570</v>
      </c>
      <c r="C170" s="3"/>
    </row>
    <row r="171" spans="1:3" x14ac:dyDescent="0.2">
      <c r="A171" s="1" t="s">
        <v>3571</v>
      </c>
      <c r="B171" t="s">
        <v>3572</v>
      </c>
      <c r="C171" s="3"/>
    </row>
    <row r="172" spans="1:3" x14ac:dyDescent="0.2">
      <c r="A172" s="1" t="s">
        <v>3573</v>
      </c>
      <c r="B172" t="s">
        <v>3574</v>
      </c>
      <c r="C172" s="3"/>
    </row>
    <row r="173" spans="1:3" x14ac:dyDescent="0.2">
      <c r="A173" s="1" t="s">
        <v>3575</v>
      </c>
      <c r="B173" t="s">
        <v>3576</v>
      </c>
      <c r="C173" s="3"/>
    </row>
    <row r="174" spans="1:3" x14ac:dyDescent="0.2">
      <c r="A174" s="1" t="s">
        <v>3577</v>
      </c>
      <c r="B174" t="s">
        <v>3578</v>
      </c>
      <c r="C174" s="3"/>
    </row>
    <row r="175" spans="1:3" x14ac:dyDescent="0.2">
      <c r="A175" s="1" t="s">
        <v>3579</v>
      </c>
      <c r="B175" t="s">
        <v>3580</v>
      </c>
      <c r="C175" s="3"/>
    </row>
    <row r="176" spans="1:3" x14ac:dyDescent="0.2">
      <c r="A176" s="1" t="s">
        <v>3581</v>
      </c>
      <c r="B176" t="s">
        <v>3582</v>
      </c>
      <c r="C176" s="3"/>
    </row>
    <row r="177" spans="1:3" x14ac:dyDescent="0.2">
      <c r="A177" s="1" t="s">
        <v>3583</v>
      </c>
      <c r="B177" t="s">
        <v>3584</v>
      </c>
      <c r="C177" s="6"/>
    </row>
    <row r="178" spans="1:3" x14ac:dyDescent="0.2">
      <c r="A178" s="1" t="s">
        <v>3585</v>
      </c>
      <c r="B178" t="s">
        <v>3586</v>
      </c>
      <c r="C178" s="6"/>
    </row>
    <row r="179" spans="1:3" x14ac:dyDescent="0.2">
      <c r="A179" s="1" t="s">
        <v>3587</v>
      </c>
      <c r="B179" t="s">
        <v>3588</v>
      </c>
      <c r="C179" s="3"/>
    </row>
    <row r="180" spans="1:3" x14ac:dyDescent="0.2">
      <c r="A180" s="1" t="s">
        <v>3589</v>
      </c>
      <c r="B180" t="s">
        <v>3590</v>
      </c>
      <c r="C180" s="3"/>
    </row>
    <row r="181" spans="1:3" x14ac:dyDescent="0.2">
      <c r="A181" s="1" t="s">
        <v>3591</v>
      </c>
      <c r="B181" t="s">
        <v>3592</v>
      </c>
      <c r="C181" s="3"/>
    </row>
    <row r="182" spans="1:3" x14ac:dyDescent="0.2">
      <c r="A182" s="1" t="s">
        <v>3593</v>
      </c>
      <c r="B182" t="s">
        <v>3594</v>
      </c>
      <c r="C182" s="3"/>
    </row>
    <row r="183" spans="1:3" x14ac:dyDescent="0.2">
      <c r="A183" s="1" t="s">
        <v>3595</v>
      </c>
      <c r="B183" s="1" t="s">
        <v>3596</v>
      </c>
      <c r="C183" s="3"/>
    </row>
    <row r="184" spans="1:3" x14ac:dyDescent="0.2">
      <c r="A184" s="1" t="s">
        <v>2073</v>
      </c>
      <c r="B184" s="1" t="s">
        <v>3597</v>
      </c>
      <c r="C184" s="3"/>
    </row>
    <row r="185" spans="1:3" x14ac:dyDescent="0.2">
      <c r="A185" s="1" t="s">
        <v>588</v>
      </c>
      <c r="B185" s="1" t="s">
        <v>3598</v>
      </c>
      <c r="C185" s="3"/>
    </row>
    <row r="186" spans="1:3" x14ac:dyDescent="0.2">
      <c r="A186" s="1" t="s">
        <v>3599</v>
      </c>
      <c r="B186" s="1" t="s">
        <v>3600</v>
      </c>
      <c r="C186" s="3"/>
    </row>
    <row r="187" spans="1:3" x14ac:dyDescent="0.2">
      <c r="A187" s="1" t="s">
        <v>391</v>
      </c>
      <c r="B187" s="1" t="s">
        <v>3601</v>
      </c>
      <c r="C187" s="3"/>
    </row>
    <row r="188" spans="1:3" x14ac:dyDescent="0.2">
      <c r="A188" s="1" t="s">
        <v>354</v>
      </c>
      <c r="B188" s="1" t="s">
        <v>3602</v>
      </c>
      <c r="C188" s="3"/>
    </row>
    <row r="189" spans="1:3" x14ac:dyDescent="0.2">
      <c r="A189" s="1" t="s">
        <v>2640</v>
      </c>
      <c r="B189" s="1" t="s">
        <v>3603</v>
      </c>
      <c r="C189" s="3"/>
    </row>
    <row r="190" spans="1:3" x14ac:dyDescent="0.2">
      <c r="A190" s="1" t="s">
        <v>3604</v>
      </c>
      <c r="B190" s="1" t="s">
        <v>3605</v>
      </c>
      <c r="C190" s="3"/>
    </row>
    <row r="191" spans="1:3" x14ac:dyDescent="0.2">
      <c r="A191" s="1" t="s">
        <v>3606</v>
      </c>
      <c r="B191" s="1" t="s">
        <v>3607</v>
      </c>
      <c r="C191" s="3"/>
    </row>
    <row r="192" spans="1:3" x14ac:dyDescent="0.2">
      <c r="A192" s="1" t="s">
        <v>391</v>
      </c>
      <c r="B192" s="1" t="s">
        <v>3608</v>
      </c>
      <c r="C192" s="3"/>
    </row>
    <row r="193" spans="1:3" x14ac:dyDescent="0.2">
      <c r="A193" s="1" t="s">
        <v>550</v>
      </c>
      <c r="B193" s="1" t="s">
        <v>3609</v>
      </c>
      <c r="C193" s="3"/>
    </row>
    <row r="194" spans="1:3" x14ac:dyDescent="0.2">
      <c r="A194" s="1" t="s">
        <v>544</v>
      </c>
      <c r="B194" s="1" t="s">
        <v>3610</v>
      </c>
      <c r="C194" s="3"/>
    </row>
    <row r="195" spans="1:3" x14ac:dyDescent="0.2">
      <c r="A195" s="1" t="s">
        <v>2284</v>
      </c>
      <c r="B195" s="1" t="s">
        <v>3611</v>
      </c>
      <c r="C195" s="3"/>
    </row>
    <row r="196" spans="1:3" x14ac:dyDescent="0.2">
      <c r="A196" s="1" t="s">
        <v>588</v>
      </c>
      <c r="B196" s="1" t="s">
        <v>3612</v>
      </c>
      <c r="C196" s="3"/>
    </row>
    <row r="197" spans="1:3" x14ac:dyDescent="0.2">
      <c r="A197" s="1"/>
      <c r="B197" t="s">
        <v>3613</v>
      </c>
      <c r="C197" s="3"/>
    </row>
    <row r="198" spans="1:3" x14ac:dyDescent="0.2">
      <c r="A198" s="1" t="s">
        <v>3614</v>
      </c>
      <c r="B198" s="1" t="s">
        <v>3615</v>
      </c>
      <c r="C198" s="3"/>
    </row>
    <row r="199" spans="1:3" x14ac:dyDescent="0.2">
      <c r="A199" s="1" t="s">
        <v>915</v>
      </c>
      <c r="B199" s="1" t="s">
        <v>3616</v>
      </c>
      <c r="C199" s="4"/>
    </row>
    <row r="200" spans="1:3" x14ac:dyDescent="0.2">
      <c r="A200" s="1" t="s">
        <v>717</v>
      </c>
      <c r="B200" s="1" t="s">
        <v>3617</v>
      </c>
      <c r="C200" s="3"/>
    </row>
    <row r="201" spans="1:3" x14ac:dyDescent="0.2">
      <c r="A201" s="1" t="s">
        <v>3458</v>
      </c>
      <c r="B201" s="1" t="s">
        <v>3618</v>
      </c>
      <c r="C201" s="3"/>
    </row>
    <row r="202" spans="1:3" x14ac:dyDescent="0.2">
      <c r="A202" s="1" t="s">
        <v>354</v>
      </c>
      <c r="B202" s="1" t="s">
        <v>3619</v>
      </c>
      <c r="C202" s="7"/>
    </row>
    <row r="203" spans="1:3" x14ac:dyDescent="0.2">
      <c r="A203" s="1" t="s">
        <v>3620</v>
      </c>
      <c r="B203" s="1" t="s">
        <v>3621</v>
      </c>
      <c r="C203" s="3"/>
    </row>
    <row r="204" spans="1:3" x14ac:dyDescent="0.2">
      <c r="A204" s="1" t="s">
        <v>1312</v>
      </c>
      <c r="B204" s="1" t="s">
        <v>3622</v>
      </c>
      <c r="C204" s="3"/>
    </row>
    <row r="205" spans="1:3" x14ac:dyDescent="0.2">
      <c r="A205" s="1" t="s">
        <v>3623</v>
      </c>
      <c r="B205" s="1" t="s">
        <v>3624</v>
      </c>
      <c r="C205" s="3"/>
    </row>
    <row r="206" spans="1:3" x14ac:dyDescent="0.2">
      <c r="A206" s="1" t="s">
        <v>544</v>
      </c>
      <c r="B206" s="1" t="s">
        <v>3625</v>
      </c>
      <c r="C206" s="3"/>
    </row>
    <row r="207" spans="1:3" x14ac:dyDescent="0.2">
      <c r="A207" s="1" t="s">
        <v>3626</v>
      </c>
      <c r="B207" s="1" t="s">
        <v>3627</v>
      </c>
      <c r="C207" s="3"/>
    </row>
    <row r="208" spans="1:3" x14ac:dyDescent="0.2">
      <c r="A208" s="1" t="s">
        <v>1353</v>
      </c>
      <c r="B208" s="1" t="s">
        <v>3628</v>
      </c>
      <c r="C208" s="3"/>
    </row>
    <row r="209" spans="1:3" x14ac:dyDescent="0.2">
      <c r="A209" s="1" t="s">
        <v>2110</v>
      </c>
      <c r="B209" s="1" t="s">
        <v>3629</v>
      </c>
      <c r="C209" s="3"/>
    </row>
    <row r="210" spans="1:3" x14ac:dyDescent="0.2">
      <c r="A210" s="1" t="s">
        <v>257</v>
      </c>
      <c r="B210" s="1" t="s">
        <v>3630</v>
      </c>
      <c r="C210" s="3"/>
    </row>
    <row r="211" spans="1:3" x14ac:dyDescent="0.2">
      <c r="A211" s="1" t="s">
        <v>257</v>
      </c>
      <c r="B211" s="1" t="s">
        <v>3631</v>
      </c>
      <c r="C211" s="3"/>
    </row>
    <row r="212" spans="1:3" x14ac:dyDescent="0.2">
      <c r="A212" s="1" t="s">
        <v>544</v>
      </c>
      <c r="B212" s="1" t="s">
        <v>3632</v>
      </c>
      <c r="C212" s="3"/>
    </row>
    <row r="213" spans="1:3" x14ac:dyDescent="0.2">
      <c r="A213" s="1" t="s">
        <v>3633</v>
      </c>
      <c r="B213" s="1" t="s">
        <v>3634</v>
      </c>
      <c r="C213" s="3"/>
    </row>
    <row r="214" spans="1:3" x14ac:dyDescent="0.2">
      <c r="A214" s="1" t="s">
        <v>354</v>
      </c>
      <c r="B214" s="1" t="s">
        <v>3635</v>
      </c>
      <c r="C214" s="3"/>
    </row>
    <row r="215" spans="1:3" x14ac:dyDescent="0.2">
      <c r="A215" s="1" t="s">
        <v>257</v>
      </c>
      <c r="B215" s="1" t="s">
        <v>3636</v>
      </c>
      <c r="C215" s="3"/>
    </row>
    <row r="216" spans="1:3" x14ac:dyDescent="0.2">
      <c r="A216" s="1" t="s">
        <v>391</v>
      </c>
      <c r="B216" s="1" t="s">
        <v>3637</v>
      </c>
      <c r="C216" s="3"/>
    </row>
    <row r="217" spans="1:3" x14ac:dyDescent="0.2">
      <c r="A217" s="1" t="s">
        <v>3638</v>
      </c>
      <c r="B217" s="1" t="s">
        <v>3639</v>
      </c>
      <c r="C217" s="3"/>
    </row>
    <row r="218" spans="1:3" x14ac:dyDescent="0.2">
      <c r="A218" s="1" t="s">
        <v>3640</v>
      </c>
      <c r="B218" s="1" t="s">
        <v>3641</v>
      </c>
      <c r="C218" s="3"/>
    </row>
    <row r="219" spans="1:3" x14ac:dyDescent="0.2">
      <c r="A219" s="1" t="s">
        <v>3642</v>
      </c>
      <c r="B219" s="1" t="s">
        <v>3643</v>
      </c>
      <c r="C219" s="3"/>
    </row>
    <row r="220" spans="1:3" x14ac:dyDescent="0.2">
      <c r="A220" s="1" t="s">
        <v>320</v>
      </c>
      <c r="B220" s="1" t="s">
        <v>3644</v>
      </c>
      <c r="C220" s="8"/>
    </row>
    <row r="221" spans="1:3" x14ac:dyDescent="0.2">
      <c r="A221" s="1" t="s">
        <v>3645</v>
      </c>
      <c r="B221" s="1" t="s">
        <v>3646</v>
      </c>
      <c r="C221" s="3"/>
    </row>
    <row r="222" spans="1:3" x14ac:dyDescent="0.2">
      <c r="A222" s="1" t="s">
        <v>3647</v>
      </c>
      <c r="B222" s="1" t="s">
        <v>3648</v>
      </c>
      <c r="C222" s="3"/>
    </row>
    <row r="223" spans="1:3" x14ac:dyDescent="0.2">
      <c r="A223" s="1" t="s">
        <v>3649</v>
      </c>
      <c r="B223" s="1" t="s">
        <v>3650</v>
      </c>
      <c r="C223" s="3"/>
    </row>
    <row r="224" spans="1:3" x14ac:dyDescent="0.2">
      <c r="A224" s="1" t="s">
        <v>3651</v>
      </c>
      <c r="B224" s="1" t="s">
        <v>3652</v>
      </c>
      <c r="C224" s="3"/>
    </row>
    <row r="225" spans="1:3" x14ac:dyDescent="0.2">
      <c r="A225" s="1" t="s">
        <v>257</v>
      </c>
      <c r="B225" s="1" t="s">
        <v>3653</v>
      </c>
      <c r="C225" s="3"/>
    </row>
    <row r="226" spans="1:3" x14ac:dyDescent="0.2">
      <c r="A226" s="1" t="s">
        <v>3654</v>
      </c>
      <c r="B226" s="1" t="s">
        <v>3655</v>
      </c>
      <c r="C226" s="4"/>
    </row>
    <row r="227" spans="1:3" x14ac:dyDescent="0.2">
      <c r="A227" s="1" t="s">
        <v>3656</v>
      </c>
      <c r="B227" s="1" t="s">
        <v>3657</v>
      </c>
      <c r="C227" s="4"/>
    </row>
    <row r="228" spans="1:3" x14ac:dyDescent="0.2">
      <c r="A228" s="1" t="s">
        <v>915</v>
      </c>
      <c r="B228" s="1" t="s">
        <v>3658</v>
      </c>
      <c r="C228" s="4"/>
    </row>
    <row r="229" spans="1:3" x14ac:dyDescent="0.2">
      <c r="A229" s="1" t="s">
        <v>3659</v>
      </c>
      <c r="B229" s="1" t="s">
        <v>3660</v>
      </c>
      <c r="C229" s="4"/>
    </row>
    <row r="230" spans="1:3" x14ac:dyDescent="0.2">
      <c r="A230" s="1" t="s">
        <v>3661</v>
      </c>
      <c r="B230" s="1" t="s">
        <v>3662</v>
      </c>
      <c r="C230" s="4"/>
    </row>
    <row r="231" spans="1:3" x14ac:dyDescent="0.2">
      <c r="A231" s="1" t="s">
        <v>915</v>
      </c>
      <c r="B231" s="1" t="s">
        <v>3663</v>
      </c>
      <c r="C231" s="4"/>
    </row>
    <row r="232" spans="1:3" x14ac:dyDescent="0.2">
      <c r="A232" s="1" t="s">
        <v>3664</v>
      </c>
      <c r="B232" s="1" t="s">
        <v>3665</v>
      </c>
      <c r="C232" s="4"/>
    </row>
    <row r="233" spans="1:3" x14ac:dyDescent="0.2">
      <c r="A233" s="1" t="s">
        <v>3666</v>
      </c>
      <c r="B233" s="1" t="s">
        <v>3667</v>
      </c>
      <c r="C233" s="4"/>
    </row>
    <row r="234" spans="1:3" x14ac:dyDescent="0.2">
      <c r="A234" s="1" t="s">
        <v>3668</v>
      </c>
      <c r="B234" s="1" t="s">
        <v>3669</v>
      </c>
      <c r="C234" s="4"/>
    </row>
    <row r="235" spans="1:3" x14ac:dyDescent="0.2">
      <c r="A235" s="1" t="s">
        <v>544</v>
      </c>
      <c r="B235" s="1" t="s">
        <v>3670</v>
      </c>
      <c r="C235" s="4"/>
    </row>
    <row r="236" spans="1:3" x14ac:dyDescent="0.2">
      <c r="A236" s="1" t="s">
        <v>3671</v>
      </c>
      <c r="B236" s="1" t="s">
        <v>3672</v>
      </c>
      <c r="C236" s="8"/>
    </row>
    <row r="237" spans="1:3" x14ac:dyDescent="0.2">
      <c r="A237" s="1" t="s">
        <v>3673</v>
      </c>
      <c r="B237" s="1" t="s">
        <v>3674</v>
      </c>
      <c r="C237" s="4"/>
    </row>
    <row r="238" spans="1:3" x14ac:dyDescent="0.2">
      <c r="A238" s="1" t="s">
        <v>3675</v>
      </c>
      <c r="B238" s="1" t="s">
        <v>3676</v>
      </c>
      <c r="C238" s="4"/>
    </row>
    <row r="239" spans="1:3" x14ac:dyDescent="0.2">
      <c r="A239" s="1" t="s">
        <v>391</v>
      </c>
      <c r="B239" s="1" t="s">
        <v>3677</v>
      </c>
      <c r="C239" s="4"/>
    </row>
    <row r="240" spans="1:3" x14ac:dyDescent="0.2">
      <c r="A240" s="1" t="s">
        <v>387</v>
      </c>
      <c r="B240" s="1" t="s">
        <v>3678</v>
      </c>
      <c r="C240" s="4"/>
    </row>
    <row r="241" spans="1:3" x14ac:dyDescent="0.2">
      <c r="A241" s="1" t="s">
        <v>3679</v>
      </c>
      <c r="B241" s="1" t="s">
        <v>3680</v>
      </c>
      <c r="C241" s="4"/>
    </row>
    <row r="242" spans="1:3" x14ac:dyDescent="0.2">
      <c r="A242" s="1" t="s">
        <v>257</v>
      </c>
      <c r="B242" s="1" t="s">
        <v>3681</v>
      </c>
      <c r="C242" s="4"/>
    </row>
    <row r="243" spans="1:3" x14ac:dyDescent="0.2">
      <c r="A243" s="1" t="s">
        <v>3392</v>
      </c>
      <c r="B243" s="1" t="s">
        <v>3682</v>
      </c>
      <c r="C243" s="4"/>
    </row>
    <row r="244" spans="1:3" x14ac:dyDescent="0.2">
      <c r="A244" s="1" t="s">
        <v>3683</v>
      </c>
      <c r="B244" s="1" t="s">
        <v>3684</v>
      </c>
      <c r="C244" s="4"/>
    </row>
    <row r="245" spans="1:3" x14ac:dyDescent="0.2">
      <c r="A245" s="1" t="s">
        <v>257</v>
      </c>
      <c r="B245" s="1" t="s">
        <v>3685</v>
      </c>
      <c r="C245" s="4"/>
    </row>
    <row r="246" spans="1:3" x14ac:dyDescent="0.2">
      <c r="A246" s="1" t="s">
        <v>1583</v>
      </c>
      <c r="B246" s="1" t="s">
        <v>3686</v>
      </c>
      <c r="C246" s="4"/>
    </row>
    <row r="247" spans="1:3" x14ac:dyDescent="0.2">
      <c r="A247" s="1" t="s">
        <v>3687</v>
      </c>
      <c r="B247" s="1" t="s">
        <v>3688</v>
      </c>
      <c r="C247" s="7"/>
    </row>
    <row r="248" spans="1:3" x14ac:dyDescent="0.2">
      <c r="A248" s="1" t="s">
        <v>391</v>
      </c>
      <c r="B248" s="1" t="s">
        <v>3689</v>
      </c>
      <c r="C248" s="3"/>
    </row>
    <row r="249" spans="1:3" x14ac:dyDescent="0.2">
      <c r="A249" s="1" t="s">
        <v>3690</v>
      </c>
      <c r="B249" s="1" t="s">
        <v>3691</v>
      </c>
      <c r="C249" s="3"/>
    </row>
    <row r="250" spans="1:3" x14ac:dyDescent="0.2">
      <c r="A250" s="1" t="s">
        <v>1312</v>
      </c>
      <c r="B250" s="1" t="s">
        <v>3692</v>
      </c>
      <c r="C250" s="3"/>
    </row>
    <row r="251" spans="1:3" x14ac:dyDescent="0.2">
      <c r="A251" s="1" t="s">
        <v>3693</v>
      </c>
      <c r="B251" s="1" t="s">
        <v>3694</v>
      </c>
      <c r="C251" s="3"/>
    </row>
    <row r="252" spans="1:3" x14ac:dyDescent="0.2">
      <c r="A252" s="1" t="s">
        <v>3695</v>
      </c>
      <c r="B252" s="1" t="s">
        <v>3696</v>
      </c>
      <c r="C252" s="3"/>
    </row>
    <row r="253" spans="1:3" x14ac:dyDescent="0.2">
      <c r="A253" s="1" t="s">
        <v>1158</v>
      </c>
      <c r="B253" s="1" t="s">
        <v>3697</v>
      </c>
      <c r="C253" s="3"/>
    </row>
    <row r="254" spans="1:3" x14ac:dyDescent="0.2">
      <c r="A254" s="1" t="s">
        <v>1319</v>
      </c>
      <c r="B254" s="1" t="s">
        <v>3698</v>
      </c>
      <c r="C254" s="3"/>
    </row>
    <row r="255" spans="1:3" x14ac:dyDescent="0.2">
      <c r="A255" s="1" t="s">
        <v>354</v>
      </c>
      <c r="B255" s="1" t="s">
        <v>3699</v>
      </c>
      <c r="C255" s="3"/>
    </row>
    <row r="256" spans="1:3" x14ac:dyDescent="0.2">
      <c r="A256" s="1" t="s">
        <v>345</v>
      </c>
      <c r="B256" s="1" t="s">
        <v>3700</v>
      </c>
      <c r="C256" s="3"/>
    </row>
    <row r="257" spans="1:3" x14ac:dyDescent="0.2">
      <c r="A257" s="1" t="s">
        <v>3701</v>
      </c>
      <c r="B257" s="1" t="s">
        <v>3702</v>
      </c>
      <c r="C257" s="3"/>
    </row>
    <row r="258" spans="1:3" x14ac:dyDescent="0.2">
      <c r="A258" s="1" t="s">
        <v>354</v>
      </c>
      <c r="B258" s="1" t="s">
        <v>3703</v>
      </c>
      <c r="C258" s="3"/>
    </row>
    <row r="259" spans="1:3" x14ac:dyDescent="0.2">
      <c r="A259" s="1" t="s">
        <v>3704</v>
      </c>
      <c r="B259" s="1" t="s">
        <v>3705</v>
      </c>
      <c r="C259" s="3"/>
    </row>
    <row r="260" spans="1:3" x14ac:dyDescent="0.2">
      <c r="A260" s="1" t="s">
        <v>3706</v>
      </c>
      <c r="B260" s="1" t="s">
        <v>3707</v>
      </c>
      <c r="C260" s="3"/>
    </row>
    <row r="261" spans="1:3" x14ac:dyDescent="0.2">
      <c r="A261" s="1" t="s">
        <v>391</v>
      </c>
      <c r="B261" s="1" t="s">
        <v>3708</v>
      </c>
      <c r="C261" s="8"/>
    </row>
    <row r="262" spans="1:3" x14ac:dyDescent="0.2">
      <c r="A262" s="1" t="s">
        <v>354</v>
      </c>
      <c r="B262" s="1" t="s">
        <v>3709</v>
      </c>
      <c r="C262" s="4"/>
    </row>
    <row r="263" spans="1:3" x14ac:dyDescent="0.2">
      <c r="A263" s="1" t="s">
        <v>915</v>
      </c>
      <c r="B263" s="1" t="s">
        <v>3710</v>
      </c>
      <c r="C263" s="7"/>
    </row>
    <row r="264" spans="1:3" x14ac:dyDescent="0.2">
      <c r="A264" s="1"/>
      <c r="B264" t="s">
        <v>3711</v>
      </c>
      <c r="C264" s="3"/>
    </row>
    <row r="265" spans="1:3" x14ac:dyDescent="0.2">
      <c r="A265" s="1" t="s">
        <v>3712</v>
      </c>
      <c r="B265" s="1" t="s">
        <v>3713</v>
      </c>
      <c r="C265" s="3"/>
    </row>
    <row r="266" spans="1:3" x14ac:dyDescent="0.2">
      <c r="A266" s="1" t="s">
        <v>391</v>
      </c>
      <c r="B266" s="1" t="s">
        <v>3714</v>
      </c>
      <c r="C266" s="4"/>
    </row>
    <row r="267" spans="1:3" x14ac:dyDescent="0.2">
      <c r="A267" s="1" t="s">
        <v>3715</v>
      </c>
      <c r="B267" s="1" t="s">
        <v>3716</v>
      </c>
      <c r="C267" s="3"/>
    </row>
    <row r="268" spans="1:3" x14ac:dyDescent="0.2">
      <c r="A268" s="1" t="s">
        <v>257</v>
      </c>
      <c r="B268" s="1" t="s">
        <v>3717</v>
      </c>
      <c r="C268" s="4"/>
    </row>
    <row r="269" spans="1:3" x14ac:dyDescent="0.2">
      <c r="A269" s="1" t="s">
        <v>544</v>
      </c>
      <c r="B269" s="1" t="s">
        <v>3718</v>
      </c>
      <c r="C269" s="6"/>
    </row>
    <row r="270" spans="1:3" x14ac:dyDescent="0.2">
      <c r="A270" s="1" t="s">
        <v>3654</v>
      </c>
      <c r="B270" s="1" t="s">
        <v>3719</v>
      </c>
      <c r="C270" s="8"/>
    </row>
    <row r="271" spans="1:3" x14ac:dyDescent="0.2">
      <c r="A271" s="1" t="s">
        <v>3720</v>
      </c>
      <c r="B271" s="1" t="s">
        <v>3721</v>
      </c>
      <c r="C271" s="4"/>
    </row>
    <row r="272" spans="1:3" x14ac:dyDescent="0.2">
      <c r="A272" s="1" t="s">
        <v>3722</v>
      </c>
      <c r="B272" s="1" t="s">
        <v>3723</v>
      </c>
      <c r="C272" s="4"/>
    </row>
    <row r="273" spans="1:3" x14ac:dyDescent="0.2">
      <c r="A273" s="1" t="s">
        <v>133</v>
      </c>
      <c r="B273" s="1" t="s">
        <v>3724</v>
      </c>
      <c r="C273" s="4"/>
    </row>
    <row r="274" spans="1:3" x14ac:dyDescent="0.2">
      <c r="A274" s="1" t="s">
        <v>334</v>
      </c>
      <c r="B274" s="1" t="s">
        <v>3725</v>
      </c>
      <c r="C274" s="4"/>
    </row>
    <row r="275" spans="1:3" x14ac:dyDescent="0.2">
      <c r="A275" s="1" t="s">
        <v>3726</v>
      </c>
      <c r="B275" s="1" t="s">
        <v>3727</v>
      </c>
      <c r="C275" s="4"/>
    </row>
    <row r="276" spans="1:3" x14ac:dyDescent="0.2">
      <c r="A276" s="1" t="s">
        <v>3728</v>
      </c>
      <c r="B276" s="1" t="s">
        <v>3729</v>
      </c>
      <c r="C276" s="4"/>
    </row>
    <row r="277" spans="1:3" x14ac:dyDescent="0.2">
      <c r="A277" s="1" t="s">
        <v>3730</v>
      </c>
      <c r="B277" s="1" t="s">
        <v>3731</v>
      </c>
      <c r="C277" s="4"/>
    </row>
    <row r="278" spans="1:3" x14ac:dyDescent="0.2">
      <c r="B278" t="s">
        <v>3732</v>
      </c>
      <c r="C278" s="4"/>
    </row>
    <row r="279" spans="1:3" x14ac:dyDescent="0.2">
      <c r="A279" s="1" t="s">
        <v>1353</v>
      </c>
      <c r="B279" s="1" t="s">
        <v>3733</v>
      </c>
      <c r="C279" s="4"/>
    </row>
    <row r="280" spans="1:3" x14ac:dyDescent="0.2">
      <c r="A280" s="1" t="s">
        <v>3734</v>
      </c>
      <c r="B280" s="1" t="s">
        <v>3735</v>
      </c>
      <c r="C280" s="4"/>
    </row>
    <row r="281" spans="1:3" x14ac:dyDescent="0.2">
      <c r="A281" s="1" t="s">
        <v>1319</v>
      </c>
      <c r="B281" s="1" t="s">
        <v>3736</v>
      </c>
      <c r="C281" s="4"/>
    </row>
    <row r="282" spans="1:3" x14ac:dyDescent="0.2">
      <c r="A282" s="1" t="s">
        <v>3533</v>
      </c>
      <c r="B282" s="1" t="s">
        <v>3737</v>
      </c>
      <c r="C282" s="4"/>
    </row>
    <row r="283" spans="1:3" x14ac:dyDescent="0.2">
      <c r="A283" s="1" t="s">
        <v>3738</v>
      </c>
      <c r="B283" s="1" t="s">
        <v>3739</v>
      </c>
      <c r="C283" s="4"/>
    </row>
    <row r="284" spans="1:3" x14ac:dyDescent="0.2">
      <c r="A284" s="1" t="s">
        <v>3740</v>
      </c>
      <c r="B284" s="1" t="s">
        <v>3741</v>
      </c>
      <c r="C284" s="4"/>
    </row>
    <row r="285" spans="1:3" x14ac:dyDescent="0.2">
      <c r="A285" s="1" t="s">
        <v>544</v>
      </c>
      <c r="B285" s="1" t="s">
        <v>3742</v>
      </c>
      <c r="C285" s="4"/>
    </row>
    <row r="286" spans="1:3" x14ac:dyDescent="0.2">
      <c r="B286" s="1"/>
      <c r="C286" s="4"/>
    </row>
    <row r="287" spans="1:3" x14ac:dyDescent="0.2">
      <c r="C287" s="4"/>
    </row>
  </sheetData>
  <sheetProtection formatCells="0" insertHyperlinks="0" autoFilter="0"/>
  <phoneticPr fontId="12"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ixelators xmlns="https://web.wps.cn/et/2018/main" xmlns:s="http://schemas.openxmlformats.org/spreadsheetml/2006/main">
  <pixelatorList sheetStid="1"/>
  <pixelatorList sheetStid="2"/>
  <pixelatorList sheetStid="3"/>
</pixelators>
</file>

<file path=customXml/item2.xml><?xml version="1.0" encoding="utf-8"?>
<sheetInterline xmlns="https://web.wps.cn/et/2018/main" xmlns:s="http://schemas.openxmlformats.org/spreadsheetml/2006/main">
  <interlineItem sheetStid="1" interlineOnOff="0" interlineColor="0"/>
  <interlineItem sheetStid="2" interlineOnOff="0" interlineColor="0"/>
  <interlineItem sheetStid="3" interlineOnOff="0" interlineColor="0"/>
</sheetInterline>
</file>

<file path=customXml/item3.xml><?xml version="1.0" encoding="utf-8"?>
<settings xmlns="https://web.wps.cn/et/2018/main" xmlns:s="http://schemas.openxmlformats.org/spreadsheetml/2006/main">
  <bookSettings>
    <isFilterShared>1</isFilterShared>
  </bookSettings>
</settings>
</file>

<file path=customXml/item4.xml><?xml version="1.0" encoding="utf-8"?>
<mergeFile xmlns="https://web.wps.cn/et/2018/main" xmlns:s="http://schemas.openxmlformats.org/spreadsheetml/2006/main">
  <listFile/>
</mergeFile>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3F8FC9E7-9E3E-4D00-BC07-C2C84DFACBCF}">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DC3875BF-13D6-4817-9B69-0B22B651B2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罗云游</cp:lastModifiedBy>
  <dcterms:created xsi:type="dcterms:W3CDTF">2015-06-06T02:19:00Z</dcterms:created>
  <dcterms:modified xsi:type="dcterms:W3CDTF">2022-04-14T01:30:19Z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34DE29E596CD47718DE5D7730EC8CFA7</vt:lpwstr>
  </property>
</Properties>
</file>