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125" windowHeight="13140"/>
  </bookViews>
  <sheets>
    <sheet name="Sheet1" sheetId="1" r:id="rId1"/>
    <sheet name="Sheet3" sheetId="3" r:id="rId2"/>
    <sheet name="Sheet2" sheetId="4" r:id="rId3"/>
  </sheets>
  <calcPr calcId="152511"/>
</workbook>
</file>

<file path=xl/calcChain.xml><?xml version="1.0" encoding="utf-8"?>
<calcChain xmlns="http://schemas.openxmlformats.org/spreadsheetml/2006/main">
  <c r="L30" i="4" l="1"/>
  <c r="I30" i="4"/>
  <c r="R29" i="4"/>
  <c r="L29" i="4"/>
  <c r="I29" i="4"/>
  <c r="R28" i="4"/>
  <c r="I28" i="4"/>
  <c r="L28" i="4" s="1"/>
  <c r="R27" i="4"/>
  <c r="I27" i="4"/>
  <c r="L27" i="4" s="1"/>
  <c r="R26" i="4"/>
  <c r="L26" i="4"/>
  <c r="I26" i="4"/>
  <c r="R25" i="4"/>
  <c r="L25" i="4"/>
  <c r="I25" i="4"/>
  <c r="R24" i="4"/>
  <c r="I24" i="4"/>
  <c r="L24" i="4" s="1"/>
  <c r="R23" i="4"/>
  <c r="I23" i="4"/>
  <c r="L23" i="4" s="1"/>
  <c r="R22" i="4"/>
  <c r="L22" i="4"/>
  <c r="I22" i="4"/>
  <c r="R21" i="4"/>
  <c r="L21" i="4"/>
  <c r="I21" i="4"/>
  <c r="R20" i="4"/>
  <c r="I20" i="4"/>
  <c r="L20" i="4" s="1"/>
  <c r="R19" i="4"/>
  <c r="I19" i="4"/>
  <c r="L19" i="4" s="1"/>
  <c r="R18" i="4"/>
  <c r="L18" i="4"/>
  <c r="I18" i="4"/>
  <c r="R17" i="4"/>
  <c r="L17" i="4"/>
  <c r="I17" i="4"/>
  <c r="R16" i="4"/>
  <c r="I16" i="4"/>
  <c r="L16" i="4" s="1"/>
  <c r="R15" i="4"/>
  <c r="I15" i="4"/>
  <c r="L15" i="4" s="1"/>
  <c r="R14" i="4"/>
  <c r="L14" i="4"/>
  <c r="I14" i="4"/>
  <c r="R13" i="4"/>
  <c r="L13" i="4"/>
  <c r="I13" i="4"/>
  <c r="R12" i="4"/>
  <c r="I12" i="4"/>
  <c r="L12" i="4" s="1"/>
  <c r="R11" i="4"/>
  <c r="I11" i="4"/>
  <c r="L11" i="4" s="1"/>
  <c r="R10" i="4"/>
  <c r="L10" i="4"/>
  <c r="I10" i="4"/>
  <c r="R9" i="4"/>
  <c r="L9" i="4"/>
  <c r="I9" i="4"/>
  <c r="R8" i="4"/>
  <c r="I8" i="4"/>
  <c r="L8" i="4" s="1"/>
  <c r="R7" i="4"/>
  <c r="I7" i="4"/>
  <c r="L7" i="4" s="1"/>
  <c r="R6" i="4"/>
  <c r="L6" i="4"/>
  <c r="I6" i="4"/>
  <c r="Q5" i="4"/>
  <c r="R5" i="4" s="1"/>
  <c r="L5" i="4"/>
  <c r="I5" i="4"/>
  <c r="Q4" i="4"/>
  <c r="R4" i="4" s="1"/>
  <c r="L4" i="4"/>
  <c r="I4" i="4"/>
  <c r="L111" i="3"/>
  <c r="M111" i="3" s="1"/>
  <c r="K111" i="3"/>
  <c r="G111" i="3"/>
  <c r="H111" i="3" s="1"/>
  <c r="M110" i="3"/>
  <c r="L110" i="3"/>
  <c r="K110" i="3"/>
  <c r="G110" i="3"/>
  <c r="H110" i="3" s="1"/>
  <c r="K109" i="3"/>
  <c r="L109" i="3" s="1"/>
  <c r="M109" i="3" s="1"/>
  <c r="H109" i="3"/>
  <c r="G109" i="3"/>
  <c r="K108" i="3"/>
  <c r="L108" i="3" s="1"/>
  <c r="M108" i="3" s="1"/>
  <c r="H108" i="3"/>
  <c r="G108" i="3"/>
  <c r="L107" i="3"/>
  <c r="M107" i="3" s="1"/>
  <c r="K107" i="3"/>
  <c r="G107" i="3"/>
  <c r="H107" i="3" s="1"/>
  <c r="M106" i="3"/>
  <c r="L106" i="3"/>
  <c r="K106" i="3"/>
  <c r="G106" i="3"/>
  <c r="H106" i="3" s="1"/>
  <c r="K105" i="3"/>
  <c r="L105" i="3" s="1"/>
  <c r="M105" i="3" s="1"/>
  <c r="H105" i="3"/>
  <c r="G105" i="3"/>
  <c r="K104" i="3"/>
  <c r="L104" i="3" s="1"/>
  <c r="M104" i="3" s="1"/>
  <c r="H104" i="3"/>
  <c r="G104" i="3"/>
  <c r="L103" i="3"/>
  <c r="M103" i="3" s="1"/>
  <c r="K103" i="3"/>
  <c r="G103" i="3"/>
  <c r="H103" i="3" s="1"/>
  <c r="M102" i="3"/>
  <c r="K102" i="3"/>
  <c r="G102" i="3"/>
  <c r="H102" i="3" s="1"/>
  <c r="M101" i="3"/>
  <c r="K101" i="3"/>
  <c r="G101" i="3"/>
  <c r="H101" i="3" s="1"/>
  <c r="M100" i="3"/>
  <c r="K100" i="3"/>
  <c r="G100" i="3"/>
  <c r="H100" i="3" s="1"/>
  <c r="M99" i="3"/>
  <c r="K99" i="3"/>
  <c r="G99" i="3"/>
  <c r="H99" i="3" s="1"/>
  <c r="M98" i="3"/>
  <c r="K98" i="3"/>
  <c r="G98" i="3"/>
  <c r="H98" i="3" s="1"/>
  <c r="M97" i="3"/>
  <c r="K97" i="3"/>
  <c r="G97" i="3"/>
  <c r="H97" i="3" s="1"/>
  <c r="M96" i="3"/>
  <c r="K96" i="3"/>
  <c r="G96" i="3"/>
  <c r="H96" i="3" s="1"/>
  <c r="M95" i="3"/>
  <c r="K95" i="3"/>
  <c r="G95" i="3"/>
  <c r="H95" i="3" s="1"/>
  <c r="M94" i="3"/>
  <c r="K94" i="3"/>
  <c r="G94" i="3"/>
  <c r="H94" i="3" s="1"/>
  <c r="M93" i="3"/>
  <c r="K93" i="3"/>
  <c r="G93" i="3"/>
  <c r="H93" i="3" s="1"/>
  <c r="M92" i="3"/>
  <c r="K92" i="3"/>
  <c r="G92" i="3"/>
  <c r="H92" i="3" s="1"/>
  <c r="M91" i="3"/>
  <c r="K91" i="3"/>
  <c r="G91" i="3"/>
  <c r="H91" i="3" s="1"/>
  <c r="M90" i="3"/>
  <c r="K90" i="3"/>
  <c r="G90" i="3"/>
  <c r="H90" i="3" s="1"/>
  <c r="M89" i="3"/>
  <c r="K89" i="3"/>
  <c r="G89" i="3"/>
  <c r="H89" i="3" s="1"/>
  <c r="M88" i="3"/>
  <c r="K88" i="3"/>
  <c r="G88" i="3"/>
  <c r="H88" i="3" s="1"/>
  <c r="M87" i="3"/>
  <c r="K87" i="3"/>
  <c r="G87" i="3"/>
  <c r="H87" i="3" s="1"/>
  <c r="M86" i="3"/>
  <c r="K86" i="3"/>
  <c r="G86" i="3"/>
  <c r="H86" i="3" s="1"/>
  <c r="D65" i="3"/>
  <c r="D64" i="3"/>
  <c r="D63" i="3"/>
  <c r="D62" i="3"/>
  <c r="D61" i="3"/>
  <c r="D60" i="3"/>
  <c r="D59" i="3"/>
  <c r="D38" i="3"/>
  <c r="D39" i="3" s="1"/>
  <c r="D37" i="3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B56" i="3"/>
  <c r="B54" i="3"/>
  <c r="B52" i="3"/>
  <c r="B50" i="3"/>
  <c r="B48" i="3"/>
  <c r="B46" i="3"/>
  <c r="B44" i="3"/>
  <c r="B42" i="3"/>
  <c r="B40" i="3"/>
  <c r="B38" i="3"/>
  <c r="B35" i="3"/>
  <c r="B31" i="3"/>
  <c r="B83" i="3"/>
  <c r="B81" i="3"/>
  <c r="B79" i="3"/>
  <c r="B77" i="3"/>
  <c r="B75" i="3"/>
  <c r="B73" i="3"/>
  <c r="B71" i="3"/>
  <c r="B69" i="3"/>
  <c r="B67" i="3"/>
  <c r="B65" i="3"/>
  <c r="B63" i="3"/>
  <c r="B61" i="3"/>
  <c r="B59" i="3"/>
  <c r="B34" i="3"/>
  <c r="B58" i="3"/>
  <c r="B55" i="3"/>
  <c r="B53" i="3"/>
  <c r="B51" i="3"/>
  <c r="B49" i="3"/>
  <c r="B47" i="3"/>
  <c r="B45" i="3"/>
  <c r="B43" i="3"/>
  <c r="B41" i="3"/>
  <c r="B39" i="3"/>
  <c r="B37" i="3"/>
  <c r="B33" i="3"/>
  <c r="B84" i="3"/>
  <c r="B82" i="3"/>
  <c r="B80" i="3"/>
  <c r="B78" i="3"/>
  <c r="B76" i="3"/>
  <c r="B74" i="3"/>
  <c r="B72" i="3"/>
  <c r="B70" i="3"/>
  <c r="B68" i="3"/>
  <c r="B66" i="3"/>
  <c r="B64" i="3"/>
  <c r="B62" i="3"/>
  <c r="B60" i="3"/>
  <c r="B36" i="3"/>
  <c r="B32" i="3"/>
  <c r="D67" i="3" l="1"/>
  <c r="D40" i="3"/>
  <c r="D66" i="3"/>
  <c r="D41" i="3" l="1"/>
  <c r="D68" i="3"/>
  <c r="D69" i="3" l="1"/>
  <c r="D42" i="3"/>
  <c r="D43" i="3" l="1"/>
  <c r="D70" i="3"/>
  <c r="D71" i="3" l="1"/>
  <c r="D44" i="3"/>
  <c r="D45" i="3" l="1"/>
  <c r="D72" i="3"/>
  <c r="D73" i="3" l="1"/>
  <c r="D46" i="3"/>
  <c r="D47" i="3" l="1"/>
  <c r="D74" i="3"/>
  <c r="D75" i="3" l="1"/>
  <c r="D48" i="3"/>
  <c r="D49" i="3" l="1"/>
  <c r="D76" i="3"/>
  <c r="D77" i="3" l="1"/>
  <c r="D50" i="3"/>
  <c r="D51" i="3" l="1"/>
  <c r="D78" i="3"/>
  <c r="D79" i="3" l="1"/>
  <c r="D52" i="3"/>
  <c r="D53" i="3" l="1"/>
  <c r="D80" i="3"/>
  <c r="D81" i="3" l="1"/>
  <c r="D54" i="3"/>
  <c r="D55" i="3" l="1"/>
  <c r="D82" i="3"/>
  <c r="D83" i="3" l="1"/>
  <c r="D56" i="3"/>
</calcChain>
</file>

<file path=xl/sharedStrings.xml><?xml version="1.0" encoding="utf-8"?>
<sst xmlns="http://schemas.openxmlformats.org/spreadsheetml/2006/main" count="790" uniqueCount="73">
  <si>
    <t>主键</t>
  </si>
  <si>
    <t>奖励</t>
  </si>
  <si>
    <t>目标描述</t>
  </si>
  <si>
    <t>目标值</t>
  </si>
  <si>
    <t>ID</t>
  </si>
  <si>
    <t>Reward</t>
  </si>
  <si>
    <t>TargetDes</t>
  </si>
  <si>
    <t>TargetValue</t>
  </si>
  <si>
    <t>csk</t>
  </si>
  <si>
    <t>cs</t>
  </si>
  <si>
    <t>c</t>
  </si>
  <si>
    <t>int</t>
  </si>
  <si>
    <t>intList2</t>
  </si>
  <si>
    <t>{{2,0,100}}</t>
  </si>
  <si>
    <t>魔灵总战力阶段奖励</t>
  </si>
  <si>
    <t>战役主队战力阶段奖励</t>
  </si>
  <si>
    <t>玩家等级阶段奖励</t>
  </si>
  <si>
    <t>主线进度阶段奖励</t>
  </si>
  <si>
    <t>爬塔进度阶段奖励</t>
  </si>
  <si>
    <t>自然魔灵战力阶段奖励</t>
  </si>
  <si>
    <t>蛮荒魔灵战力阶段奖励</t>
  </si>
  <si>
    <t>深渊魔灵战力阶段奖励</t>
  </si>
  <si>
    <t>地狱魔灵战力阶段奖励</t>
  </si>
  <si>
    <t>{{3,1018,200}}</t>
  </si>
  <si>
    <t>{{3,1018,430}}</t>
  </si>
  <si>
    <t>{{3,1018,680}}</t>
  </si>
  <si>
    <t>{{3,1018,820}}</t>
  </si>
  <si>
    <t>{{3,1018,1030}}</t>
  </si>
  <si>
    <t>{{3,1018,1200}}</t>
  </si>
  <si>
    <t>{{3,1018,1300}}</t>
  </si>
  <si>
    <t>{{3,1018,1400}}</t>
  </si>
  <si>
    <t>{{3,1018,1650}}</t>
  </si>
  <si>
    <t>{{3,1018,1900}}</t>
  </si>
  <si>
    <t>{{3,1018,2250}}</t>
  </si>
  <si>
    <t>{{3,1018,2600}}</t>
  </si>
  <si>
    <t>{{3,1018,2950}}</t>
  </si>
  <si>
    <t>{{3,1018,3300}}</t>
  </si>
  <si>
    <t>{{3,1018,3500}}</t>
  </si>
  <si>
    <t>{{1,0,100000}}</t>
  </si>
  <si>
    <t>{{1,0,200000}}</t>
  </si>
  <si>
    <t>{{1,0,300000}}</t>
  </si>
  <si>
    <t>{{1,0,400000}}</t>
  </si>
  <si>
    <t>{{1,0,500000}}</t>
  </si>
  <si>
    <t>{{1,0,600000}}</t>
  </si>
  <si>
    <t>{{1,0,700000}}</t>
  </si>
  <si>
    <t>{{1,0,800000}}</t>
  </si>
  <si>
    <t>{{1,0,900000}}</t>
  </si>
  <si>
    <t>{{1,0,1000000}}</t>
  </si>
  <si>
    <t>{{1,0,1100000}}</t>
  </si>
  <si>
    <t>{{1,0,1200000}}</t>
  </si>
  <si>
    <t>{{3,1113,2000}}</t>
  </si>
  <si>
    <t>{{3,1113,4000}}</t>
  </si>
  <si>
    <t>{{3,1113,10000}}</t>
  </si>
  <si>
    <t>{{3,1113,16000}}</t>
  </si>
  <si>
    <t>{{3,1113,29000}}</t>
  </si>
  <si>
    <t>{{3,1113,50000}}</t>
  </si>
  <si>
    <t>{{3,1113,1000}}</t>
  </si>
  <si>
    <t>{{3,1113,3000}}</t>
  </si>
  <si>
    <t>{{3,1113,7000}}</t>
  </si>
  <si>
    <t>{{3,1113,11000}}</t>
  </si>
  <si>
    <t>{{3,1113,20000}}</t>
  </si>
  <si>
    <t>{{3,1113,35000}}</t>
  </si>
  <si>
    <t>{{3,1113,62000}}</t>
  </si>
  <si>
    <t>{{3,1113,6000}}</t>
  </si>
  <si>
    <t>{{3,1113,14000}}</t>
  </si>
  <si>
    <t>{{3,1113,23000}}</t>
  </si>
  <si>
    <t>{{3,1113,43000}}</t>
  </si>
  <si>
    <t>{{3,1113,75000}}</t>
  </si>
  <si>
    <t>{{1,0,</t>
  </si>
  <si>
    <t>}}</t>
  </si>
  <si>
    <t>{{3,1113,26000}}</t>
  </si>
  <si>
    <t>{{3,1113,49000}}</t>
  </si>
  <si>
    <t>{{3,1018,50}}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</si>
</sst>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[DBNum1][$-804]General"/>
  </numFmts>
  <fonts count="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Fill="1" applyBorder="1"/>
    <xf numFmtId="0" fontId="1" fillId="0" borderId="0" xfId="0" applyNumberFormat="1" applyFont="1" applyFill="1" applyAlignment="1">
      <alignment horizontal="center" wrapText="1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178" fontId="0" fillId="0" borderId="0" xfId="0" applyNumberFormat="1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abSelected="1" topLeftCell="A126" workbookViewId="0">
      <selection activeCell="H145" sqref="H145"/>
    </sheetView>
  </sheetViews>
  <sheetFormatPr defaultColWidth="9" defaultRowHeight="13.5"/>
  <cols>
    <col min="1" max="1" width="34" style="10" customWidth="1"/>
    <col min="2" max="2" width="31.5" style="10" customWidth="1"/>
    <col min="3" max="3" width="24.375" style="11" customWidth="1"/>
    <col min="4" max="4" width="30.375" style="11" customWidth="1"/>
    <col min="5" max="5" width="21.375" style="12" customWidth="1"/>
    <col min="6" max="6" width="11.625" style="13" customWidth="1"/>
    <col min="7" max="7" width="7.5" style="13" customWidth="1"/>
    <col min="8" max="8" width="19.25" style="13" customWidth="1"/>
    <col min="9" max="9" width="11.625" style="13" customWidth="1"/>
    <col min="10" max="16384" width="9" style="13"/>
  </cols>
  <sheetData>
    <row r="1" spans="1:9">
      <c r="A1" s="14" t="s">
        <v>0</v>
      </c>
      <c r="B1" s="12" t="s">
        <v>1</v>
      </c>
      <c r="C1" s="12" t="s">
        <v>2</v>
      </c>
      <c r="D1" s="12" t="s">
        <v>3</v>
      </c>
    </row>
    <row r="2" spans="1:9">
      <c r="A2" s="12"/>
      <c r="B2" s="12"/>
      <c r="C2" s="12"/>
      <c r="D2" s="12"/>
    </row>
    <row r="3" spans="1:9">
      <c r="A3" s="15" t="s">
        <v>4</v>
      </c>
      <c r="B3" s="15" t="s">
        <v>5</v>
      </c>
      <c r="C3" s="15" t="s">
        <v>6</v>
      </c>
      <c r="D3" s="15" t="s">
        <v>7</v>
      </c>
      <c r="E3" s="15"/>
    </row>
    <row r="4" spans="1:9">
      <c r="A4" s="15" t="s">
        <v>8</v>
      </c>
      <c r="B4" s="15" t="s">
        <v>9</v>
      </c>
      <c r="C4" s="15" t="s">
        <v>10</v>
      </c>
      <c r="D4" s="15" t="s">
        <v>9</v>
      </c>
      <c r="E4" s="15"/>
    </row>
    <row r="5" spans="1:9">
      <c r="A5" s="15" t="s">
        <v>11</v>
      </c>
      <c r="B5" s="15" t="s">
        <v>12</v>
      </c>
      <c r="C5" s="15" t="s">
        <v>11</v>
      </c>
      <c r="D5" s="15" t="s">
        <v>11</v>
      </c>
      <c r="E5" s="15"/>
    </row>
    <row r="6" spans="1:9">
      <c r="A6" s="16">
        <v>1</v>
      </c>
      <c r="B6" s="16" t="s">
        <v>13</v>
      </c>
      <c r="C6" s="17">
        <v>1944</v>
      </c>
      <c r="D6" s="18">
        <v>2160000</v>
      </c>
      <c r="E6" s="16" t="s">
        <v>14</v>
      </c>
      <c r="F6" s="17">
        <f>LEN(D6)</f>
        <v>7</v>
      </c>
      <c r="H6" s="19"/>
      <c r="I6" s="19"/>
    </row>
    <row r="7" spans="1:9">
      <c r="A7" s="16">
        <v>2</v>
      </c>
      <c r="B7" s="16" t="s">
        <v>13</v>
      </c>
      <c r="C7" s="17">
        <v>1944</v>
      </c>
      <c r="D7" s="18">
        <v>5280000</v>
      </c>
      <c r="E7" s="16" t="s">
        <v>14</v>
      </c>
      <c r="F7" s="17">
        <f t="shared" ref="F7:F48" si="0">LEN(D7)</f>
        <v>7</v>
      </c>
      <c r="H7" s="19"/>
    </row>
    <row r="8" spans="1:9">
      <c r="A8" s="16">
        <v>3</v>
      </c>
      <c r="B8" s="16" t="s">
        <v>13</v>
      </c>
      <c r="C8" s="17">
        <v>1944</v>
      </c>
      <c r="D8" s="18">
        <v>9240000</v>
      </c>
      <c r="E8" s="16" t="s">
        <v>14</v>
      </c>
      <c r="F8" s="17">
        <f t="shared" si="0"/>
        <v>7</v>
      </c>
      <c r="H8" s="19"/>
    </row>
    <row r="9" spans="1:9">
      <c r="A9" s="16">
        <v>4</v>
      </c>
      <c r="B9" s="16" t="s">
        <v>13</v>
      </c>
      <c r="C9" s="17">
        <v>1944</v>
      </c>
      <c r="D9" s="18">
        <v>21200000</v>
      </c>
      <c r="E9" s="16" t="s">
        <v>14</v>
      </c>
      <c r="F9" s="17">
        <f t="shared" si="0"/>
        <v>8</v>
      </c>
      <c r="H9" s="19"/>
    </row>
    <row r="10" spans="1:9">
      <c r="A10" s="16">
        <v>5</v>
      </c>
      <c r="B10" s="16" t="s">
        <v>13</v>
      </c>
      <c r="C10" s="17">
        <v>1944</v>
      </c>
      <c r="D10" s="18">
        <v>27400000</v>
      </c>
      <c r="E10" s="16" t="s">
        <v>14</v>
      </c>
      <c r="F10" s="17">
        <f t="shared" si="0"/>
        <v>8</v>
      </c>
      <c r="H10" s="19"/>
    </row>
    <row r="11" spans="1:9">
      <c r="A11" s="16">
        <v>6</v>
      </c>
      <c r="B11" s="16" t="s">
        <v>13</v>
      </c>
      <c r="C11" s="17">
        <v>1944</v>
      </c>
      <c r="D11" s="18">
        <v>37840000</v>
      </c>
      <c r="E11" s="16" t="s">
        <v>14</v>
      </c>
      <c r="F11" s="17">
        <f t="shared" si="0"/>
        <v>8</v>
      </c>
      <c r="H11" s="19"/>
    </row>
    <row r="12" spans="1:9">
      <c r="A12" s="16">
        <v>7</v>
      </c>
      <c r="B12" s="16" t="s">
        <v>13</v>
      </c>
      <c r="C12" s="17">
        <v>1944</v>
      </c>
      <c r="D12" s="18">
        <v>50640000</v>
      </c>
      <c r="E12" s="16" t="s">
        <v>14</v>
      </c>
      <c r="F12" s="17">
        <f t="shared" si="0"/>
        <v>8</v>
      </c>
      <c r="H12" s="19"/>
    </row>
    <row r="13" spans="1:9">
      <c r="A13" s="16">
        <v>8</v>
      </c>
      <c r="B13" s="16" t="s">
        <v>13</v>
      </c>
      <c r="C13" s="17">
        <v>1944</v>
      </c>
      <c r="D13" s="18">
        <v>65780000</v>
      </c>
      <c r="E13" s="16" t="s">
        <v>14</v>
      </c>
      <c r="F13" s="17">
        <f t="shared" si="0"/>
        <v>8</v>
      </c>
      <c r="H13" s="19"/>
    </row>
    <row r="14" spans="1:9">
      <c r="A14" s="16">
        <v>9</v>
      </c>
      <c r="B14" s="16" t="s">
        <v>13</v>
      </c>
      <c r="C14" s="17">
        <v>1944</v>
      </c>
      <c r="D14" s="18">
        <v>84000000</v>
      </c>
      <c r="E14" s="16" t="s">
        <v>14</v>
      </c>
      <c r="F14" s="17">
        <f t="shared" si="0"/>
        <v>8</v>
      </c>
      <c r="H14" s="19"/>
    </row>
    <row r="15" spans="1:9">
      <c r="A15" s="16">
        <v>10</v>
      </c>
      <c r="B15" s="16" t="s">
        <v>13</v>
      </c>
      <c r="C15" s="17">
        <v>1944</v>
      </c>
      <c r="D15" s="18">
        <v>105000000</v>
      </c>
      <c r="E15" s="16" t="s">
        <v>14</v>
      </c>
      <c r="F15" s="17">
        <f t="shared" si="0"/>
        <v>9</v>
      </c>
      <c r="H15" s="19"/>
    </row>
    <row r="16" spans="1:9">
      <c r="A16" s="16">
        <v>11</v>
      </c>
      <c r="B16" s="16" t="s">
        <v>13</v>
      </c>
      <c r="C16" s="17">
        <v>1944</v>
      </c>
      <c r="D16" s="18">
        <v>121200000</v>
      </c>
      <c r="E16" s="16" t="s">
        <v>14</v>
      </c>
      <c r="F16" s="17">
        <f t="shared" si="0"/>
        <v>9</v>
      </c>
      <c r="H16" s="19"/>
    </row>
    <row r="17" spans="1:8">
      <c r="A17" s="16">
        <v>12</v>
      </c>
      <c r="B17" s="16" t="s">
        <v>13</v>
      </c>
      <c r="C17" s="17">
        <v>1944</v>
      </c>
      <c r="D17" s="18">
        <v>147520000</v>
      </c>
      <c r="E17" s="16" t="s">
        <v>14</v>
      </c>
      <c r="F17" s="17">
        <f t="shared" si="0"/>
        <v>9</v>
      </c>
      <c r="H17" s="19"/>
    </row>
    <row r="18" spans="1:8">
      <c r="A18" s="16">
        <v>13</v>
      </c>
      <c r="B18" s="16" t="s">
        <v>13</v>
      </c>
      <c r="C18" s="17">
        <v>1944</v>
      </c>
      <c r="D18" s="18">
        <v>177820000</v>
      </c>
      <c r="E18" s="16" t="s">
        <v>14</v>
      </c>
      <c r="F18" s="17">
        <f t="shared" si="0"/>
        <v>9</v>
      </c>
      <c r="H18" s="19"/>
    </row>
    <row r="19" spans="1:8">
      <c r="A19" s="16">
        <v>14</v>
      </c>
      <c r="B19" s="16" t="s">
        <v>13</v>
      </c>
      <c r="C19" s="17">
        <v>1944</v>
      </c>
      <c r="D19" s="18">
        <v>211680000</v>
      </c>
      <c r="E19" s="16" t="s">
        <v>14</v>
      </c>
      <c r="F19" s="17">
        <f t="shared" si="0"/>
        <v>9</v>
      </c>
      <c r="H19" s="19"/>
    </row>
    <row r="20" spans="1:8">
      <c r="A20" s="16">
        <v>15</v>
      </c>
      <c r="B20" s="16" t="s">
        <v>13</v>
      </c>
      <c r="C20" s="17">
        <v>1944</v>
      </c>
      <c r="D20" s="18">
        <v>249660000</v>
      </c>
      <c r="E20" s="16" t="s">
        <v>14</v>
      </c>
      <c r="F20" s="17">
        <f t="shared" si="0"/>
        <v>9</v>
      </c>
      <c r="H20" s="19"/>
    </row>
    <row r="21" spans="1:8" customFormat="1">
      <c r="A21" s="20">
        <v>16</v>
      </c>
      <c r="B21" t="s">
        <v>13</v>
      </c>
      <c r="C21">
        <v>1943</v>
      </c>
      <c r="D21">
        <v>1080000</v>
      </c>
      <c r="E21" t="s">
        <v>15</v>
      </c>
      <c r="F21">
        <f t="shared" si="0"/>
        <v>7</v>
      </c>
    </row>
    <row r="22" spans="1:8" customFormat="1">
      <c r="A22" s="20">
        <v>17</v>
      </c>
      <c r="B22" t="s">
        <v>13</v>
      </c>
      <c r="C22">
        <v>1943</v>
      </c>
      <c r="D22">
        <v>2640000</v>
      </c>
      <c r="E22" t="s">
        <v>15</v>
      </c>
      <c r="F22">
        <f t="shared" si="0"/>
        <v>7</v>
      </c>
    </row>
    <row r="23" spans="1:8" customFormat="1">
      <c r="A23" s="20">
        <v>18</v>
      </c>
      <c r="B23" t="s">
        <v>13</v>
      </c>
      <c r="C23">
        <v>1943</v>
      </c>
      <c r="D23">
        <v>4620000</v>
      </c>
      <c r="E23" t="s">
        <v>15</v>
      </c>
      <c r="F23">
        <f t="shared" si="0"/>
        <v>7</v>
      </c>
    </row>
    <row r="24" spans="1:8" customFormat="1">
      <c r="A24" s="20">
        <v>19</v>
      </c>
      <c r="B24" t="s">
        <v>13</v>
      </c>
      <c r="C24">
        <v>1943</v>
      </c>
      <c r="D24">
        <v>10600000</v>
      </c>
      <c r="E24" t="s">
        <v>15</v>
      </c>
      <c r="F24">
        <f t="shared" si="0"/>
        <v>8</v>
      </c>
    </row>
    <row r="25" spans="1:8" customFormat="1">
      <c r="A25" s="20">
        <v>20</v>
      </c>
      <c r="B25" t="s">
        <v>13</v>
      </c>
      <c r="C25">
        <v>1943</v>
      </c>
      <c r="D25">
        <v>13700000</v>
      </c>
      <c r="E25" t="s">
        <v>15</v>
      </c>
      <c r="F25">
        <f t="shared" si="0"/>
        <v>8</v>
      </c>
    </row>
    <row r="26" spans="1:8" customFormat="1">
      <c r="A26" s="20">
        <v>21</v>
      </c>
      <c r="B26" t="s">
        <v>13</v>
      </c>
      <c r="C26">
        <v>1943</v>
      </c>
      <c r="D26">
        <v>18920000</v>
      </c>
      <c r="E26" t="s">
        <v>15</v>
      </c>
      <c r="F26">
        <f t="shared" si="0"/>
        <v>8</v>
      </c>
    </row>
    <row r="27" spans="1:8" customFormat="1">
      <c r="A27" s="20">
        <v>22</v>
      </c>
      <c r="B27" t="s">
        <v>13</v>
      </c>
      <c r="C27">
        <v>1943</v>
      </c>
      <c r="D27">
        <v>25320000</v>
      </c>
      <c r="E27" t="s">
        <v>15</v>
      </c>
      <c r="F27">
        <f t="shared" si="0"/>
        <v>8</v>
      </c>
    </row>
    <row r="28" spans="1:8" customFormat="1">
      <c r="A28" s="20">
        <v>23</v>
      </c>
      <c r="B28" t="s">
        <v>13</v>
      </c>
      <c r="C28">
        <v>1943</v>
      </c>
      <c r="D28">
        <v>32890000</v>
      </c>
      <c r="E28" t="s">
        <v>15</v>
      </c>
      <c r="F28">
        <f t="shared" si="0"/>
        <v>8</v>
      </c>
    </row>
    <row r="29" spans="1:8" customFormat="1">
      <c r="A29" s="20">
        <v>24</v>
      </c>
      <c r="B29" t="s">
        <v>13</v>
      </c>
      <c r="C29">
        <v>1943</v>
      </c>
      <c r="D29">
        <v>42000000</v>
      </c>
      <c r="E29" t="s">
        <v>15</v>
      </c>
      <c r="F29">
        <f t="shared" si="0"/>
        <v>8</v>
      </c>
    </row>
    <row r="30" spans="1:8" customFormat="1">
      <c r="A30" s="20">
        <v>25</v>
      </c>
      <c r="B30" t="s">
        <v>13</v>
      </c>
      <c r="C30">
        <v>1943</v>
      </c>
      <c r="D30">
        <v>52500000</v>
      </c>
      <c r="E30" t="s">
        <v>15</v>
      </c>
      <c r="F30">
        <f t="shared" si="0"/>
        <v>8</v>
      </c>
    </row>
    <row r="31" spans="1:8" customFormat="1">
      <c r="A31" s="20">
        <v>26</v>
      </c>
      <c r="B31" t="s">
        <v>13</v>
      </c>
      <c r="C31">
        <v>1943</v>
      </c>
      <c r="D31">
        <v>60600000</v>
      </c>
      <c r="E31" t="s">
        <v>15</v>
      </c>
      <c r="F31">
        <f t="shared" si="0"/>
        <v>8</v>
      </c>
    </row>
    <row r="32" spans="1:8" customFormat="1">
      <c r="A32" s="20">
        <v>27</v>
      </c>
      <c r="B32" t="s">
        <v>13</v>
      </c>
      <c r="C32">
        <v>1943</v>
      </c>
      <c r="D32">
        <v>69150000</v>
      </c>
      <c r="E32" t="s">
        <v>15</v>
      </c>
      <c r="F32">
        <f t="shared" si="0"/>
        <v>8</v>
      </c>
    </row>
    <row r="33" spans="1:6" customFormat="1">
      <c r="A33" s="20">
        <v>28</v>
      </c>
      <c r="B33" t="s">
        <v>13</v>
      </c>
      <c r="C33">
        <v>1943</v>
      </c>
      <c r="D33">
        <v>78450000</v>
      </c>
      <c r="E33" t="s">
        <v>15</v>
      </c>
      <c r="F33">
        <f t="shared" si="0"/>
        <v>8</v>
      </c>
    </row>
    <row r="34" spans="1:6" customFormat="1">
      <c r="A34" s="20">
        <v>29</v>
      </c>
      <c r="B34" t="s">
        <v>13</v>
      </c>
      <c r="C34">
        <v>1943</v>
      </c>
      <c r="D34">
        <v>88200000</v>
      </c>
      <c r="E34" t="s">
        <v>15</v>
      </c>
      <c r="F34">
        <f t="shared" si="0"/>
        <v>8</v>
      </c>
    </row>
    <row r="35" spans="1:6" customFormat="1">
      <c r="A35" s="20">
        <v>30</v>
      </c>
      <c r="B35" t="s">
        <v>13</v>
      </c>
      <c r="C35">
        <v>1943</v>
      </c>
      <c r="D35">
        <v>98550000</v>
      </c>
      <c r="E35" t="s">
        <v>15</v>
      </c>
      <c r="F35">
        <f t="shared" si="0"/>
        <v>8</v>
      </c>
    </row>
    <row r="36" spans="1:6" customFormat="1">
      <c r="A36" s="20">
        <v>31</v>
      </c>
      <c r="B36" t="s">
        <v>13</v>
      </c>
      <c r="C36">
        <v>1951</v>
      </c>
      <c r="D36">
        <v>25</v>
      </c>
      <c r="E36" t="s">
        <v>16</v>
      </c>
      <c r="F36">
        <f t="shared" si="0"/>
        <v>2</v>
      </c>
    </row>
    <row r="37" spans="1:6" customFormat="1">
      <c r="A37" s="20">
        <v>32</v>
      </c>
      <c r="B37" t="s">
        <v>13</v>
      </c>
      <c r="C37">
        <v>1951</v>
      </c>
      <c r="D37">
        <v>35</v>
      </c>
      <c r="E37" t="s">
        <v>16</v>
      </c>
      <c r="F37">
        <f t="shared" si="0"/>
        <v>2</v>
      </c>
    </row>
    <row r="38" spans="1:6" customFormat="1">
      <c r="A38" s="20">
        <v>33</v>
      </c>
      <c r="B38" t="s">
        <v>13</v>
      </c>
      <c r="C38">
        <v>1951</v>
      </c>
      <c r="D38">
        <v>50</v>
      </c>
      <c r="E38" t="s">
        <v>16</v>
      </c>
      <c r="F38">
        <f t="shared" si="0"/>
        <v>2</v>
      </c>
    </row>
    <row r="39" spans="1:6" customFormat="1">
      <c r="A39" s="20">
        <v>34</v>
      </c>
      <c r="B39" t="s">
        <v>13</v>
      </c>
      <c r="C39">
        <v>1951</v>
      </c>
      <c r="D39">
        <v>60</v>
      </c>
      <c r="E39" t="s">
        <v>16</v>
      </c>
      <c r="F39">
        <f t="shared" si="0"/>
        <v>2</v>
      </c>
    </row>
    <row r="40" spans="1:6" customFormat="1">
      <c r="A40" s="20">
        <v>35</v>
      </c>
      <c r="B40" t="s">
        <v>13</v>
      </c>
      <c r="C40">
        <v>1951</v>
      </c>
      <c r="D40">
        <v>70</v>
      </c>
      <c r="E40" t="s">
        <v>16</v>
      </c>
      <c r="F40">
        <f t="shared" si="0"/>
        <v>2</v>
      </c>
    </row>
    <row r="41" spans="1:6" customFormat="1">
      <c r="A41" s="20">
        <v>36</v>
      </c>
      <c r="B41" t="s">
        <v>13</v>
      </c>
      <c r="C41">
        <v>1951</v>
      </c>
      <c r="D41">
        <v>85</v>
      </c>
      <c r="E41" t="s">
        <v>16</v>
      </c>
      <c r="F41">
        <f t="shared" si="0"/>
        <v>2</v>
      </c>
    </row>
    <row r="42" spans="1:6" customFormat="1">
      <c r="A42" s="20">
        <v>37</v>
      </c>
      <c r="B42" t="s">
        <v>13</v>
      </c>
      <c r="C42">
        <v>1951</v>
      </c>
      <c r="D42">
        <v>95</v>
      </c>
      <c r="E42" t="s">
        <v>16</v>
      </c>
      <c r="F42">
        <f t="shared" si="0"/>
        <v>2</v>
      </c>
    </row>
    <row r="43" spans="1:6" customFormat="1">
      <c r="A43" s="20">
        <v>38</v>
      </c>
      <c r="B43" t="s">
        <v>13</v>
      </c>
      <c r="C43">
        <v>1951</v>
      </c>
      <c r="D43">
        <v>105</v>
      </c>
      <c r="E43" t="s">
        <v>16</v>
      </c>
      <c r="F43">
        <f t="shared" si="0"/>
        <v>3</v>
      </c>
    </row>
    <row r="44" spans="1:6" customFormat="1">
      <c r="A44" s="20">
        <v>39</v>
      </c>
      <c r="B44" t="s">
        <v>13</v>
      </c>
      <c r="C44">
        <v>1951</v>
      </c>
      <c r="D44">
        <v>130</v>
      </c>
      <c r="E44" t="s">
        <v>16</v>
      </c>
      <c r="F44">
        <f t="shared" si="0"/>
        <v>3</v>
      </c>
    </row>
    <row r="45" spans="1:6" customFormat="1">
      <c r="A45" s="20">
        <v>40</v>
      </c>
      <c r="B45" t="s">
        <v>13</v>
      </c>
      <c r="C45">
        <v>1951</v>
      </c>
      <c r="D45">
        <v>155</v>
      </c>
      <c r="E45" t="s">
        <v>16</v>
      </c>
      <c r="F45">
        <f t="shared" si="0"/>
        <v>3</v>
      </c>
    </row>
    <row r="46" spans="1:6" customFormat="1">
      <c r="A46" s="20">
        <v>41</v>
      </c>
      <c r="B46" t="s">
        <v>13</v>
      </c>
      <c r="C46">
        <v>1951</v>
      </c>
      <c r="D46">
        <v>180</v>
      </c>
      <c r="E46" t="s">
        <v>16</v>
      </c>
      <c r="F46">
        <f t="shared" si="0"/>
        <v>3</v>
      </c>
    </row>
    <row r="47" spans="1:6" customFormat="1">
      <c r="A47" s="20">
        <v>42</v>
      </c>
      <c r="B47" t="s">
        <v>13</v>
      </c>
      <c r="C47">
        <v>1951</v>
      </c>
      <c r="D47">
        <v>205</v>
      </c>
      <c r="E47" t="s">
        <v>16</v>
      </c>
      <c r="F47">
        <f t="shared" si="0"/>
        <v>3</v>
      </c>
    </row>
    <row r="48" spans="1:6" customFormat="1">
      <c r="A48" s="20">
        <v>43</v>
      </c>
      <c r="B48" t="s">
        <v>13</v>
      </c>
      <c r="C48">
        <v>1951</v>
      </c>
      <c r="D48">
        <v>230</v>
      </c>
      <c r="E48" t="s">
        <v>16</v>
      </c>
      <c r="F48">
        <f t="shared" si="0"/>
        <v>3</v>
      </c>
    </row>
    <row r="49" spans="1:6" customFormat="1">
      <c r="A49" s="20">
        <v>44</v>
      </c>
      <c r="B49" t="s">
        <v>13</v>
      </c>
      <c r="C49">
        <v>1951</v>
      </c>
      <c r="D49">
        <v>255</v>
      </c>
      <c r="E49" t="s">
        <v>16</v>
      </c>
      <c r="F49">
        <f t="shared" ref="F49:F103" si="1">LEN(D49)</f>
        <v>3</v>
      </c>
    </row>
    <row r="50" spans="1:6" customFormat="1">
      <c r="A50" s="20">
        <v>45</v>
      </c>
      <c r="B50" t="s">
        <v>13</v>
      </c>
      <c r="C50">
        <v>1951</v>
      </c>
      <c r="D50">
        <v>280</v>
      </c>
      <c r="E50" t="s">
        <v>16</v>
      </c>
      <c r="F50">
        <f t="shared" si="1"/>
        <v>3</v>
      </c>
    </row>
    <row r="51" spans="1:6" customFormat="1">
      <c r="A51" s="20">
        <v>46</v>
      </c>
      <c r="B51" t="s">
        <v>13</v>
      </c>
      <c r="C51">
        <v>1951</v>
      </c>
      <c r="D51">
        <v>305</v>
      </c>
      <c r="E51" t="s">
        <v>16</v>
      </c>
      <c r="F51">
        <f t="shared" si="1"/>
        <v>3</v>
      </c>
    </row>
    <row r="52" spans="1:6" customFormat="1">
      <c r="A52" s="20">
        <v>47</v>
      </c>
      <c r="B52" t="s">
        <v>13</v>
      </c>
      <c r="C52">
        <v>1951</v>
      </c>
      <c r="D52">
        <v>330</v>
      </c>
      <c r="E52" t="s">
        <v>16</v>
      </c>
      <c r="F52">
        <f t="shared" si="1"/>
        <v>3</v>
      </c>
    </row>
    <row r="53" spans="1:6" customFormat="1">
      <c r="A53" s="20">
        <v>48</v>
      </c>
      <c r="B53" t="s">
        <v>13</v>
      </c>
      <c r="C53">
        <v>1951</v>
      </c>
      <c r="D53">
        <v>355</v>
      </c>
      <c r="E53" t="s">
        <v>16</v>
      </c>
      <c r="F53">
        <f t="shared" si="1"/>
        <v>3</v>
      </c>
    </row>
    <row r="54" spans="1:6" customFormat="1">
      <c r="A54" s="20">
        <v>49</v>
      </c>
      <c r="B54" t="s">
        <v>13</v>
      </c>
      <c r="C54">
        <v>1951</v>
      </c>
      <c r="D54">
        <v>380</v>
      </c>
      <c r="E54" t="s">
        <v>16</v>
      </c>
      <c r="F54">
        <f t="shared" si="1"/>
        <v>3</v>
      </c>
    </row>
    <row r="55" spans="1:6" customFormat="1">
      <c r="A55" s="20">
        <v>50</v>
      </c>
      <c r="B55" t="s">
        <v>13</v>
      </c>
      <c r="C55">
        <v>1951</v>
      </c>
      <c r="D55">
        <v>400</v>
      </c>
      <c r="E55" t="s">
        <v>16</v>
      </c>
    </row>
    <row r="56" spans="1:6" customFormat="1">
      <c r="A56" s="20">
        <v>51</v>
      </c>
      <c r="B56" t="s">
        <v>13</v>
      </c>
      <c r="C56">
        <v>1951</v>
      </c>
      <c r="D56">
        <v>420</v>
      </c>
      <c r="E56" t="s">
        <v>16</v>
      </c>
    </row>
    <row r="57" spans="1:6" customFormat="1">
      <c r="A57" s="20">
        <v>52</v>
      </c>
      <c r="B57" t="s">
        <v>13</v>
      </c>
      <c r="C57">
        <v>1945</v>
      </c>
      <c r="D57">
        <v>50</v>
      </c>
      <c r="E57" t="s">
        <v>17</v>
      </c>
      <c r="F57">
        <f t="shared" si="1"/>
        <v>2</v>
      </c>
    </row>
    <row r="58" spans="1:6" customFormat="1">
      <c r="A58" s="20">
        <v>53</v>
      </c>
      <c r="B58" t="s">
        <v>13</v>
      </c>
      <c r="C58">
        <v>1945</v>
      </c>
      <c r="D58">
        <v>100</v>
      </c>
      <c r="E58" t="s">
        <v>17</v>
      </c>
      <c r="F58">
        <f t="shared" si="1"/>
        <v>3</v>
      </c>
    </row>
    <row r="59" spans="1:6" customFormat="1">
      <c r="A59" s="20">
        <v>54</v>
      </c>
      <c r="B59" t="s">
        <v>13</v>
      </c>
      <c r="C59">
        <v>1945</v>
      </c>
      <c r="D59">
        <v>200</v>
      </c>
      <c r="E59" t="s">
        <v>17</v>
      </c>
      <c r="F59">
        <f t="shared" si="1"/>
        <v>3</v>
      </c>
    </row>
    <row r="60" spans="1:6" customFormat="1">
      <c r="A60" s="20">
        <v>55</v>
      </c>
      <c r="B60" t="s">
        <v>13</v>
      </c>
      <c r="C60">
        <v>1945</v>
      </c>
      <c r="D60">
        <v>300</v>
      </c>
      <c r="E60" t="s">
        <v>17</v>
      </c>
      <c r="F60">
        <f t="shared" si="1"/>
        <v>3</v>
      </c>
    </row>
    <row r="61" spans="1:6" customFormat="1">
      <c r="A61" s="20">
        <v>56</v>
      </c>
      <c r="B61" t="s">
        <v>13</v>
      </c>
      <c r="C61">
        <v>1945</v>
      </c>
      <c r="D61">
        <v>400</v>
      </c>
      <c r="E61" t="s">
        <v>17</v>
      </c>
      <c r="F61">
        <f t="shared" si="1"/>
        <v>3</v>
      </c>
    </row>
    <row r="62" spans="1:6" customFormat="1">
      <c r="A62" s="20">
        <v>57</v>
      </c>
      <c r="B62" t="s">
        <v>13</v>
      </c>
      <c r="C62">
        <v>1945</v>
      </c>
      <c r="D62">
        <v>500</v>
      </c>
      <c r="E62" t="s">
        <v>17</v>
      </c>
      <c r="F62">
        <f t="shared" si="1"/>
        <v>3</v>
      </c>
    </row>
    <row r="63" spans="1:6" customFormat="1">
      <c r="A63" s="20">
        <v>58</v>
      </c>
      <c r="B63" t="s">
        <v>13</v>
      </c>
      <c r="C63">
        <v>1945</v>
      </c>
      <c r="D63">
        <v>600</v>
      </c>
      <c r="E63" t="s">
        <v>17</v>
      </c>
      <c r="F63">
        <f t="shared" si="1"/>
        <v>3</v>
      </c>
    </row>
    <row r="64" spans="1:6" customFormat="1">
      <c r="A64" s="20">
        <v>59</v>
      </c>
      <c r="B64" t="s">
        <v>13</v>
      </c>
      <c r="C64">
        <v>1945</v>
      </c>
      <c r="D64">
        <v>700</v>
      </c>
      <c r="E64" t="s">
        <v>17</v>
      </c>
      <c r="F64">
        <f t="shared" si="1"/>
        <v>3</v>
      </c>
    </row>
    <row r="65" spans="1:6" customFormat="1">
      <c r="A65" s="20">
        <v>60</v>
      </c>
      <c r="B65" t="s">
        <v>13</v>
      </c>
      <c r="C65">
        <v>1945</v>
      </c>
      <c r="D65">
        <v>800</v>
      </c>
      <c r="E65" t="s">
        <v>17</v>
      </c>
      <c r="F65">
        <f t="shared" si="1"/>
        <v>3</v>
      </c>
    </row>
    <row r="66" spans="1:6" customFormat="1">
      <c r="A66" s="20">
        <v>61</v>
      </c>
      <c r="B66" t="s">
        <v>13</v>
      </c>
      <c r="C66">
        <v>1945</v>
      </c>
      <c r="D66">
        <v>900</v>
      </c>
      <c r="E66" t="s">
        <v>17</v>
      </c>
      <c r="F66">
        <f t="shared" si="1"/>
        <v>3</v>
      </c>
    </row>
    <row r="67" spans="1:6" customFormat="1">
      <c r="A67" s="20">
        <v>62</v>
      </c>
      <c r="B67" t="s">
        <v>13</v>
      </c>
      <c r="C67">
        <v>1945</v>
      </c>
      <c r="D67">
        <v>1000</v>
      </c>
      <c r="E67" t="s">
        <v>17</v>
      </c>
      <c r="F67">
        <f t="shared" si="1"/>
        <v>4</v>
      </c>
    </row>
    <row r="68" spans="1:6" customFormat="1">
      <c r="A68" s="20">
        <v>63</v>
      </c>
      <c r="B68" t="s">
        <v>13</v>
      </c>
      <c r="C68">
        <v>1945</v>
      </c>
      <c r="D68">
        <v>1100</v>
      </c>
      <c r="E68" t="s">
        <v>17</v>
      </c>
      <c r="F68">
        <f t="shared" si="1"/>
        <v>4</v>
      </c>
    </row>
    <row r="69" spans="1:6" customFormat="1">
      <c r="A69" s="20">
        <v>64</v>
      </c>
      <c r="B69" t="s">
        <v>13</v>
      </c>
      <c r="C69">
        <v>1945</v>
      </c>
      <c r="D69">
        <v>1200</v>
      </c>
      <c r="E69" t="s">
        <v>17</v>
      </c>
      <c r="F69">
        <f t="shared" si="1"/>
        <v>4</v>
      </c>
    </row>
    <row r="70" spans="1:6" customFormat="1">
      <c r="A70" s="20">
        <v>65</v>
      </c>
      <c r="B70" t="s">
        <v>13</v>
      </c>
      <c r="C70">
        <v>1945</v>
      </c>
      <c r="D70">
        <v>1300</v>
      </c>
      <c r="E70" t="s">
        <v>17</v>
      </c>
      <c r="F70">
        <f t="shared" si="1"/>
        <v>4</v>
      </c>
    </row>
    <row r="71" spans="1:6" customFormat="1">
      <c r="A71" s="20">
        <v>66</v>
      </c>
      <c r="B71" t="s">
        <v>13</v>
      </c>
      <c r="C71">
        <v>1945</v>
      </c>
      <c r="D71">
        <v>1400</v>
      </c>
      <c r="E71" t="s">
        <v>17</v>
      </c>
      <c r="F71">
        <f t="shared" si="1"/>
        <v>4</v>
      </c>
    </row>
    <row r="72" spans="1:6" customFormat="1">
      <c r="A72" s="20">
        <v>67</v>
      </c>
      <c r="B72" t="s">
        <v>13</v>
      </c>
      <c r="C72">
        <v>1945</v>
      </c>
      <c r="D72">
        <v>1500</v>
      </c>
      <c r="E72" t="s">
        <v>17</v>
      </c>
      <c r="F72">
        <f t="shared" si="1"/>
        <v>4</v>
      </c>
    </row>
    <row r="73" spans="1:6" customFormat="1">
      <c r="A73" s="20">
        <v>68</v>
      </c>
      <c r="B73" t="s">
        <v>13</v>
      </c>
      <c r="C73">
        <v>1945</v>
      </c>
      <c r="D73">
        <v>1600</v>
      </c>
      <c r="E73" t="s">
        <v>17</v>
      </c>
      <c r="F73">
        <f t="shared" si="1"/>
        <v>4</v>
      </c>
    </row>
    <row r="74" spans="1:6" customFormat="1">
      <c r="A74" s="20">
        <v>69</v>
      </c>
      <c r="B74" t="s">
        <v>13</v>
      </c>
      <c r="C74">
        <v>1945</v>
      </c>
      <c r="D74">
        <v>1700</v>
      </c>
      <c r="E74" t="s">
        <v>17</v>
      </c>
      <c r="F74">
        <f t="shared" si="1"/>
        <v>4</v>
      </c>
    </row>
    <row r="75" spans="1:6" customFormat="1">
      <c r="A75" s="20">
        <v>70</v>
      </c>
      <c r="B75" t="s">
        <v>13</v>
      </c>
      <c r="C75">
        <v>1945</v>
      </c>
      <c r="D75">
        <v>1800</v>
      </c>
      <c r="E75" t="s">
        <v>17</v>
      </c>
      <c r="F75">
        <f t="shared" si="1"/>
        <v>4</v>
      </c>
    </row>
    <row r="76" spans="1:6" customFormat="1">
      <c r="A76" s="20">
        <v>71</v>
      </c>
      <c r="B76" t="s">
        <v>13</v>
      </c>
      <c r="C76">
        <v>1945</v>
      </c>
      <c r="D76">
        <v>1900</v>
      </c>
      <c r="E76" t="s">
        <v>17</v>
      </c>
      <c r="F76">
        <f t="shared" si="1"/>
        <v>4</v>
      </c>
    </row>
    <row r="77" spans="1:6" customFormat="1">
      <c r="A77" s="20">
        <v>72</v>
      </c>
      <c r="B77" t="s">
        <v>13</v>
      </c>
      <c r="C77">
        <v>1945</v>
      </c>
      <c r="D77">
        <v>2000</v>
      </c>
      <c r="E77" t="s">
        <v>17</v>
      </c>
      <c r="F77">
        <f t="shared" si="1"/>
        <v>4</v>
      </c>
    </row>
    <row r="78" spans="1:6" customFormat="1">
      <c r="A78" s="20">
        <v>73</v>
      </c>
      <c r="B78" t="s">
        <v>13</v>
      </c>
      <c r="C78">
        <v>1946</v>
      </c>
      <c r="D78">
        <v>10</v>
      </c>
      <c r="E78" t="s">
        <v>18</v>
      </c>
      <c r="F78">
        <f t="shared" si="1"/>
        <v>2</v>
      </c>
    </row>
    <row r="79" spans="1:6" customFormat="1">
      <c r="A79" s="20">
        <v>74</v>
      </c>
      <c r="B79" t="s">
        <v>13</v>
      </c>
      <c r="C79">
        <v>1946</v>
      </c>
      <c r="D79">
        <v>50</v>
      </c>
      <c r="E79" t="s">
        <v>18</v>
      </c>
      <c r="F79">
        <f t="shared" si="1"/>
        <v>2</v>
      </c>
    </row>
    <row r="80" spans="1:6" customFormat="1">
      <c r="A80" s="20">
        <v>75</v>
      </c>
      <c r="B80" t="s">
        <v>13</v>
      </c>
      <c r="C80">
        <v>1946</v>
      </c>
      <c r="D80">
        <v>150</v>
      </c>
      <c r="E80" t="s">
        <v>18</v>
      </c>
      <c r="F80">
        <f t="shared" si="1"/>
        <v>3</v>
      </c>
    </row>
    <row r="81" spans="1:6" customFormat="1">
      <c r="A81" s="20">
        <v>76</v>
      </c>
      <c r="B81" t="s">
        <v>13</v>
      </c>
      <c r="C81">
        <v>1946</v>
      </c>
      <c r="D81">
        <v>370</v>
      </c>
      <c r="E81" t="s">
        <v>18</v>
      </c>
      <c r="F81">
        <f t="shared" si="1"/>
        <v>3</v>
      </c>
    </row>
    <row r="82" spans="1:6" customFormat="1">
      <c r="A82" s="20">
        <v>77</v>
      </c>
      <c r="B82" t="s">
        <v>13</v>
      </c>
      <c r="C82">
        <v>1946</v>
      </c>
      <c r="D82">
        <v>560</v>
      </c>
      <c r="E82" t="s">
        <v>18</v>
      </c>
      <c r="F82">
        <f t="shared" si="1"/>
        <v>3</v>
      </c>
    </row>
    <row r="83" spans="1:6" customFormat="1">
      <c r="A83" s="20">
        <v>78</v>
      </c>
      <c r="B83" t="s">
        <v>13</v>
      </c>
      <c r="C83">
        <v>1946</v>
      </c>
      <c r="D83">
        <v>760</v>
      </c>
      <c r="E83" t="s">
        <v>18</v>
      </c>
      <c r="F83">
        <f t="shared" si="1"/>
        <v>3</v>
      </c>
    </row>
    <row r="84" spans="1:6" customFormat="1">
      <c r="A84" s="20">
        <v>79</v>
      </c>
      <c r="B84" t="s">
        <v>13</v>
      </c>
      <c r="C84">
        <v>1946</v>
      </c>
      <c r="D84">
        <v>960</v>
      </c>
      <c r="E84" t="s">
        <v>18</v>
      </c>
      <c r="F84">
        <f t="shared" si="1"/>
        <v>3</v>
      </c>
    </row>
    <row r="85" spans="1:6" customFormat="1">
      <c r="A85" s="20">
        <v>80</v>
      </c>
      <c r="B85" t="s">
        <v>13</v>
      </c>
      <c r="C85">
        <v>1946</v>
      </c>
      <c r="D85">
        <v>1160</v>
      </c>
      <c r="E85" t="s">
        <v>18</v>
      </c>
      <c r="F85">
        <f t="shared" si="1"/>
        <v>4</v>
      </c>
    </row>
    <row r="86" spans="1:6" customFormat="1">
      <c r="A86" s="20">
        <v>81</v>
      </c>
      <c r="B86" t="s">
        <v>13</v>
      </c>
      <c r="C86">
        <v>1946</v>
      </c>
      <c r="D86">
        <v>1660</v>
      </c>
      <c r="E86" t="s">
        <v>18</v>
      </c>
      <c r="F86">
        <f t="shared" si="1"/>
        <v>4</v>
      </c>
    </row>
    <row r="87" spans="1:6" customFormat="1">
      <c r="A87" s="20">
        <v>82</v>
      </c>
      <c r="B87" t="s">
        <v>13</v>
      </c>
      <c r="C87">
        <v>1946</v>
      </c>
      <c r="D87">
        <v>2160</v>
      </c>
      <c r="E87" t="s">
        <v>18</v>
      </c>
      <c r="F87">
        <f t="shared" si="1"/>
        <v>4</v>
      </c>
    </row>
    <row r="88" spans="1:6" customFormat="1">
      <c r="A88" s="20">
        <v>83</v>
      </c>
      <c r="B88" t="s">
        <v>13</v>
      </c>
      <c r="C88">
        <v>1946</v>
      </c>
      <c r="D88">
        <v>2660</v>
      </c>
      <c r="E88" t="s">
        <v>18</v>
      </c>
      <c r="F88">
        <f t="shared" si="1"/>
        <v>4</v>
      </c>
    </row>
    <row r="89" spans="1:6" customFormat="1">
      <c r="A89" s="20">
        <v>84</v>
      </c>
      <c r="B89" t="s">
        <v>13</v>
      </c>
      <c r="C89">
        <v>1946</v>
      </c>
      <c r="D89">
        <v>3160</v>
      </c>
      <c r="E89" t="s">
        <v>18</v>
      </c>
      <c r="F89">
        <f t="shared" si="1"/>
        <v>4</v>
      </c>
    </row>
    <row r="90" spans="1:6" customFormat="1">
      <c r="A90" s="20">
        <v>85</v>
      </c>
      <c r="B90" t="s">
        <v>13</v>
      </c>
      <c r="C90">
        <v>1946</v>
      </c>
      <c r="D90">
        <v>3660</v>
      </c>
      <c r="E90" t="s">
        <v>18</v>
      </c>
      <c r="F90">
        <f t="shared" si="1"/>
        <v>4</v>
      </c>
    </row>
    <row r="91" spans="1:6" customFormat="1">
      <c r="A91" s="20">
        <v>86</v>
      </c>
      <c r="B91" t="s">
        <v>13</v>
      </c>
      <c r="C91">
        <v>1946</v>
      </c>
      <c r="D91">
        <v>4160</v>
      </c>
      <c r="E91" t="s">
        <v>18</v>
      </c>
      <c r="F91">
        <f t="shared" si="1"/>
        <v>4</v>
      </c>
    </row>
    <row r="92" spans="1:6" customFormat="1">
      <c r="A92" s="20">
        <v>87</v>
      </c>
      <c r="B92" t="s">
        <v>13</v>
      </c>
      <c r="C92">
        <v>1946</v>
      </c>
      <c r="D92">
        <v>4660</v>
      </c>
      <c r="E92" t="s">
        <v>18</v>
      </c>
      <c r="F92">
        <f t="shared" si="1"/>
        <v>4</v>
      </c>
    </row>
    <row r="93" spans="1:6" customFormat="1">
      <c r="A93" s="20">
        <v>88</v>
      </c>
      <c r="B93" t="s">
        <v>13</v>
      </c>
      <c r="C93">
        <v>1946</v>
      </c>
      <c r="D93">
        <v>5160</v>
      </c>
      <c r="E93" t="s">
        <v>18</v>
      </c>
      <c r="F93">
        <f t="shared" si="1"/>
        <v>4</v>
      </c>
    </row>
    <row r="94" spans="1:6" customFormat="1">
      <c r="A94" s="20">
        <v>89</v>
      </c>
      <c r="B94" t="s">
        <v>13</v>
      </c>
      <c r="C94">
        <v>1946</v>
      </c>
      <c r="D94">
        <v>5660</v>
      </c>
      <c r="E94" t="s">
        <v>18</v>
      </c>
      <c r="F94">
        <f t="shared" si="1"/>
        <v>4</v>
      </c>
    </row>
    <row r="95" spans="1:6" customFormat="1">
      <c r="A95" s="20">
        <v>90</v>
      </c>
      <c r="B95" t="s">
        <v>13</v>
      </c>
      <c r="C95">
        <v>1946</v>
      </c>
      <c r="D95">
        <v>6160</v>
      </c>
      <c r="E95" t="s">
        <v>18</v>
      </c>
      <c r="F95">
        <f t="shared" si="1"/>
        <v>4</v>
      </c>
    </row>
    <row r="96" spans="1:6" customFormat="1">
      <c r="A96" s="20">
        <v>91</v>
      </c>
      <c r="B96" t="s">
        <v>13</v>
      </c>
      <c r="C96">
        <v>1946</v>
      </c>
      <c r="D96">
        <v>6660</v>
      </c>
      <c r="E96" t="s">
        <v>18</v>
      </c>
      <c r="F96">
        <f t="shared" si="1"/>
        <v>4</v>
      </c>
    </row>
    <row r="97" spans="1:6" customFormat="1">
      <c r="A97" s="20">
        <v>92</v>
      </c>
      <c r="B97" t="s">
        <v>13</v>
      </c>
      <c r="C97">
        <v>1946</v>
      </c>
      <c r="D97">
        <v>7160</v>
      </c>
      <c r="E97" t="s">
        <v>18</v>
      </c>
      <c r="F97">
        <f t="shared" si="1"/>
        <v>4</v>
      </c>
    </row>
    <row r="98" spans="1:6" customFormat="1">
      <c r="A98" s="20">
        <v>93</v>
      </c>
      <c r="B98" t="s">
        <v>13</v>
      </c>
      <c r="C98">
        <v>1946</v>
      </c>
      <c r="D98">
        <v>7460</v>
      </c>
      <c r="E98" t="s">
        <v>18</v>
      </c>
      <c r="F98">
        <f t="shared" si="1"/>
        <v>4</v>
      </c>
    </row>
    <row r="99" spans="1:6" customFormat="1">
      <c r="A99" s="20">
        <v>94</v>
      </c>
      <c r="B99" t="s">
        <v>72</v>
      </c>
      <c r="C99">
        <v>1947</v>
      </c>
      <c r="D99">
        <v>250000</v>
      </c>
      <c r="E99" t="s">
        <v>19</v>
      </c>
      <c r="F99">
        <f t="shared" si="1"/>
        <v>6</v>
      </c>
    </row>
    <row r="100" spans="1:6" customFormat="1">
      <c r="A100" s="20">
        <v>95</v>
      </c>
      <c r="B100" t="s">
        <v>72</v>
      </c>
      <c r="C100">
        <v>1947</v>
      </c>
      <c r="D100">
        <v>440000</v>
      </c>
      <c r="E100" t="s">
        <v>19</v>
      </c>
      <c r="F100">
        <f t="shared" si="1"/>
        <v>6</v>
      </c>
    </row>
    <row r="101" spans="1:6" customFormat="1">
      <c r="A101" s="20">
        <v>96</v>
      </c>
      <c r="B101" t="s">
        <v>72</v>
      </c>
      <c r="C101">
        <v>1947</v>
      </c>
      <c r="D101">
        <v>660000</v>
      </c>
      <c r="E101" t="s">
        <v>19</v>
      </c>
      <c r="F101">
        <f t="shared" si="1"/>
        <v>6</v>
      </c>
    </row>
    <row r="102" spans="1:6" customFormat="1">
      <c r="A102" s="20">
        <v>97</v>
      </c>
      <c r="B102" t="s">
        <v>72</v>
      </c>
      <c r="C102">
        <v>1947</v>
      </c>
      <c r="D102">
        <v>1060000</v>
      </c>
      <c r="E102" t="s">
        <v>19</v>
      </c>
      <c r="F102">
        <f t="shared" si="1"/>
        <v>7</v>
      </c>
    </row>
    <row r="103" spans="1:6" customFormat="1">
      <c r="A103" s="20">
        <v>98</v>
      </c>
      <c r="B103" t="s">
        <v>72</v>
      </c>
      <c r="C103">
        <v>1947</v>
      </c>
      <c r="D103">
        <v>1370000</v>
      </c>
      <c r="E103" t="s">
        <v>19</v>
      </c>
      <c r="F103">
        <f t="shared" si="1"/>
        <v>7</v>
      </c>
    </row>
    <row r="104" spans="1:6" customFormat="1">
      <c r="A104" s="20">
        <v>99</v>
      </c>
      <c r="B104" t="s">
        <v>72</v>
      </c>
      <c r="C104">
        <v>1947</v>
      </c>
      <c r="D104">
        <v>1720000</v>
      </c>
      <c r="E104" t="s">
        <v>19</v>
      </c>
      <c r="F104">
        <f t="shared" ref="F104:F143" si="2">LEN(D104)</f>
        <v>7</v>
      </c>
    </row>
    <row r="105" spans="1:6" customFormat="1">
      <c r="A105" s="20">
        <v>100</v>
      </c>
      <c r="B105" t="s">
        <v>72</v>
      </c>
      <c r="C105">
        <v>1947</v>
      </c>
      <c r="D105">
        <v>2110000</v>
      </c>
      <c r="E105" t="s">
        <v>19</v>
      </c>
      <c r="F105">
        <f t="shared" si="2"/>
        <v>7</v>
      </c>
    </row>
    <row r="106" spans="1:6" customFormat="1">
      <c r="A106" s="20">
        <v>101</v>
      </c>
      <c r="B106" t="s">
        <v>72</v>
      </c>
      <c r="C106">
        <v>1947</v>
      </c>
      <c r="D106">
        <v>2530000</v>
      </c>
      <c r="E106" t="s">
        <v>19</v>
      </c>
      <c r="F106">
        <f t="shared" si="2"/>
        <v>7</v>
      </c>
    </row>
    <row r="107" spans="1:6" customFormat="1">
      <c r="A107" s="20">
        <v>102</v>
      </c>
      <c r="B107" t="s">
        <v>72</v>
      </c>
      <c r="C107">
        <v>1947</v>
      </c>
      <c r="D107">
        <v>3000000</v>
      </c>
      <c r="E107" t="s">
        <v>19</v>
      </c>
      <c r="F107">
        <f t="shared" si="2"/>
        <v>7</v>
      </c>
    </row>
    <row r="108" spans="1:6" customFormat="1">
      <c r="A108" s="20">
        <v>103</v>
      </c>
      <c r="B108" t="s">
        <v>72</v>
      </c>
      <c r="C108">
        <v>1947</v>
      </c>
      <c r="D108">
        <v>3500000</v>
      </c>
      <c r="E108" t="s">
        <v>19</v>
      </c>
      <c r="F108">
        <f t="shared" si="2"/>
        <v>7</v>
      </c>
    </row>
    <row r="109" spans="1:6" customFormat="1">
      <c r="A109" s="20">
        <v>104</v>
      </c>
      <c r="B109" t="s">
        <v>72</v>
      </c>
      <c r="C109">
        <v>1947</v>
      </c>
      <c r="D109">
        <v>4040000</v>
      </c>
      <c r="E109" t="s">
        <v>19</v>
      </c>
      <c r="F109">
        <f t="shared" si="2"/>
        <v>7</v>
      </c>
    </row>
    <row r="110" spans="1:6" customFormat="1">
      <c r="A110" s="20">
        <v>105</v>
      </c>
      <c r="B110" t="s">
        <v>72</v>
      </c>
      <c r="C110">
        <v>1947</v>
      </c>
      <c r="D110">
        <v>4610000</v>
      </c>
      <c r="E110" t="s">
        <v>19</v>
      </c>
      <c r="F110">
        <f t="shared" si="2"/>
        <v>7</v>
      </c>
    </row>
    <row r="111" spans="1:6" customFormat="1">
      <c r="A111" s="20">
        <v>106</v>
      </c>
      <c r="B111" t="s">
        <v>72</v>
      </c>
      <c r="C111">
        <v>1947</v>
      </c>
      <c r="D111">
        <v>5230000</v>
      </c>
      <c r="E111" t="s">
        <v>19</v>
      </c>
      <c r="F111">
        <f t="shared" si="2"/>
        <v>7</v>
      </c>
    </row>
    <row r="112" spans="1:6" customFormat="1">
      <c r="A112" s="20">
        <v>107</v>
      </c>
      <c r="B112" t="s">
        <v>72</v>
      </c>
      <c r="C112">
        <v>1947</v>
      </c>
      <c r="D112">
        <v>5880000</v>
      </c>
      <c r="E112" t="s">
        <v>19</v>
      </c>
      <c r="F112">
        <f t="shared" si="2"/>
        <v>7</v>
      </c>
    </row>
    <row r="113" spans="1:6" customFormat="1">
      <c r="A113" s="20">
        <v>108</v>
      </c>
      <c r="B113" t="s">
        <v>72</v>
      </c>
      <c r="C113">
        <v>1947</v>
      </c>
      <c r="D113">
        <v>6570000</v>
      </c>
      <c r="E113" t="s">
        <v>19</v>
      </c>
      <c r="F113">
        <f t="shared" si="2"/>
        <v>7</v>
      </c>
    </row>
    <row r="114" spans="1:6" customFormat="1">
      <c r="A114" s="20">
        <v>109</v>
      </c>
      <c r="B114" t="s">
        <v>72</v>
      </c>
      <c r="C114">
        <v>1948</v>
      </c>
      <c r="D114">
        <v>250000</v>
      </c>
      <c r="E114" t="s">
        <v>20</v>
      </c>
      <c r="F114">
        <f t="shared" si="2"/>
        <v>6</v>
      </c>
    </row>
    <row r="115" spans="1:6" customFormat="1">
      <c r="A115" s="20">
        <v>110</v>
      </c>
      <c r="B115" t="s">
        <v>72</v>
      </c>
      <c r="C115">
        <v>1948</v>
      </c>
      <c r="D115">
        <v>440000</v>
      </c>
      <c r="E115" t="s">
        <v>20</v>
      </c>
      <c r="F115">
        <f t="shared" si="2"/>
        <v>6</v>
      </c>
    </row>
    <row r="116" spans="1:6" customFormat="1">
      <c r="A116" s="20">
        <v>111</v>
      </c>
      <c r="B116" t="s">
        <v>72</v>
      </c>
      <c r="C116">
        <v>1948</v>
      </c>
      <c r="D116">
        <v>660000</v>
      </c>
      <c r="E116" t="s">
        <v>20</v>
      </c>
      <c r="F116">
        <f t="shared" si="2"/>
        <v>6</v>
      </c>
    </row>
    <row r="117" spans="1:6" customFormat="1">
      <c r="A117" s="20">
        <v>112</v>
      </c>
      <c r="B117" t="s">
        <v>72</v>
      </c>
      <c r="C117">
        <v>1948</v>
      </c>
      <c r="D117">
        <v>1060000</v>
      </c>
      <c r="E117" t="s">
        <v>20</v>
      </c>
      <c r="F117">
        <f t="shared" si="2"/>
        <v>7</v>
      </c>
    </row>
    <row r="118" spans="1:6" customFormat="1">
      <c r="A118" s="20">
        <v>113</v>
      </c>
      <c r="B118" t="s">
        <v>72</v>
      </c>
      <c r="C118">
        <v>1948</v>
      </c>
      <c r="D118">
        <v>1370000</v>
      </c>
      <c r="E118" t="s">
        <v>20</v>
      </c>
      <c r="F118">
        <f t="shared" si="2"/>
        <v>7</v>
      </c>
    </row>
    <row r="119" spans="1:6" customFormat="1">
      <c r="A119" s="20">
        <v>114</v>
      </c>
      <c r="B119" t="s">
        <v>72</v>
      </c>
      <c r="C119">
        <v>1948</v>
      </c>
      <c r="D119">
        <v>1720000</v>
      </c>
      <c r="E119" t="s">
        <v>20</v>
      </c>
      <c r="F119">
        <f t="shared" si="2"/>
        <v>7</v>
      </c>
    </row>
    <row r="120" spans="1:6" customFormat="1">
      <c r="A120" s="20">
        <v>115</v>
      </c>
      <c r="B120" t="s">
        <v>72</v>
      </c>
      <c r="C120">
        <v>1948</v>
      </c>
      <c r="D120">
        <v>2110000</v>
      </c>
      <c r="E120" t="s">
        <v>20</v>
      </c>
      <c r="F120">
        <f t="shared" si="2"/>
        <v>7</v>
      </c>
    </row>
    <row r="121" spans="1:6" customFormat="1">
      <c r="A121" s="20">
        <v>116</v>
      </c>
      <c r="B121" t="s">
        <v>72</v>
      </c>
      <c r="C121">
        <v>1948</v>
      </c>
      <c r="D121">
        <v>2530000</v>
      </c>
      <c r="E121" t="s">
        <v>20</v>
      </c>
      <c r="F121">
        <f t="shared" si="2"/>
        <v>7</v>
      </c>
    </row>
    <row r="122" spans="1:6" customFormat="1">
      <c r="A122" s="20">
        <v>117</v>
      </c>
      <c r="B122" t="s">
        <v>72</v>
      </c>
      <c r="C122">
        <v>1948</v>
      </c>
      <c r="D122">
        <v>3000000</v>
      </c>
      <c r="E122" t="s">
        <v>20</v>
      </c>
      <c r="F122">
        <f t="shared" si="2"/>
        <v>7</v>
      </c>
    </row>
    <row r="123" spans="1:6" customFormat="1">
      <c r="A123" s="20">
        <v>118</v>
      </c>
      <c r="B123" t="s">
        <v>72</v>
      </c>
      <c r="C123">
        <v>1948</v>
      </c>
      <c r="D123">
        <v>3500000</v>
      </c>
      <c r="E123" t="s">
        <v>20</v>
      </c>
      <c r="F123">
        <f t="shared" si="2"/>
        <v>7</v>
      </c>
    </row>
    <row r="124" spans="1:6" customFormat="1">
      <c r="A124" s="20">
        <v>119</v>
      </c>
      <c r="B124" t="s">
        <v>72</v>
      </c>
      <c r="C124">
        <v>1948</v>
      </c>
      <c r="D124">
        <v>4040000</v>
      </c>
      <c r="E124" t="s">
        <v>20</v>
      </c>
      <c r="F124">
        <f t="shared" si="2"/>
        <v>7</v>
      </c>
    </row>
    <row r="125" spans="1:6" customFormat="1">
      <c r="A125" s="20">
        <v>120</v>
      </c>
      <c r="B125" t="s">
        <v>72</v>
      </c>
      <c r="C125">
        <v>1948</v>
      </c>
      <c r="D125">
        <v>4610000</v>
      </c>
      <c r="E125" t="s">
        <v>20</v>
      </c>
      <c r="F125">
        <f t="shared" si="2"/>
        <v>7</v>
      </c>
    </row>
    <row r="126" spans="1:6" customFormat="1">
      <c r="A126" s="20">
        <v>121</v>
      </c>
      <c r="B126" t="s">
        <v>72</v>
      </c>
      <c r="C126">
        <v>1947</v>
      </c>
      <c r="D126">
        <v>5230000</v>
      </c>
      <c r="E126" t="s">
        <v>20</v>
      </c>
      <c r="F126">
        <f t="shared" si="2"/>
        <v>7</v>
      </c>
    </row>
    <row r="127" spans="1:6" customFormat="1">
      <c r="A127" s="20">
        <v>122</v>
      </c>
      <c r="B127" t="s">
        <v>72</v>
      </c>
      <c r="C127">
        <v>1948</v>
      </c>
      <c r="D127">
        <v>5880000</v>
      </c>
      <c r="E127" t="s">
        <v>20</v>
      </c>
      <c r="F127">
        <f t="shared" si="2"/>
        <v>7</v>
      </c>
    </row>
    <row r="128" spans="1:6" customFormat="1">
      <c r="A128" s="20">
        <v>123</v>
      </c>
      <c r="B128" t="s">
        <v>72</v>
      </c>
      <c r="C128">
        <v>1948</v>
      </c>
      <c r="D128">
        <v>6570000</v>
      </c>
      <c r="E128" t="s">
        <v>20</v>
      </c>
      <c r="F128">
        <f t="shared" si="2"/>
        <v>7</v>
      </c>
    </row>
    <row r="129" spans="1:6" customFormat="1">
      <c r="A129" s="20">
        <v>124</v>
      </c>
      <c r="B129" t="s">
        <v>72</v>
      </c>
      <c r="C129">
        <v>1949</v>
      </c>
      <c r="D129">
        <v>250000</v>
      </c>
      <c r="E129" t="s">
        <v>21</v>
      </c>
      <c r="F129">
        <f t="shared" si="2"/>
        <v>6</v>
      </c>
    </row>
    <row r="130" spans="1:6" customFormat="1">
      <c r="A130" s="20">
        <v>125</v>
      </c>
      <c r="B130" t="s">
        <v>72</v>
      </c>
      <c r="C130">
        <v>1949</v>
      </c>
      <c r="D130">
        <v>440000</v>
      </c>
      <c r="E130" t="s">
        <v>21</v>
      </c>
      <c r="F130">
        <f t="shared" si="2"/>
        <v>6</v>
      </c>
    </row>
    <row r="131" spans="1:6" customFormat="1">
      <c r="A131" s="20">
        <v>126</v>
      </c>
      <c r="B131" t="s">
        <v>72</v>
      </c>
      <c r="C131">
        <v>1949</v>
      </c>
      <c r="D131">
        <v>660000</v>
      </c>
      <c r="E131" t="s">
        <v>21</v>
      </c>
      <c r="F131">
        <f t="shared" si="2"/>
        <v>6</v>
      </c>
    </row>
    <row r="132" spans="1:6" customFormat="1">
      <c r="A132" s="20">
        <v>127</v>
      </c>
      <c r="B132" t="s">
        <v>72</v>
      </c>
      <c r="C132">
        <v>1949</v>
      </c>
      <c r="D132">
        <v>1060000</v>
      </c>
      <c r="E132" t="s">
        <v>21</v>
      </c>
      <c r="F132">
        <f t="shared" si="2"/>
        <v>7</v>
      </c>
    </row>
    <row r="133" spans="1:6" customFormat="1">
      <c r="A133" s="20">
        <v>128</v>
      </c>
      <c r="B133" t="s">
        <v>72</v>
      </c>
      <c r="C133">
        <v>1949</v>
      </c>
      <c r="D133">
        <v>1370000</v>
      </c>
      <c r="E133" t="s">
        <v>21</v>
      </c>
      <c r="F133">
        <f t="shared" si="2"/>
        <v>7</v>
      </c>
    </row>
    <row r="134" spans="1:6" customFormat="1">
      <c r="A134" s="20">
        <v>129</v>
      </c>
      <c r="B134" t="s">
        <v>72</v>
      </c>
      <c r="C134">
        <v>1949</v>
      </c>
      <c r="D134">
        <v>1720000</v>
      </c>
      <c r="E134" t="s">
        <v>21</v>
      </c>
      <c r="F134">
        <f t="shared" si="2"/>
        <v>7</v>
      </c>
    </row>
    <row r="135" spans="1:6" customFormat="1">
      <c r="A135" s="20">
        <v>130</v>
      </c>
      <c r="B135" t="s">
        <v>72</v>
      </c>
      <c r="C135">
        <v>1949</v>
      </c>
      <c r="D135">
        <v>2110000</v>
      </c>
      <c r="E135" t="s">
        <v>21</v>
      </c>
      <c r="F135">
        <f t="shared" si="2"/>
        <v>7</v>
      </c>
    </row>
    <row r="136" spans="1:6" customFormat="1">
      <c r="A136" s="20">
        <v>131</v>
      </c>
      <c r="B136" t="s">
        <v>72</v>
      </c>
      <c r="C136">
        <v>1949</v>
      </c>
      <c r="D136">
        <v>2530000</v>
      </c>
      <c r="E136" t="s">
        <v>21</v>
      </c>
      <c r="F136">
        <f t="shared" si="2"/>
        <v>7</v>
      </c>
    </row>
    <row r="137" spans="1:6" customFormat="1">
      <c r="A137" s="20">
        <v>132</v>
      </c>
      <c r="B137" t="s">
        <v>72</v>
      </c>
      <c r="C137">
        <v>1949</v>
      </c>
      <c r="D137">
        <v>3000000</v>
      </c>
      <c r="E137" t="s">
        <v>21</v>
      </c>
      <c r="F137">
        <f t="shared" si="2"/>
        <v>7</v>
      </c>
    </row>
    <row r="138" spans="1:6" customFormat="1">
      <c r="A138" s="20">
        <v>133</v>
      </c>
      <c r="B138" t="s">
        <v>72</v>
      </c>
      <c r="C138">
        <v>1949</v>
      </c>
      <c r="D138">
        <v>3500000</v>
      </c>
      <c r="E138" t="s">
        <v>21</v>
      </c>
      <c r="F138">
        <f t="shared" si="2"/>
        <v>7</v>
      </c>
    </row>
    <row r="139" spans="1:6" customFormat="1">
      <c r="A139" s="20">
        <v>134</v>
      </c>
      <c r="B139" t="s">
        <v>72</v>
      </c>
      <c r="C139">
        <v>1949</v>
      </c>
      <c r="D139">
        <v>4040000</v>
      </c>
      <c r="E139" t="s">
        <v>21</v>
      </c>
      <c r="F139">
        <f t="shared" si="2"/>
        <v>7</v>
      </c>
    </row>
    <row r="140" spans="1:6" customFormat="1">
      <c r="A140" s="20">
        <v>135</v>
      </c>
      <c r="B140" t="s">
        <v>72</v>
      </c>
      <c r="C140">
        <v>1949</v>
      </c>
      <c r="D140">
        <v>4610000</v>
      </c>
      <c r="E140" t="s">
        <v>21</v>
      </c>
      <c r="F140">
        <f t="shared" si="2"/>
        <v>7</v>
      </c>
    </row>
    <row r="141" spans="1:6" customFormat="1">
      <c r="A141" s="20">
        <v>136</v>
      </c>
      <c r="B141" t="s">
        <v>72</v>
      </c>
      <c r="C141">
        <v>1949</v>
      </c>
      <c r="D141">
        <v>5230000</v>
      </c>
      <c r="E141" t="s">
        <v>21</v>
      </c>
      <c r="F141">
        <f t="shared" si="2"/>
        <v>7</v>
      </c>
    </row>
    <row r="142" spans="1:6" customFormat="1">
      <c r="A142" s="20">
        <v>137</v>
      </c>
      <c r="B142" t="s">
        <v>72</v>
      </c>
      <c r="C142">
        <v>1949</v>
      </c>
      <c r="D142">
        <v>5880000</v>
      </c>
      <c r="E142" t="s">
        <v>21</v>
      </c>
      <c r="F142">
        <f t="shared" si="2"/>
        <v>7</v>
      </c>
    </row>
    <row r="143" spans="1:6" customFormat="1">
      <c r="A143" s="20">
        <v>138</v>
      </c>
      <c r="B143" t="s">
        <v>72</v>
      </c>
      <c r="C143">
        <v>1949</v>
      </c>
      <c r="D143">
        <v>6570000</v>
      </c>
      <c r="E143" t="s">
        <v>21</v>
      </c>
      <c r="F143">
        <f t="shared" si="2"/>
        <v>7</v>
      </c>
    </row>
    <row r="144" spans="1:6" customFormat="1">
      <c r="A144" s="20">
        <v>139</v>
      </c>
      <c r="B144" t="s">
        <v>72</v>
      </c>
      <c r="C144">
        <v>1950</v>
      </c>
      <c r="D144">
        <v>250000</v>
      </c>
      <c r="E144" t="s">
        <v>22</v>
      </c>
      <c r="F144">
        <f t="shared" ref="F144:F158" si="3">LEN(D144)</f>
        <v>6</v>
      </c>
    </row>
    <row r="145" spans="1:6" customFormat="1">
      <c r="A145" s="20">
        <v>140</v>
      </c>
      <c r="B145" t="s">
        <v>72</v>
      </c>
      <c r="C145">
        <v>1950</v>
      </c>
      <c r="D145">
        <v>440000</v>
      </c>
      <c r="E145" t="s">
        <v>22</v>
      </c>
      <c r="F145">
        <f t="shared" si="3"/>
        <v>6</v>
      </c>
    </row>
    <row r="146" spans="1:6" customFormat="1">
      <c r="A146" s="20">
        <v>141</v>
      </c>
      <c r="B146" t="s">
        <v>72</v>
      </c>
      <c r="C146">
        <v>1950</v>
      </c>
      <c r="D146">
        <v>660000</v>
      </c>
      <c r="E146" t="s">
        <v>22</v>
      </c>
      <c r="F146">
        <f t="shared" si="3"/>
        <v>6</v>
      </c>
    </row>
    <row r="147" spans="1:6" customFormat="1">
      <c r="A147" s="20">
        <v>142</v>
      </c>
      <c r="B147" t="s">
        <v>72</v>
      </c>
      <c r="C147">
        <v>1950</v>
      </c>
      <c r="D147">
        <v>1060000</v>
      </c>
      <c r="E147" t="s">
        <v>22</v>
      </c>
      <c r="F147">
        <f t="shared" si="3"/>
        <v>7</v>
      </c>
    </row>
    <row r="148" spans="1:6" customFormat="1">
      <c r="A148" s="20">
        <v>143</v>
      </c>
      <c r="B148" t="s">
        <v>72</v>
      </c>
      <c r="C148">
        <v>1950</v>
      </c>
      <c r="D148">
        <v>1370000</v>
      </c>
      <c r="E148" t="s">
        <v>22</v>
      </c>
      <c r="F148">
        <f t="shared" si="3"/>
        <v>7</v>
      </c>
    </row>
    <row r="149" spans="1:6" customFormat="1">
      <c r="A149" s="20">
        <v>144</v>
      </c>
      <c r="B149" t="s">
        <v>72</v>
      </c>
      <c r="C149">
        <v>1950</v>
      </c>
      <c r="D149">
        <v>1720000</v>
      </c>
      <c r="E149" t="s">
        <v>22</v>
      </c>
      <c r="F149">
        <f t="shared" si="3"/>
        <v>7</v>
      </c>
    </row>
    <row r="150" spans="1:6" customFormat="1">
      <c r="A150" s="20">
        <v>145</v>
      </c>
      <c r="B150" t="s">
        <v>72</v>
      </c>
      <c r="C150">
        <v>1950</v>
      </c>
      <c r="D150">
        <v>2110000</v>
      </c>
      <c r="E150" t="s">
        <v>22</v>
      </c>
      <c r="F150">
        <f t="shared" si="3"/>
        <v>7</v>
      </c>
    </row>
    <row r="151" spans="1:6" customFormat="1">
      <c r="A151" s="20">
        <v>146</v>
      </c>
      <c r="B151" t="s">
        <v>72</v>
      </c>
      <c r="C151">
        <v>1950</v>
      </c>
      <c r="D151">
        <v>2530000</v>
      </c>
      <c r="E151" t="s">
        <v>22</v>
      </c>
      <c r="F151">
        <f t="shared" si="3"/>
        <v>7</v>
      </c>
    </row>
    <row r="152" spans="1:6" customFormat="1">
      <c r="A152" s="20">
        <v>147</v>
      </c>
      <c r="B152" t="s">
        <v>72</v>
      </c>
      <c r="C152">
        <v>1950</v>
      </c>
      <c r="D152">
        <v>3000000</v>
      </c>
      <c r="E152" t="s">
        <v>22</v>
      </c>
      <c r="F152">
        <f t="shared" si="3"/>
        <v>7</v>
      </c>
    </row>
    <row r="153" spans="1:6" customFormat="1">
      <c r="A153" s="20">
        <v>148</v>
      </c>
      <c r="B153" t="s">
        <v>72</v>
      </c>
      <c r="C153">
        <v>1950</v>
      </c>
      <c r="D153">
        <v>3500000</v>
      </c>
      <c r="E153" t="s">
        <v>22</v>
      </c>
      <c r="F153">
        <f t="shared" si="3"/>
        <v>7</v>
      </c>
    </row>
    <row r="154" spans="1:6" customFormat="1">
      <c r="A154" s="20">
        <v>149</v>
      </c>
      <c r="B154" t="s">
        <v>72</v>
      </c>
      <c r="C154">
        <v>1950</v>
      </c>
      <c r="D154">
        <v>4040000</v>
      </c>
      <c r="E154" t="s">
        <v>22</v>
      </c>
      <c r="F154">
        <f t="shared" si="3"/>
        <v>7</v>
      </c>
    </row>
    <row r="155" spans="1:6" customFormat="1">
      <c r="A155" s="20">
        <v>150</v>
      </c>
      <c r="B155" t="s">
        <v>72</v>
      </c>
      <c r="C155">
        <v>1950</v>
      </c>
      <c r="D155">
        <v>4610000</v>
      </c>
      <c r="E155" t="s">
        <v>22</v>
      </c>
      <c r="F155">
        <f t="shared" si="3"/>
        <v>7</v>
      </c>
    </row>
    <row r="156" spans="1:6" customFormat="1">
      <c r="A156" s="20">
        <v>151</v>
      </c>
      <c r="B156" t="s">
        <v>72</v>
      </c>
      <c r="C156">
        <v>1950</v>
      </c>
      <c r="D156">
        <v>5230000</v>
      </c>
      <c r="E156" t="s">
        <v>22</v>
      </c>
      <c r="F156">
        <f t="shared" si="3"/>
        <v>7</v>
      </c>
    </row>
    <row r="157" spans="1:6" customFormat="1">
      <c r="A157" s="20">
        <v>152</v>
      </c>
      <c r="B157" t="s">
        <v>72</v>
      </c>
      <c r="C157">
        <v>1950</v>
      </c>
      <c r="D157">
        <v>5880000</v>
      </c>
      <c r="E157" t="s">
        <v>22</v>
      </c>
      <c r="F157">
        <f t="shared" si="3"/>
        <v>7</v>
      </c>
    </row>
    <row r="158" spans="1:6" customFormat="1">
      <c r="A158" s="20">
        <v>153</v>
      </c>
      <c r="B158" t="s">
        <v>72</v>
      </c>
      <c r="C158">
        <v>1950</v>
      </c>
      <c r="D158">
        <v>6570000</v>
      </c>
      <c r="E158" t="s">
        <v>22</v>
      </c>
      <c r="F158">
        <f t="shared" si="3"/>
        <v>7</v>
      </c>
    </row>
  </sheetData>
  <phoneticPr fontId="3" type="noConversion"/>
  <conditionalFormatting sqref="D6:D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{CA05840A-9F55-40B5-9326-8F4531ACCD27}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5840A-9F55-40B5-9326-8F4531ACC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5"/>
  <sheetViews>
    <sheetView topLeftCell="A85" workbookViewId="0">
      <selection activeCell="M86" sqref="M86:M111"/>
    </sheetView>
  </sheetViews>
  <sheetFormatPr defaultColWidth="9" defaultRowHeight="13.5"/>
  <cols>
    <col min="2" max="2" width="13.625" customWidth="1"/>
    <col min="3" max="3" width="5.5" customWidth="1"/>
    <col min="4" max="4" width="10.5" customWidth="1"/>
    <col min="5" max="5" width="17.25" customWidth="1"/>
    <col min="10" max="10" width="9.5" customWidth="1"/>
  </cols>
  <sheetData>
    <row r="3" spans="1:5" s="2" customFormat="1">
      <c r="A3" s="3">
        <v>14</v>
      </c>
      <c r="B3" s="4" t="s">
        <v>23</v>
      </c>
      <c r="C3" s="5">
        <v>1951</v>
      </c>
      <c r="D3" s="6">
        <v>50</v>
      </c>
      <c r="E3" s="7" t="s">
        <v>16</v>
      </c>
    </row>
    <row r="4" spans="1:5" s="2" customFormat="1">
      <c r="A4" s="8">
        <v>15</v>
      </c>
      <c r="B4" s="4" t="s">
        <v>24</v>
      </c>
      <c r="C4" s="5">
        <v>1951</v>
      </c>
      <c r="D4" s="6">
        <v>100</v>
      </c>
      <c r="E4" s="7" t="s">
        <v>16</v>
      </c>
    </row>
    <row r="5" spans="1:5" s="2" customFormat="1">
      <c r="A5" s="3">
        <v>16</v>
      </c>
      <c r="B5" s="4" t="s">
        <v>25</v>
      </c>
      <c r="C5" s="5">
        <v>1951</v>
      </c>
      <c r="D5" s="6">
        <v>160</v>
      </c>
      <c r="E5" s="7" t="s">
        <v>16</v>
      </c>
    </row>
    <row r="6" spans="1:5" s="2" customFormat="1">
      <c r="A6" s="8">
        <v>17</v>
      </c>
      <c r="B6" s="4" t="s">
        <v>26</v>
      </c>
      <c r="C6" s="5">
        <v>1951</v>
      </c>
      <c r="D6" s="6">
        <v>200</v>
      </c>
      <c r="E6" s="7" t="s">
        <v>16</v>
      </c>
    </row>
    <row r="7" spans="1:5" s="2" customFormat="1">
      <c r="A7" s="3">
        <v>18</v>
      </c>
      <c r="B7" s="4" t="s">
        <v>27</v>
      </c>
      <c r="C7" s="5">
        <v>1951</v>
      </c>
      <c r="D7" s="6">
        <v>250</v>
      </c>
      <c r="E7" s="7" t="s">
        <v>16</v>
      </c>
    </row>
    <row r="8" spans="1:5" s="2" customFormat="1">
      <c r="A8" s="8">
        <v>19</v>
      </c>
      <c r="B8" s="4" t="s">
        <v>28</v>
      </c>
      <c r="C8" s="5">
        <v>1951</v>
      </c>
      <c r="D8" s="6">
        <v>300</v>
      </c>
      <c r="E8" s="7" t="s">
        <v>16</v>
      </c>
    </row>
    <row r="9" spans="1:5" s="2" customFormat="1">
      <c r="A9" s="3">
        <v>20</v>
      </c>
      <c r="B9" s="4" t="s">
        <v>29</v>
      </c>
      <c r="C9" s="5">
        <v>1951</v>
      </c>
      <c r="D9" s="6">
        <v>350</v>
      </c>
      <c r="E9" s="7" t="s">
        <v>16</v>
      </c>
    </row>
    <row r="10" spans="1:5" s="2" customFormat="1">
      <c r="A10" s="8">
        <v>21</v>
      </c>
      <c r="B10" s="4" t="s">
        <v>30</v>
      </c>
      <c r="C10" s="5">
        <v>1951</v>
      </c>
      <c r="D10" s="6">
        <v>400</v>
      </c>
      <c r="E10" s="7" t="s">
        <v>16</v>
      </c>
    </row>
    <row r="11" spans="1:5" s="2" customFormat="1">
      <c r="A11" s="3">
        <v>22</v>
      </c>
      <c r="B11" s="4" t="s">
        <v>31</v>
      </c>
      <c r="C11" s="5">
        <v>1951</v>
      </c>
      <c r="D11" s="6">
        <v>450</v>
      </c>
      <c r="E11" s="7" t="s">
        <v>16</v>
      </c>
    </row>
    <row r="12" spans="1:5" s="2" customFormat="1">
      <c r="A12" s="8">
        <v>23</v>
      </c>
      <c r="B12" s="4" t="s">
        <v>32</v>
      </c>
      <c r="C12" s="5">
        <v>1951</v>
      </c>
      <c r="D12" s="6">
        <v>500</v>
      </c>
      <c r="E12" s="7" t="s">
        <v>16</v>
      </c>
    </row>
    <row r="13" spans="1:5" s="2" customFormat="1">
      <c r="A13" s="3">
        <v>24</v>
      </c>
      <c r="B13" s="4" t="s">
        <v>33</v>
      </c>
      <c r="C13" s="5">
        <v>1951</v>
      </c>
      <c r="D13" s="6">
        <v>550</v>
      </c>
      <c r="E13" s="7" t="s">
        <v>16</v>
      </c>
    </row>
    <row r="14" spans="1:5" s="2" customFormat="1">
      <c r="A14" s="8">
        <v>25</v>
      </c>
      <c r="B14" s="4" t="s">
        <v>34</v>
      </c>
      <c r="C14" s="5">
        <v>1951</v>
      </c>
      <c r="D14" s="6">
        <v>600</v>
      </c>
      <c r="E14" s="7" t="s">
        <v>16</v>
      </c>
    </row>
    <row r="15" spans="1:5" s="2" customFormat="1">
      <c r="A15" s="3">
        <v>26</v>
      </c>
      <c r="B15" s="4" t="s">
        <v>35</v>
      </c>
      <c r="C15" s="5">
        <v>1951</v>
      </c>
      <c r="D15" s="6">
        <v>650</v>
      </c>
      <c r="E15" s="7" t="s">
        <v>16</v>
      </c>
    </row>
    <row r="16" spans="1:5" s="2" customFormat="1">
      <c r="A16" s="8">
        <v>27</v>
      </c>
      <c r="B16" s="4" t="s">
        <v>36</v>
      </c>
      <c r="C16" s="5">
        <v>1951</v>
      </c>
      <c r="D16" s="6">
        <v>700</v>
      </c>
      <c r="E16" s="7" t="s">
        <v>16</v>
      </c>
    </row>
    <row r="17" spans="1:11">
      <c r="B17" s="4" t="s">
        <v>37</v>
      </c>
      <c r="C17" s="5">
        <v>1951</v>
      </c>
      <c r="D17" s="6">
        <v>750</v>
      </c>
      <c r="E17" s="7" t="s">
        <v>16</v>
      </c>
    </row>
    <row r="18" spans="1:11">
      <c r="B18" s="4" t="s">
        <v>37</v>
      </c>
      <c r="C18" s="5">
        <v>1951</v>
      </c>
      <c r="D18" s="6">
        <v>800</v>
      </c>
      <c r="E18" s="7" t="s">
        <v>16</v>
      </c>
    </row>
    <row r="19" spans="1:11">
      <c r="B19" s="4" t="s">
        <v>37</v>
      </c>
      <c r="C19" s="5">
        <v>1951</v>
      </c>
      <c r="D19" s="6">
        <v>850</v>
      </c>
      <c r="E19" s="7" t="s">
        <v>16</v>
      </c>
    </row>
    <row r="20" spans="1:11">
      <c r="B20" s="4" t="s">
        <v>37</v>
      </c>
      <c r="C20" s="5">
        <v>1951</v>
      </c>
      <c r="D20" s="6">
        <v>900</v>
      </c>
      <c r="E20" s="7" t="s">
        <v>16</v>
      </c>
    </row>
    <row r="21" spans="1:11">
      <c r="B21" s="4" t="s">
        <v>37</v>
      </c>
      <c r="C21" s="5">
        <v>1951</v>
      </c>
      <c r="D21" s="6">
        <v>950</v>
      </c>
      <c r="E21" s="7" t="s">
        <v>16</v>
      </c>
    </row>
    <row r="31" spans="1:11" s="2" customFormat="1">
      <c r="A31" s="3"/>
      <c r="B31" s="9" t="e">
        <f ca="1">_xlfn.XLOOKUP(D31,$K$31:$K$42,$I$31:$I$42,,1)</f>
        <v>#NAME?</v>
      </c>
      <c r="C31">
        <v>1945</v>
      </c>
      <c r="D31" s="6">
        <v>100</v>
      </c>
      <c r="E31" s="7" t="s">
        <v>17</v>
      </c>
      <c r="I31" s="2" t="s">
        <v>38</v>
      </c>
      <c r="J31" s="2">
        <v>1945</v>
      </c>
      <c r="K31" s="2">
        <v>100</v>
      </c>
    </row>
    <row r="32" spans="1:11" s="2" customFormat="1">
      <c r="A32" s="8"/>
      <c r="B32" s="9" t="e">
        <f t="shared" ref="B32:B56" ca="1" si="0">_xlfn.XLOOKUP(D32,$K$31:$K$42,$I$31:$I$42,,1)</f>
        <v>#NAME?</v>
      </c>
      <c r="C32">
        <v>1945</v>
      </c>
      <c r="D32" s="6">
        <v>200</v>
      </c>
      <c r="E32" s="7" t="s">
        <v>17</v>
      </c>
      <c r="I32" s="2" t="s">
        <v>39</v>
      </c>
      <c r="J32" s="2">
        <v>1945</v>
      </c>
      <c r="K32" s="2">
        <v>200</v>
      </c>
    </row>
    <row r="33" spans="1:11" s="2" customFormat="1">
      <c r="A33" s="3"/>
      <c r="B33" s="9" t="e">
        <f t="shared" ca="1" si="0"/>
        <v>#NAME?</v>
      </c>
      <c r="C33">
        <v>1945</v>
      </c>
      <c r="D33" s="6">
        <v>300</v>
      </c>
      <c r="E33" s="7" t="s">
        <v>17</v>
      </c>
      <c r="I33" s="2" t="s">
        <v>40</v>
      </c>
      <c r="J33" s="2">
        <v>1945</v>
      </c>
      <c r="K33" s="2">
        <v>300</v>
      </c>
    </row>
    <row r="34" spans="1:11" s="2" customFormat="1">
      <c r="A34" s="8"/>
      <c r="B34" s="9" t="e">
        <f t="shared" ca="1" si="0"/>
        <v>#NAME?</v>
      </c>
      <c r="C34">
        <v>1945</v>
      </c>
      <c r="D34" s="6">
        <v>500</v>
      </c>
      <c r="E34" s="7" t="s">
        <v>17</v>
      </c>
      <c r="I34" s="2" t="s">
        <v>41</v>
      </c>
      <c r="J34" s="2">
        <v>1945</v>
      </c>
      <c r="K34" s="2">
        <v>500</v>
      </c>
    </row>
    <row r="35" spans="1:11" s="2" customFormat="1">
      <c r="A35" s="3"/>
      <c r="B35" s="9" t="e">
        <f t="shared" ca="1" si="0"/>
        <v>#NAME?</v>
      </c>
      <c r="C35">
        <v>1945</v>
      </c>
      <c r="D35" s="6">
        <v>800</v>
      </c>
      <c r="E35" s="7" t="s">
        <v>17</v>
      </c>
      <c r="I35" s="2" t="s">
        <v>42</v>
      </c>
      <c r="J35" s="2">
        <v>1945</v>
      </c>
      <c r="K35" s="2">
        <v>800</v>
      </c>
    </row>
    <row r="36" spans="1:11" s="2" customFormat="1">
      <c r="A36" s="8"/>
      <c r="B36" s="9" t="e">
        <f t="shared" ca="1" si="0"/>
        <v>#NAME?</v>
      </c>
      <c r="C36">
        <v>1945</v>
      </c>
      <c r="D36" s="6">
        <v>1000</v>
      </c>
      <c r="E36" s="7" t="s">
        <v>17</v>
      </c>
      <c r="I36" s="2" t="s">
        <v>43</v>
      </c>
      <c r="J36" s="2">
        <v>1945</v>
      </c>
      <c r="K36" s="2">
        <v>1000</v>
      </c>
    </row>
    <row r="37" spans="1:11" s="2" customFormat="1">
      <c r="A37" s="3"/>
      <c r="B37" s="9" t="e">
        <f t="shared" ca="1" si="0"/>
        <v>#NAME?</v>
      </c>
      <c r="C37">
        <v>1945</v>
      </c>
      <c r="D37" s="6">
        <f>D36+300</f>
        <v>1300</v>
      </c>
      <c r="E37" s="7" t="s">
        <v>17</v>
      </c>
      <c r="I37" s="2" t="s">
        <v>44</v>
      </c>
      <c r="J37" s="2">
        <v>1945</v>
      </c>
      <c r="K37" s="2">
        <v>2000</v>
      </c>
    </row>
    <row r="38" spans="1:11" s="2" customFormat="1">
      <c r="A38" s="8"/>
      <c r="B38" s="9" t="e">
        <f t="shared" ca="1" si="0"/>
        <v>#NAME?</v>
      </c>
      <c r="C38">
        <v>1945</v>
      </c>
      <c r="D38" s="6">
        <f t="shared" ref="D38:D56" si="1">D37+300</f>
        <v>1600</v>
      </c>
      <c r="E38" s="7" t="s">
        <v>17</v>
      </c>
      <c r="I38" s="2" t="s">
        <v>45</v>
      </c>
      <c r="J38" s="2">
        <v>1945</v>
      </c>
      <c r="K38" s="2">
        <v>3000</v>
      </c>
    </row>
    <row r="39" spans="1:11" s="2" customFormat="1">
      <c r="A39" s="3"/>
      <c r="B39" s="9" t="e">
        <f t="shared" ca="1" si="0"/>
        <v>#NAME?</v>
      </c>
      <c r="C39">
        <v>1945</v>
      </c>
      <c r="D39" s="6">
        <f t="shared" si="1"/>
        <v>1900</v>
      </c>
      <c r="E39" s="7" t="s">
        <v>17</v>
      </c>
      <c r="I39" s="2" t="s">
        <v>46</v>
      </c>
      <c r="J39" s="2">
        <v>1945</v>
      </c>
      <c r="K39" s="2">
        <v>4000</v>
      </c>
    </row>
    <row r="40" spans="1:11" s="2" customFormat="1">
      <c r="A40" s="8"/>
      <c r="B40" s="9" t="e">
        <f t="shared" ca="1" si="0"/>
        <v>#NAME?</v>
      </c>
      <c r="C40">
        <v>1945</v>
      </c>
      <c r="D40" s="6">
        <f t="shared" si="1"/>
        <v>2200</v>
      </c>
      <c r="E40" s="7" t="s">
        <v>17</v>
      </c>
      <c r="I40" s="2" t="s">
        <v>47</v>
      </c>
      <c r="J40" s="2">
        <v>1945</v>
      </c>
      <c r="K40" s="2">
        <v>5000</v>
      </c>
    </row>
    <row r="41" spans="1:11" s="2" customFormat="1">
      <c r="A41" s="3"/>
      <c r="B41" s="9" t="e">
        <f t="shared" ca="1" si="0"/>
        <v>#NAME?</v>
      </c>
      <c r="C41">
        <v>1945</v>
      </c>
      <c r="D41" s="6">
        <f t="shared" si="1"/>
        <v>2500</v>
      </c>
      <c r="E41" s="7" t="s">
        <v>17</v>
      </c>
      <c r="I41" s="2" t="s">
        <v>48</v>
      </c>
      <c r="J41" s="2">
        <v>1945</v>
      </c>
      <c r="K41" s="2">
        <v>6000</v>
      </c>
    </row>
    <row r="42" spans="1:11" s="2" customFormat="1">
      <c r="A42" s="8"/>
      <c r="B42" s="9" t="e">
        <f t="shared" ca="1" si="0"/>
        <v>#NAME?</v>
      </c>
      <c r="C42">
        <v>1945</v>
      </c>
      <c r="D42" s="6">
        <f t="shared" si="1"/>
        <v>2800</v>
      </c>
      <c r="E42" s="7" t="s">
        <v>17</v>
      </c>
      <c r="I42" s="2" t="s">
        <v>49</v>
      </c>
      <c r="J42" s="2">
        <v>1945</v>
      </c>
      <c r="K42" s="2">
        <v>7000</v>
      </c>
    </row>
    <row r="43" spans="1:11">
      <c r="A43" s="3"/>
      <c r="B43" s="9" t="e">
        <f t="shared" ca="1" si="0"/>
        <v>#NAME?</v>
      </c>
      <c r="C43">
        <v>1945</v>
      </c>
      <c r="D43" s="6">
        <f t="shared" si="1"/>
        <v>3100</v>
      </c>
      <c r="E43" s="7" t="s">
        <v>17</v>
      </c>
    </row>
    <row r="44" spans="1:11">
      <c r="A44" s="8"/>
      <c r="B44" s="9" t="e">
        <f t="shared" ca="1" si="0"/>
        <v>#NAME?</v>
      </c>
      <c r="C44">
        <v>1945</v>
      </c>
      <c r="D44" s="6">
        <f t="shared" si="1"/>
        <v>3400</v>
      </c>
      <c r="E44" s="7" t="s">
        <v>17</v>
      </c>
    </row>
    <row r="45" spans="1:11">
      <c r="A45" s="3"/>
      <c r="B45" s="9" t="e">
        <f t="shared" ca="1" si="0"/>
        <v>#NAME?</v>
      </c>
      <c r="C45">
        <v>1945</v>
      </c>
      <c r="D45" s="6">
        <f t="shared" si="1"/>
        <v>3700</v>
      </c>
      <c r="E45" s="7" t="s">
        <v>17</v>
      </c>
    </row>
    <row r="46" spans="1:11">
      <c r="A46" s="8"/>
      <c r="B46" s="9" t="e">
        <f t="shared" ca="1" si="0"/>
        <v>#NAME?</v>
      </c>
      <c r="C46">
        <v>1945</v>
      </c>
      <c r="D46" s="6">
        <f t="shared" si="1"/>
        <v>4000</v>
      </c>
      <c r="E46" s="7" t="s">
        <v>17</v>
      </c>
    </row>
    <row r="47" spans="1:11">
      <c r="A47" s="3"/>
      <c r="B47" s="9" t="e">
        <f t="shared" ca="1" si="0"/>
        <v>#NAME?</v>
      </c>
      <c r="C47">
        <v>1945</v>
      </c>
      <c r="D47" s="6">
        <f t="shared" si="1"/>
        <v>4300</v>
      </c>
      <c r="E47" s="7" t="s">
        <v>17</v>
      </c>
    </row>
    <row r="48" spans="1:11">
      <c r="A48" s="8"/>
      <c r="B48" s="9" t="e">
        <f t="shared" ca="1" si="0"/>
        <v>#NAME?</v>
      </c>
      <c r="C48">
        <v>1945</v>
      </c>
      <c r="D48" s="6">
        <f t="shared" si="1"/>
        <v>4600</v>
      </c>
      <c r="E48" s="7" t="s">
        <v>17</v>
      </c>
    </row>
    <row r="49" spans="1:13">
      <c r="A49" s="3"/>
      <c r="B49" s="9" t="e">
        <f t="shared" ca="1" si="0"/>
        <v>#NAME?</v>
      </c>
      <c r="C49">
        <v>1945</v>
      </c>
      <c r="D49" s="6">
        <f t="shared" si="1"/>
        <v>4900</v>
      </c>
      <c r="E49" s="7" t="s">
        <v>17</v>
      </c>
    </row>
    <row r="50" spans="1:13">
      <c r="A50" s="8"/>
      <c r="B50" s="9" t="e">
        <f t="shared" ca="1" si="0"/>
        <v>#NAME?</v>
      </c>
      <c r="C50">
        <v>1945</v>
      </c>
      <c r="D50" s="6">
        <f t="shared" si="1"/>
        <v>5200</v>
      </c>
      <c r="E50" s="7" t="s">
        <v>17</v>
      </c>
    </row>
    <row r="51" spans="1:13">
      <c r="A51" s="3"/>
      <c r="B51" s="9" t="e">
        <f t="shared" ca="1" si="0"/>
        <v>#NAME?</v>
      </c>
      <c r="C51">
        <v>1945</v>
      </c>
      <c r="D51" s="6">
        <f t="shared" si="1"/>
        <v>5500</v>
      </c>
      <c r="E51" s="7" t="s">
        <v>17</v>
      </c>
    </row>
    <row r="52" spans="1:13">
      <c r="A52" s="8"/>
      <c r="B52" s="9" t="e">
        <f t="shared" ca="1" si="0"/>
        <v>#NAME?</v>
      </c>
      <c r="C52">
        <v>1945</v>
      </c>
      <c r="D52" s="6">
        <f t="shared" si="1"/>
        <v>5800</v>
      </c>
      <c r="E52" s="7" t="s">
        <v>17</v>
      </c>
    </row>
    <row r="53" spans="1:13">
      <c r="A53" s="3"/>
      <c r="B53" s="9" t="e">
        <f t="shared" ca="1" si="0"/>
        <v>#NAME?</v>
      </c>
      <c r="C53">
        <v>1945</v>
      </c>
      <c r="D53" s="6">
        <f t="shared" si="1"/>
        <v>6100</v>
      </c>
      <c r="E53" s="7" t="s">
        <v>17</v>
      </c>
    </row>
    <row r="54" spans="1:13">
      <c r="A54" s="8"/>
      <c r="B54" s="9" t="e">
        <f t="shared" ca="1" si="0"/>
        <v>#NAME?</v>
      </c>
      <c r="C54">
        <v>1945</v>
      </c>
      <c r="D54" s="6">
        <f t="shared" si="1"/>
        <v>6400</v>
      </c>
      <c r="E54" s="7" t="s">
        <v>17</v>
      </c>
    </row>
    <row r="55" spans="1:13">
      <c r="A55" s="3"/>
      <c r="B55" s="9" t="e">
        <f t="shared" ca="1" si="0"/>
        <v>#NAME?</v>
      </c>
      <c r="C55">
        <v>1945</v>
      </c>
      <c r="D55" s="6">
        <f t="shared" si="1"/>
        <v>6700</v>
      </c>
      <c r="E55" s="7" t="s">
        <v>17</v>
      </c>
    </row>
    <row r="56" spans="1:13">
      <c r="A56" s="8"/>
      <c r="B56" s="9" t="e">
        <f t="shared" ca="1" si="0"/>
        <v>#NAME?</v>
      </c>
      <c r="C56">
        <v>1945</v>
      </c>
      <c r="D56" s="6">
        <f t="shared" si="1"/>
        <v>7000</v>
      </c>
      <c r="E56" s="7" t="s">
        <v>17</v>
      </c>
    </row>
    <row r="58" spans="1:13">
      <c r="A58">
        <v>40</v>
      </c>
      <c r="B58" t="e">
        <f ca="1">_xlfn.XLOOKUP(D58,$L$59:$L$70,$J$59:$J$70,,1)</f>
        <v>#NAME?</v>
      </c>
      <c r="C58">
        <v>1946</v>
      </c>
      <c r="D58">
        <v>100</v>
      </c>
      <c r="E58" t="s">
        <v>18</v>
      </c>
    </row>
    <row r="59" spans="1:13">
      <c r="A59">
        <v>41</v>
      </c>
      <c r="B59" t="e">
        <f t="shared" ref="B59:B84" ca="1" si="2">_xlfn.XLOOKUP(D59,$L$59:$L$70,$J$59:$J$70,,1)</f>
        <v>#NAME?</v>
      </c>
      <c r="C59">
        <v>1946</v>
      </c>
      <c r="D59">
        <f>D31+50</f>
        <v>150</v>
      </c>
      <c r="E59" t="s">
        <v>18</v>
      </c>
      <c r="I59">
        <v>40</v>
      </c>
      <c r="J59" t="s">
        <v>38</v>
      </c>
      <c r="K59">
        <v>1946</v>
      </c>
      <c r="L59">
        <v>100</v>
      </c>
      <c r="M59" t="s">
        <v>18</v>
      </c>
    </row>
    <row r="60" spans="1:13">
      <c r="A60">
        <v>42</v>
      </c>
      <c r="B60" t="e">
        <f t="shared" ca="1" si="2"/>
        <v>#NAME?</v>
      </c>
      <c r="C60">
        <v>1946</v>
      </c>
      <c r="D60">
        <f t="shared" ref="D60:D83" si="3">D32+50</f>
        <v>250</v>
      </c>
      <c r="E60" t="s">
        <v>18</v>
      </c>
      <c r="I60">
        <v>41</v>
      </c>
      <c r="J60" t="s">
        <v>39</v>
      </c>
      <c r="K60">
        <v>1946</v>
      </c>
      <c r="L60">
        <v>300</v>
      </c>
      <c r="M60" t="s">
        <v>18</v>
      </c>
    </row>
    <row r="61" spans="1:13">
      <c r="A61">
        <v>43</v>
      </c>
      <c r="B61" t="e">
        <f t="shared" ca="1" si="2"/>
        <v>#NAME?</v>
      </c>
      <c r="C61">
        <v>1946</v>
      </c>
      <c r="D61">
        <f t="shared" si="3"/>
        <v>350</v>
      </c>
      <c r="E61" t="s">
        <v>18</v>
      </c>
      <c r="I61">
        <v>42</v>
      </c>
      <c r="J61" t="s">
        <v>40</v>
      </c>
      <c r="K61">
        <v>1946</v>
      </c>
      <c r="L61">
        <v>400</v>
      </c>
      <c r="M61" t="s">
        <v>18</v>
      </c>
    </row>
    <row r="62" spans="1:13">
      <c r="A62">
        <v>44</v>
      </c>
      <c r="B62" t="e">
        <f t="shared" ca="1" si="2"/>
        <v>#NAME?</v>
      </c>
      <c r="C62">
        <v>1946</v>
      </c>
      <c r="D62">
        <f t="shared" si="3"/>
        <v>550</v>
      </c>
      <c r="E62" t="s">
        <v>18</v>
      </c>
      <c r="I62">
        <v>43</v>
      </c>
      <c r="J62" t="s">
        <v>41</v>
      </c>
      <c r="K62">
        <v>1946</v>
      </c>
      <c r="L62">
        <v>700</v>
      </c>
      <c r="M62" t="s">
        <v>18</v>
      </c>
    </row>
    <row r="63" spans="1:13">
      <c r="A63">
        <v>45</v>
      </c>
      <c r="B63" t="e">
        <f t="shared" ca="1" si="2"/>
        <v>#NAME?</v>
      </c>
      <c r="C63">
        <v>1946</v>
      </c>
      <c r="D63">
        <f t="shared" si="3"/>
        <v>850</v>
      </c>
      <c r="E63" t="s">
        <v>18</v>
      </c>
      <c r="I63">
        <v>44</v>
      </c>
      <c r="J63" t="s">
        <v>42</v>
      </c>
      <c r="K63">
        <v>1946</v>
      </c>
      <c r="L63">
        <v>1100</v>
      </c>
      <c r="M63" t="s">
        <v>18</v>
      </c>
    </row>
    <row r="64" spans="1:13">
      <c r="A64">
        <v>46</v>
      </c>
      <c r="B64" t="e">
        <f t="shared" ca="1" si="2"/>
        <v>#NAME?</v>
      </c>
      <c r="C64">
        <v>1946</v>
      </c>
      <c r="D64">
        <f t="shared" si="3"/>
        <v>1050</v>
      </c>
      <c r="E64" t="s">
        <v>18</v>
      </c>
      <c r="I64">
        <v>45</v>
      </c>
      <c r="J64" t="s">
        <v>43</v>
      </c>
      <c r="K64">
        <v>1946</v>
      </c>
      <c r="L64">
        <v>1800</v>
      </c>
      <c r="M64" t="s">
        <v>18</v>
      </c>
    </row>
    <row r="65" spans="1:13">
      <c r="A65">
        <v>47</v>
      </c>
      <c r="B65" t="e">
        <f t="shared" ca="1" si="2"/>
        <v>#NAME?</v>
      </c>
      <c r="C65">
        <v>1946</v>
      </c>
      <c r="D65">
        <f t="shared" si="3"/>
        <v>1350</v>
      </c>
      <c r="E65" t="s">
        <v>18</v>
      </c>
      <c r="I65">
        <v>46</v>
      </c>
      <c r="J65" t="s">
        <v>44</v>
      </c>
      <c r="K65">
        <v>1946</v>
      </c>
      <c r="L65">
        <v>2900</v>
      </c>
      <c r="M65" t="s">
        <v>18</v>
      </c>
    </row>
    <row r="66" spans="1:13">
      <c r="A66">
        <v>48</v>
      </c>
      <c r="B66" t="e">
        <f t="shared" ca="1" si="2"/>
        <v>#NAME?</v>
      </c>
      <c r="C66">
        <v>1946</v>
      </c>
      <c r="D66">
        <f t="shared" si="3"/>
        <v>1650</v>
      </c>
      <c r="E66" t="s">
        <v>18</v>
      </c>
      <c r="I66">
        <v>47</v>
      </c>
      <c r="J66" t="s">
        <v>45</v>
      </c>
      <c r="K66">
        <v>1946</v>
      </c>
      <c r="L66">
        <v>4500</v>
      </c>
      <c r="M66" t="s">
        <v>18</v>
      </c>
    </row>
    <row r="67" spans="1:13">
      <c r="A67">
        <v>49</v>
      </c>
      <c r="B67" t="e">
        <f t="shared" ca="1" si="2"/>
        <v>#NAME?</v>
      </c>
      <c r="C67">
        <v>1946</v>
      </c>
      <c r="D67">
        <f t="shared" si="3"/>
        <v>1950</v>
      </c>
      <c r="E67" t="s">
        <v>18</v>
      </c>
      <c r="I67">
        <v>48</v>
      </c>
      <c r="J67" t="s">
        <v>46</v>
      </c>
      <c r="K67">
        <v>1946</v>
      </c>
      <c r="L67">
        <v>5000</v>
      </c>
      <c r="M67" t="s">
        <v>18</v>
      </c>
    </row>
    <row r="68" spans="1:13">
      <c r="A68">
        <v>50</v>
      </c>
      <c r="B68" t="e">
        <f t="shared" ca="1" si="2"/>
        <v>#NAME?</v>
      </c>
      <c r="C68">
        <v>1946</v>
      </c>
      <c r="D68">
        <f t="shared" si="3"/>
        <v>2250</v>
      </c>
      <c r="E68" t="s">
        <v>18</v>
      </c>
      <c r="I68">
        <v>49</v>
      </c>
      <c r="J68" t="s">
        <v>47</v>
      </c>
      <c r="K68">
        <v>1946</v>
      </c>
      <c r="L68">
        <v>6000</v>
      </c>
      <c r="M68" t="s">
        <v>18</v>
      </c>
    </row>
    <row r="69" spans="1:13">
      <c r="A69">
        <v>51</v>
      </c>
      <c r="B69" t="e">
        <f t="shared" ca="1" si="2"/>
        <v>#NAME?</v>
      </c>
      <c r="C69">
        <v>1946</v>
      </c>
      <c r="D69">
        <f t="shared" si="3"/>
        <v>2550</v>
      </c>
      <c r="E69" t="s">
        <v>18</v>
      </c>
      <c r="I69">
        <v>50</v>
      </c>
      <c r="J69" t="s">
        <v>48</v>
      </c>
      <c r="K69">
        <v>1946</v>
      </c>
      <c r="L69">
        <v>6500</v>
      </c>
      <c r="M69" t="s">
        <v>18</v>
      </c>
    </row>
    <row r="70" spans="1:13">
      <c r="B70" t="e">
        <f t="shared" ca="1" si="2"/>
        <v>#NAME?</v>
      </c>
      <c r="C70">
        <v>1946</v>
      </c>
      <c r="D70">
        <f t="shared" si="3"/>
        <v>2850</v>
      </c>
      <c r="E70" t="s">
        <v>18</v>
      </c>
      <c r="I70">
        <v>51</v>
      </c>
      <c r="J70" t="s">
        <v>49</v>
      </c>
      <c r="K70">
        <v>1946</v>
      </c>
      <c r="L70">
        <v>7000</v>
      </c>
      <c r="M70" t="s">
        <v>18</v>
      </c>
    </row>
    <row r="71" spans="1:13">
      <c r="B71" t="e">
        <f t="shared" ca="1" si="2"/>
        <v>#NAME?</v>
      </c>
      <c r="C71">
        <v>1946</v>
      </c>
      <c r="D71">
        <f t="shared" si="3"/>
        <v>3150</v>
      </c>
      <c r="E71" t="s">
        <v>18</v>
      </c>
    </row>
    <row r="72" spans="1:13">
      <c r="B72" t="e">
        <f t="shared" ca="1" si="2"/>
        <v>#NAME?</v>
      </c>
      <c r="C72">
        <v>1946</v>
      </c>
      <c r="D72">
        <f t="shared" si="3"/>
        <v>3450</v>
      </c>
      <c r="E72" t="s">
        <v>18</v>
      </c>
    </row>
    <row r="73" spans="1:13">
      <c r="B73" t="e">
        <f t="shared" ca="1" si="2"/>
        <v>#NAME?</v>
      </c>
      <c r="C73">
        <v>1946</v>
      </c>
      <c r="D73">
        <f t="shared" si="3"/>
        <v>3750</v>
      </c>
      <c r="E73" t="s">
        <v>18</v>
      </c>
    </row>
    <row r="74" spans="1:13">
      <c r="B74" t="e">
        <f t="shared" ca="1" si="2"/>
        <v>#NAME?</v>
      </c>
      <c r="C74">
        <v>1946</v>
      </c>
      <c r="D74">
        <f t="shared" si="3"/>
        <v>4050</v>
      </c>
      <c r="E74" t="s">
        <v>18</v>
      </c>
    </row>
    <row r="75" spans="1:13">
      <c r="B75" t="e">
        <f t="shared" ca="1" si="2"/>
        <v>#NAME?</v>
      </c>
      <c r="C75">
        <v>1946</v>
      </c>
      <c r="D75">
        <f t="shared" si="3"/>
        <v>4350</v>
      </c>
      <c r="E75" t="s">
        <v>18</v>
      </c>
    </row>
    <row r="76" spans="1:13">
      <c r="B76" t="e">
        <f t="shared" ca="1" si="2"/>
        <v>#NAME?</v>
      </c>
      <c r="C76">
        <v>1946</v>
      </c>
      <c r="D76">
        <f t="shared" si="3"/>
        <v>4650</v>
      </c>
      <c r="E76" t="s">
        <v>18</v>
      </c>
    </row>
    <row r="77" spans="1:13">
      <c r="B77" t="e">
        <f t="shared" ca="1" si="2"/>
        <v>#NAME?</v>
      </c>
      <c r="C77">
        <v>1946</v>
      </c>
      <c r="D77">
        <f t="shared" si="3"/>
        <v>4950</v>
      </c>
      <c r="E77" t="s">
        <v>18</v>
      </c>
    </row>
    <row r="78" spans="1:13">
      <c r="B78" t="e">
        <f t="shared" ca="1" si="2"/>
        <v>#NAME?</v>
      </c>
      <c r="C78">
        <v>1946</v>
      </c>
      <c r="D78">
        <f t="shared" si="3"/>
        <v>5250</v>
      </c>
      <c r="E78" t="s">
        <v>18</v>
      </c>
    </row>
    <row r="79" spans="1:13">
      <c r="B79" t="e">
        <f t="shared" ca="1" si="2"/>
        <v>#NAME?</v>
      </c>
      <c r="C79">
        <v>1946</v>
      </c>
      <c r="D79">
        <f t="shared" si="3"/>
        <v>5550</v>
      </c>
      <c r="E79" t="s">
        <v>18</v>
      </c>
    </row>
    <row r="80" spans="1:13">
      <c r="B80" t="e">
        <f t="shared" ca="1" si="2"/>
        <v>#NAME?</v>
      </c>
      <c r="C80">
        <v>1946</v>
      </c>
      <c r="D80">
        <f t="shared" si="3"/>
        <v>5850</v>
      </c>
      <c r="E80" t="s">
        <v>18</v>
      </c>
    </row>
    <row r="81" spans="2:13">
      <c r="B81" t="e">
        <f t="shared" ca="1" si="2"/>
        <v>#NAME?</v>
      </c>
      <c r="C81">
        <v>1946</v>
      </c>
      <c r="D81">
        <f t="shared" si="3"/>
        <v>6150</v>
      </c>
      <c r="E81" t="s">
        <v>18</v>
      </c>
    </row>
    <row r="82" spans="2:13">
      <c r="B82" t="e">
        <f t="shared" ca="1" si="2"/>
        <v>#NAME?</v>
      </c>
      <c r="C82">
        <v>1946</v>
      </c>
      <c r="D82">
        <f t="shared" si="3"/>
        <v>6450</v>
      </c>
      <c r="E82" t="s">
        <v>18</v>
      </c>
    </row>
    <row r="83" spans="2:13">
      <c r="B83" t="e">
        <f t="shared" ca="1" si="2"/>
        <v>#NAME?</v>
      </c>
      <c r="C83">
        <v>1946</v>
      </c>
      <c r="D83">
        <f t="shared" si="3"/>
        <v>6750</v>
      </c>
      <c r="E83" t="s">
        <v>18</v>
      </c>
    </row>
    <row r="84" spans="2:13">
      <c r="B84" t="e">
        <f t="shared" ca="1" si="2"/>
        <v>#NAME?</v>
      </c>
      <c r="C84">
        <v>1946</v>
      </c>
      <c r="D84">
        <v>7000</v>
      </c>
      <c r="E84" t="s">
        <v>18</v>
      </c>
    </row>
    <row r="86" spans="2:13">
      <c r="B86" t="s">
        <v>50</v>
      </c>
      <c r="C86">
        <v>1947</v>
      </c>
      <c r="D86">
        <v>62500</v>
      </c>
      <c r="E86" t="s">
        <v>19</v>
      </c>
      <c r="G86">
        <f>LEN(D86)</f>
        <v>5</v>
      </c>
      <c r="H86">
        <f t="shared" ref="H86:H111" si="4">IF(G86&lt;9,_xlfn.FLOOR.MATH(D86,1000)/1000,_xlfn.FLOOR.MATH(D86,1000000)/1000000)</f>
        <v>62</v>
      </c>
      <c r="J86">
        <v>60</v>
      </c>
      <c r="K86">
        <f t="shared" ref="K86:K111" si="5">_xlfn.CEILING.MATH(J86,10)</f>
        <v>60</v>
      </c>
      <c r="L86">
        <v>60</v>
      </c>
      <c r="M86">
        <f>L86*1000</f>
        <v>60000</v>
      </c>
    </row>
    <row r="87" spans="2:13">
      <c r="B87" t="s">
        <v>50</v>
      </c>
      <c r="C87">
        <v>1947</v>
      </c>
      <c r="D87">
        <v>125000</v>
      </c>
      <c r="E87" t="s">
        <v>19</v>
      </c>
      <c r="G87">
        <f t="shared" ref="G87:G111" si="6">LEN(D87)</f>
        <v>6</v>
      </c>
      <c r="H87">
        <f t="shared" si="4"/>
        <v>125</v>
      </c>
      <c r="J87">
        <v>120</v>
      </c>
      <c r="K87">
        <f t="shared" si="5"/>
        <v>120</v>
      </c>
      <c r="L87">
        <v>120</v>
      </c>
      <c r="M87">
        <f t="shared" ref="M87:M111" si="7">L87*1000</f>
        <v>120000</v>
      </c>
    </row>
    <row r="88" spans="2:13">
      <c r="B88" t="s">
        <v>51</v>
      </c>
      <c r="C88">
        <v>1947</v>
      </c>
      <c r="D88">
        <v>200000</v>
      </c>
      <c r="E88" t="s">
        <v>19</v>
      </c>
      <c r="G88">
        <f t="shared" si="6"/>
        <v>6</v>
      </c>
      <c r="H88">
        <f t="shared" si="4"/>
        <v>200</v>
      </c>
      <c r="J88">
        <v>200</v>
      </c>
      <c r="K88">
        <f t="shared" si="5"/>
        <v>200</v>
      </c>
      <c r="L88">
        <v>200</v>
      </c>
      <c r="M88">
        <f t="shared" si="7"/>
        <v>200000</v>
      </c>
    </row>
    <row r="89" spans="2:13">
      <c r="B89" t="s">
        <v>51</v>
      </c>
      <c r="C89">
        <v>1947</v>
      </c>
      <c r="D89">
        <v>383000</v>
      </c>
      <c r="E89" t="s">
        <v>19</v>
      </c>
      <c r="G89">
        <f t="shared" si="6"/>
        <v>6</v>
      </c>
      <c r="H89">
        <f t="shared" si="4"/>
        <v>383</v>
      </c>
      <c r="J89">
        <v>320</v>
      </c>
      <c r="K89">
        <f t="shared" si="5"/>
        <v>320</v>
      </c>
      <c r="L89">
        <v>320</v>
      </c>
      <c r="M89">
        <f t="shared" si="7"/>
        <v>320000</v>
      </c>
    </row>
    <row r="90" spans="2:13">
      <c r="B90" t="s">
        <v>52</v>
      </c>
      <c r="C90">
        <v>1947</v>
      </c>
      <c r="D90">
        <v>612800</v>
      </c>
      <c r="E90" t="s">
        <v>19</v>
      </c>
      <c r="G90">
        <f t="shared" si="6"/>
        <v>6</v>
      </c>
      <c r="H90">
        <f t="shared" si="4"/>
        <v>612</v>
      </c>
      <c r="J90">
        <v>520</v>
      </c>
      <c r="K90">
        <f t="shared" si="5"/>
        <v>520</v>
      </c>
      <c r="L90">
        <v>520</v>
      </c>
      <c r="M90">
        <f t="shared" si="7"/>
        <v>520000</v>
      </c>
    </row>
    <row r="91" spans="2:13">
      <c r="B91" t="s">
        <v>52</v>
      </c>
      <c r="C91">
        <v>1947</v>
      </c>
      <c r="D91">
        <v>925000</v>
      </c>
      <c r="E91" t="s">
        <v>19</v>
      </c>
      <c r="G91">
        <f t="shared" si="6"/>
        <v>6</v>
      </c>
      <c r="H91">
        <f t="shared" si="4"/>
        <v>925</v>
      </c>
      <c r="J91">
        <v>840</v>
      </c>
      <c r="K91">
        <f t="shared" si="5"/>
        <v>840</v>
      </c>
      <c r="L91">
        <v>840</v>
      </c>
      <c r="M91">
        <f t="shared" si="7"/>
        <v>840000</v>
      </c>
    </row>
    <row r="92" spans="2:13">
      <c r="B92" t="s">
        <v>53</v>
      </c>
      <c r="C92">
        <v>1947</v>
      </c>
      <c r="D92">
        <v>1480000</v>
      </c>
      <c r="E92" t="s">
        <v>19</v>
      </c>
      <c r="G92">
        <f t="shared" si="6"/>
        <v>7</v>
      </c>
      <c r="H92">
        <f t="shared" si="4"/>
        <v>1480</v>
      </c>
      <c r="J92">
        <v>1360</v>
      </c>
      <c r="K92">
        <f t="shared" si="5"/>
        <v>1360</v>
      </c>
      <c r="L92">
        <v>1360</v>
      </c>
      <c r="M92">
        <f t="shared" si="7"/>
        <v>1360000</v>
      </c>
    </row>
    <row r="93" spans="2:13">
      <c r="B93" t="s">
        <v>53</v>
      </c>
      <c r="C93">
        <v>1947</v>
      </c>
      <c r="D93">
        <v>1526000</v>
      </c>
      <c r="E93" t="s">
        <v>19</v>
      </c>
      <c r="G93">
        <f t="shared" si="6"/>
        <v>7</v>
      </c>
      <c r="H93">
        <f t="shared" si="4"/>
        <v>1526</v>
      </c>
      <c r="J93">
        <v>1600</v>
      </c>
      <c r="K93">
        <f t="shared" si="5"/>
        <v>1600</v>
      </c>
      <c r="L93">
        <v>1600</v>
      </c>
      <c r="M93">
        <f t="shared" si="7"/>
        <v>1600000</v>
      </c>
    </row>
    <row r="94" spans="2:13">
      <c r="B94" t="s">
        <v>54</v>
      </c>
      <c r="C94">
        <v>1947</v>
      </c>
      <c r="D94">
        <v>2441600</v>
      </c>
      <c r="E94" t="s">
        <v>19</v>
      </c>
      <c r="G94">
        <f t="shared" si="6"/>
        <v>7</v>
      </c>
      <c r="H94">
        <f t="shared" si="4"/>
        <v>2441</v>
      </c>
      <c r="J94">
        <v>2026.077235733</v>
      </c>
      <c r="K94">
        <f t="shared" si="5"/>
        <v>2030</v>
      </c>
      <c r="L94">
        <v>2030</v>
      </c>
      <c r="M94">
        <f t="shared" si="7"/>
        <v>2030000</v>
      </c>
    </row>
    <row r="95" spans="2:13">
      <c r="B95" t="s">
        <v>54</v>
      </c>
      <c r="C95">
        <v>1947</v>
      </c>
      <c r="D95">
        <v>2845000</v>
      </c>
      <c r="E95" t="s">
        <v>19</v>
      </c>
      <c r="G95">
        <f t="shared" si="6"/>
        <v>7</v>
      </c>
      <c r="H95">
        <f t="shared" si="4"/>
        <v>2845</v>
      </c>
      <c r="J95">
        <v>2472.9454775091299</v>
      </c>
      <c r="K95">
        <f t="shared" si="5"/>
        <v>2480</v>
      </c>
      <c r="L95">
        <v>2480</v>
      </c>
      <c r="M95">
        <f t="shared" si="7"/>
        <v>2480000</v>
      </c>
    </row>
    <row r="96" spans="2:13">
      <c r="B96" t="s">
        <v>55</v>
      </c>
      <c r="C96">
        <v>1947</v>
      </c>
      <c r="D96">
        <v>4552000</v>
      </c>
      <c r="E96" t="s">
        <v>19</v>
      </c>
      <c r="G96">
        <f t="shared" si="6"/>
        <v>7</v>
      </c>
      <c r="H96">
        <f t="shared" si="4"/>
        <v>4552</v>
      </c>
      <c r="J96">
        <v>3018.3742390849102</v>
      </c>
      <c r="K96">
        <f t="shared" si="5"/>
        <v>3020</v>
      </c>
      <c r="L96">
        <v>3020</v>
      </c>
      <c r="M96">
        <f t="shared" si="7"/>
        <v>3020000</v>
      </c>
    </row>
    <row r="97" spans="2:13">
      <c r="B97" t="s">
        <v>55</v>
      </c>
      <c r="C97">
        <v>1947</v>
      </c>
      <c r="D97">
        <v>4988000</v>
      </c>
      <c r="E97" t="s">
        <v>19</v>
      </c>
      <c r="G97">
        <f t="shared" si="6"/>
        <v>7</v>
      </c>
      <c r="H97">
        <f t="shared" si="4"/>
        <v>4988</v>
      </c>
      <c r="J97">
        <v>3684.1018655809698</v>
      </c>
      <c r="K97">
        <f t="shared" si="5"/>
        <v>3690</v>
      </c>
      <c r="L97">
        <v>3690</v>
      </c>
      <c r="M97">
        <f t="shared" si="7"/>
        <v>3690000</v>
      </c>
    </row>
    <row r="98" spans="2:13">
      <c r="B98" t="s">
        <v>55</v>
      </c>
      <c r="C98">
        <v>1947</v>
      </c>
      <c r="D98">
        <v>7980800</v>
      </c>
      <c r="E98" t="s">
        <v>19</v>
      </c>
      <c r="G98">
        <f t="shared" si="6"/>
        <v>7</v>
      </c>
      <c r="H98">
        <f t="shared" si="4"/>
        <v>7980</v>
      </c>
      <c r="J98">
        <v>4496.6612755388596</v>
      </c>
      <c r="K98">
        <f t="shared" si="5"/>
        <v>4500</v>
      </c>
      <c r="L98">
        <v>4500</v>
      </c>
      <c r="M98">
        <f t="shared" si="7"/>
        <v>4500000</v>
      </c>
    </row>
    <row r="99" spans="2:13">
      <c r="B99" t="s">
        <v>55</v>
      </c>
      <c r="C99">
        <v>1947</v>
      </c>
      <c r="D99">
        <v>8849000</v>
      </c>
      <c r="E99" t="s">
        <v>19</v>
      </c>
      <c r="G99">
        <f t="shared" si="6"/>
        <v>7</v>
      </c>
      <c r="H99">
        <f t="shared" si="4"/>
        <v>8849</v>
      </c>
      <c r="J99">
        <v>5488.4374440993197</v>
      </c>
      <c r="K99">
        <f t="shared" si="5"/>
        <v>5490</v>
      </c>
      <c r="L99">
        <v>5490</v>
      </c>
      <c r="M99">
        <f t="shared" si="7"/>
        <v>5490000</v>
      </c>
    </row>
    <row r="100" spans="2:13">
      <c r="B100" t="s">
        <v>55</v>
      </c>
      <c r="C100">
        <v>1947</v>
      </c>
      <c r="D100">
        <v>14158400</v>
      </c>
      <c r="E100" t="s">
        <v>19</v>
      </c>
      <c r="G100">
        <f t="shared" si="6"/>
        <v>8</v>
      </c>
      <c r="H100">
        <f t="shared" si="4"/>
        <v>14158</v>
      </c>
      <c r="J100">
        <v>6698.9581229201403</v>
      </c>
      <c r="K100">
        <f t="shared" si="5"/>
        <v>6700</v>
      </c>
      <c r="L100">
        <v>6700</v>
      </c>
      <c r="M100">
        <f t="shared" si="7"/>
        <v>6700000</v>
      </c>
    </row>
    <row r="101" spans="2:13">
      <c r="B101" t="s">
        <v>55</v>
      </c>
      <c r="C101">
        <v>1947</v>
      </c>
      <c r="D101">
        <v>15475000</v>
      </c>
      <c r="E101" t="s">
        <v>19</v>
      </c>
      <c r="G101">
        <f t="shared" si="6"/>
        <v>8</v>
      </c>
      <c r="H101">
        <f t="shared" si="4"/>
        <v>15475</v>
      </c>
      <c r="J101">
        <v>8176.4692391428198</v>
      </c>
      <c r="K101">
        <f t="shared" si="5"/>
        <v>8180</v>
      </c>
      <c r="L101">
        <v>8180</v>
      </c>
      <c r="M101">
        <f t="shared" si="7"/>
        <v>8180000</v>
      </c>
    </row>
    <row r="102" spans="2:13">
      <c r="B102" t="s">
        <v>55</v>
      </c>
      <c r="C102">
        <v>1947</v>
      </c>
      <c r="D102">
        <v>24760000</v>
      </c>
      <c r="E102" t="s">
        <v>19</v>
      </c>
      <c r="G102">
        <f t="shared" si="6"/>
        <v>8</v>
      </c>
      <c r="H102">
        <f t="shared" si="4"/>
        <v>24760</v>
      </c>
      <c r="J102">
        <v>9979.8577617479095</v>
      </c>
      <c r="K102">
        <f t="shared" si="5"/>
        <v>9980</v>
      </c>
      <c r="L102">
        <v>9980</v>
      </c>
      <c r="M102">
        <f t="shared" si="7"/>
        <v>9980000</v>
      </c>
    </row>
    <row r="103" spans="2:13">
      <c r="B103" t="s">
        <v>55</v>
      </c>
      <c r="C103">
        <v>1947</v>
      </c>
      <c r="D103">
        <v>26983000</v>
      </c>
      <c r="E103" t="s">
        <v>19</v>
      </c>
      <c r="G103">
        <f t="shared" si="6"/>
        <v>8</v>
      </c>
      <c r="H103">
        <f t="shared" si="4"/>
        <v>26983</v>
      </c>
      <c r="J103">
        <v>12180.9986721312</v>
      </c>
      <c r="K103">
        <f t="shared" si="5"/>
        <v>12190</v>
      </c>
      <c r="L103">
        <f t="shared" ref="L103:L111" si="8">_xlfn.FLOOR.MATH(K103,1000)</f>
        <v>12000</v>
      </c>
      <c r="M103">
        <f t="shared" si="7"/>
        <v>12000000</v>
      </c>
    </row>
    <row r="104" spans="2:13">
      <c r="B104" t="s">
        <v>55</v>
      </c>
      <c r="C104">
        <v>1947</v>
      </c>
      <c r="D104">
        <v>43172800</v>
      </c>
      <c r="E104" t="s">
        <v>19</v>
      </c>
      <c r="G104">
        <f t="shared" si="6"/>
        <v>8</v>
      </c>
      <c r="H104">
        <f t="shared" si="4"/>
        <v>43172</v>
      </c>
      <c r="J104">
        <v>14867.619578625499</v>
      </c>
      <c r="K104">
        <f t="shared" si="5"/>
        <v>14870</v>
      </c>
      <c r="L104">
        <f t="shared" si="8"/>
        <v>14000</v>
      </c>
      <c r="M104">
        <f t="shared" si="7"/>
        <v>14000000</v>
      </c>
    </row>
    <row r="105" spans="2:13">
      <c r="B105" t="s">
        <v>55</v>
      </c>
      <c r="C105">
        <v>1947</v>
      </c>
      <c r="D105">
        <v>46760000</v>
      </c>
      <c r="E105" t="s">
        <v>19</v>
      </c>
      <c r="G105">
        <f t="shared" si="6"/>
        <v>8</v>
      </c>
      <c r="H105">
        <f t="shared" si="4"/>
        <v>46760</v>
      </c>
      <c r="J105">
        <v>18146.797145660901</v>
      </c>
      <c r="K105">
        <f t="shared" si="5"/>
        <v>18150</v>
      </c>
      <c r="L105">
        <f t="shared" si="8"/>
        <v>18000</v>
      </c>
      <c r="M105">
        <f t="shared" si="7"/>
        <v>18000000</v>
      </c>
    </row>
    <row r="106" spans="2:13">
      <c r="B106" t="s">
        <v>55</v>
      </c>
      <c r="C106">
        <v>1947</v>
      </c>
      <c r="D106">
        <v>74816000</v>
      </c>
      <c r="E106" t="s">
        <v>19</v>
      </c>
      <c r="G106">
        <f t="shared" si="6"/>
        <v>8</v>
      </c>
      <c r="H106">
        <f t="shared" si="4"/>
        <v>74816</v>
      </c>
      <c r="J106">
        <v>22149.224689552499</v>
      </c>
      <c r="K106">
        <f t="shared" si="5"/>
        <v>22150</v>
      </c>
      <c r="L106">
        <f t="shared" si="8"/>
        <v>22000</v>
      </c>
      <c r="M106">
        <f t="shared" si="7"/>
        <v>22000000</v>
      </c>
    </row>
    <row r="107" spans="2:13">
      <c r="B107" t="s">
        <v>55</v>
      </c>
      <c r="C107">
        <v>1947</v>
      </c>
      <c r="D107">
        <v>80709000</v>
      </c>
      <c r="E107" t="s">
        <v>19</v>
      </c>
      <c r="G107">
        <f t="shared" si="6"/>
        <v>8</v>
      </c>
      <c r="H107">
        <f t="shared" si="4"/>
        <v>80709</v>
      </c>
      <c r="J107">
        <v>27034.421028153101</v>
      </c>
      <c r="K107">
        <f t="shared" si="5"/>
        <v>27040</v>
      </c>
      <c r="L107">
        <f t="shared" si="8"/>
        <v>27000</v>
      </c>
      <c r="M107">
        <f t="shared" si="7"/>
        <v>27000000</v>
      </c>
    </row>
    <row r="108" spans="2:13">
      <c r="B108" t="s">
        <v>55</v>
      </c>
      <c r="C108">
        <v>1947</v>
      </c>
      <c r="D108">
        <v>129134400</v>
      </c>
      <c r="E108" t="s">
        <v>19</v>
      </c>
      <c r="G108">
        <f t="shared" si="6"/>
        <v>9</v>
      </c>
      <c r="H108">
        <f t="shared" si="4"/>
        <v>129</v>
      </c>
      <c r="J108">
        <v>32997.088185763001</v>
      </c>
      <c r="K108">
        <f t="shared" si="5"/>
        <v>33000</v>
      </c>
      <c r="L108">
        <f t="shared" si="8"/>
        <v>33000</v>
      </c>
      <c r="M108">
        <f t="shared" si="7"/>
        <v>33000000</v>
      </c>
    </row>
    <row r="109" spans="2:13">
      <c r="B109" t="s">
        <v>55</v>
      </c>
      <c r="C109">
        <v>1947</v>
      </c>
      <c r="D109">
        <v>138742000</v>
      </c>
      <c r="E109" t="s">
        <v>19</v>
      </c>
      <c r="G109">
        <f t="shared" si="6"/>
        <v>9</v>
      </c>
      <c r="H109">
        <f t="shared" si="4"/>
        <v>138</v>
      </c>
      <c r="J109">
        <v>40274.871342913597</v>
      </c>
      <c r="K109">
        <f t="shared" si="5"/>
        <v>40280</v>
      </c>
      <c r="L109">
        <f t="shared" si="8"/>
        <v>40000</v>
      </c>
      <c r="M109">
        <f t="shared" si="7"/>
        <v>40000000</v>
      </c>
    </row>
    <row r="110" spans="2:13">
      <c r="B110" t="s">
        <v>55</v>
      </c>
      <c r="C110">
        <v>1947</v>
      </c>
      <c r="D110">
        <v>187695000</v>
      </c>
      <c r="E110" t="s">
        <v>19</v>
      </c>
      <c r="G110">
        <f t="shared" si="6"/>
        <v>9</v>
      </c>
      <c r="H110">
        <f t="shared" si="4"/>
        <v>187</v>
      </c>
      <c r="J110">
        <v>49157.830307830001</v>
      </c>
      <c r="K110">
        <f t="shared" si="5"/>
        <v>49160</v>
      </c>
      <c r="L110">
        <f t="shared" si="8"/>
        <v>49000</v>
      </c>
      <c r="M110">
        <f t="shared" si="7"/>
        <v>49000000</v>
      </c>
    </row>
    <row r="111" spans="2:13">
      <c r="B111" t="s">
        <v>55</v>
      </c>
      <c r="C111">
        <v>1947</v>
      </c>
      <c r="D111">
        <v>221987200</v>
      </c>
      <c r="E111" t="s">
        <v>19</v>
      </c>
      <c r="G111">
        <f t="shared" si="6"/>
        <v>9</v>
      </c>
      <c r="H111">
        <f t="shared" si="4"/>
        <v>221</v>
      </c>
      <c r="J111">
        <v>59999.999999965097</v>
      </c>
      <c r="K111">
        <f t="shared" si="5"/>
        <v>60000</v>
      </c>
      <c r="L111">
        <f t="shared" si="8"/>
        <v>60000</v>
      </c>
      <c r="M111">
        <f t="shared" si="7"/>
        <v>60000000</v>
      </c>
    </row>
    <row r="113" spans="2:10">
      <c r="B113" t="s">
        <v>56</v>
      </c>
      <c r="C113">
        <v>1948</v>
      </c>
      <c r="D113">
        <v>43750</v>
      </c>
      <c r="E113" t="s">
        <v>20</v>
      </c>
      <c r="J113">
        <v>60000</v>
      </c>
    </row>
    <row r="114" spans="2:10">
      <c r="B114" t="s">
        <v>56</v>
      </c>
      <c r="C114">
        <v>1948</v>
      </c>
      <c r="D114">
        <v>87500</v>
      </c>
      <c r="E114" t="s">
        <v>20</v>
      </c>
    </row>
    <row r="115" spans="2:10">
      <c r="B115" t="s">
        <v>57</v>
      </c>
      <c r="C115">
        <v>1948</v>
      </c>
      <c r="D115">
        <v>140000</v>
      </c>
      <c r="E115" t="s">
        <v>20</v>
      </c>
    </row>
    <row r="116" spans="2:10">
      <c r="B116" t="s">
        <v>57</v>
      </c>
      <c r="C116">
        <v>1948</v>
      </c>
      <c r="D116">
        <v>268100</v>
      </c>
      <c r="E116" t="s">
        <v>20</v>
      </c>
    </row>
    <row r="117" spans="2:10">
      <c r="B117" t="s">
        <v>58</v>
      </c>
      <c r="C117">
        <v>1948</v>
      </c>
      <c r="D117">
        <v>428960</v>
      </c>
      <c r="E117" t="s">
        <v>20</v>
      </c>
    </row>
    <row r="118" spans="2:10">
      <c r="B118" t="s">
        <v>58</v>
      </c>
      <c r="C118">
        <v>1948</v>
      </c>
      <c r="D118">
        <v>647500</v>
      </c>
      <c r="E118" t="s">
        <v>20</v>
      </c>
    </row>
    <row r="119" spans="2:10">
      <c r="B119" t="s">
        <v>59</v>
      </c>
      <c r="C119">
        <v>1948</v>
      </c>
      <c r="D119">
        <v>1036000</v>
      </c>
      <c r="E119" t="s">
        <v>20</v>
      </c>
    </row>
    <row r="120" spans="2:10">
      <c r="B120" t="s">
        <v>59</v>
      </c>
      <c r="C120">
        <v>1948</v>
      </c>
      <c r="D120">
        <v>1068200</v>
      </c>
      <c r="E120" t="s">
        <v>20</v>
      </c>
    </row>
    <row r="121" spans="2:10">
      <c r="B121" t="s">
        <v>60</v>
      </c>
      <c r="C121">
        <v>1948</v>
      </c>
      <c r="D121">
        <v>1709120</v>
      </c>
      <c r="E121" t="s">
        <v>20</v>
      </c>
    </row>
    <row r="122" spans="2:10">
      <c r="B122" t="s">
        <v>60</v>
      </c>
      <c r="C122">
        <v>1948</v>
      </c>
      <c r="D122">
        <v>1991500</v>
      </c>
      <c r="E122" t="s">
        <v>20</v>
      </c>
    </row>
    <row r="123" spans="2:10">
      <c r="B123" t="s">
        <v>61</v>
      </c>
      <c r="C123">
        <v>1948</v>
      </c>
      <c r="D123">
        <v>3186400</v>
      </c>
      <c r="E123" t="s">
        <v>20</v>
      </c>
    </row>
    <row r="124" spans="2:10">
      <c r="B124" t="s">
        <v>61</v>
      </c>
      <c r="C124">
        <v>1948</v>
      </c>
      <c r="D124">
        <v>3491600</v>
      </c>
      <c r="E124" t="s">
        <v>20</v>
      </c>
    </row>
    <row r="125" spans="2:10">
      <c r="B125" t="s">
        <v>62</v>
      </c>
      <c r="C125">
        <v>1947</v>
      </c>
      <c r="D125">
        <v>5586560</v>
      </c>
      <c r="E125" t="s">
        <v>20</v>
      </c>
    </row>
    <row r="126" spans="2:10">
      <c r="B126" t="s">
        <v>62</v>
      </c>
      <c r="C126">
        <v>1948</v>
      </c>
      <c r="D126">
        <v>6194300</v>
      </c>
      <c r="E126" t="s">
        <v>20</v>
      </c>
    </row>
    <row r="127" spans="2:10">
      <c r="B127" t="s">
        <v>62</v>
      </c>
      <c r="C127">
        <v>1948</v>
      </c>
      <c r="D127">
        <v>9910880</v>
      </c>
      <c r="E127" t="s">
        <v>20</v>
      </c>
    </row>
    <row r="128" spans="2:10">
      <c r="B128" t="s">
        <v>62</v>
      </c>
      <c r="C128">
        <v>1948</v>
      </c>
      <c r="D128">
        <v>10832500</v>
      </c>
      <c r="E128" t="s">
        <v>20</v>
      </c>
    </row>
    <row r="129" spans="1:5">
      <c r="B129" t="s">
        <v>62</v>
      </c>
      <c r="C129">
        <v>1948</v>
      </c>
      <c r="D129">
        <v>17332000</v>
      </c>
      <c r="E129" t="s">
        <v>20</v>
      </c>
    </row>
    <row r="130" spans="1:5">
      <c r="B130" t="s">
        <v>62</v>
      </c>
      <c r="C130">
        <v>1948</v>
      </c>
      <c r="D130">
        <v>18888100</v>
      </c>
      <c r="E130" t="s">
        <v>20</v>
      </c>
    </row>
    <row r="131" spans="1:5">
      <c r="B131" t="s">
        <v>62</v>
      </c>
      <c r="C131">
        <v>1948</v>
      </c>
      <c r="D131">
        <v>30220960</v>
      </c>
      <c r="E131" t="s">
        <v>20</v>
      </c>
    </row>
    <row r="132" spans="1:5">
      <c r="B132" t="s">
        <v>62</v>
      </c>
      <c r="C132">
        <v>1948</v>
      </c>
      <c r="D132">
        <v>32732000</v>
      </c>
      <c r="E132" t="s">
        <v>20</v>
      </c>
    </row>
    <row r="133" spans="1:5">
      <c r="B133" t="s">
        <v>62</v>
      </c>
      <c r="C133">
        <v>1948</v>
      </c>
      <c r="D133">
        <v>52371200</v>
      </c>
      <c r="E133" t="s">
        <v>20</v>
      </c>
    </row>
    <row r="134" spans="1:5">
      <c r="B134" t="s">
        <v>62</v>
      </c>
      <c r="C134">
        <v>1948</v>
      </c>
      <c r="D134">
        <v>56496300</v>
      </c>
      <c r="E134" t="s">
        <v>20</v>
      </c>
    </row>
    <row r="135" spans="1:5">
      <c r="B135" t="s">
        <v>62</v>
      </c>
      <c r="C135">
        <v>1948</v>
      </c>
      <c r="D135">
        <v>90394080</v>
      </c>
      <c r="E135" t="s">
        <v>20</v>
      </c>
    </row>
    <row r="136" spans="1:5">
      <c r="B136" t="s">
        <v>62</v>
      </c>
      <c r="C136">
        <v>1948</v>
      </c>
      <c r="D136">
        <v>97119400</v>
      </c>
      <c r="E136" t="s">
        <v>20</v>
      </c>
    </row>
    <row r="137" spans="1:5">
      <c r="B137" t="s">
        <v>62</v>
      </c>
      <c r="C137">
        <v>1948</v>
      </c>
      <c r="D137">
        <v>155391040</v>
      </c>
      <c r="E137" t="s">
        <v>20</v>
      </c>
    </row>
    <row r="138" spans="1:5">
      <c r="B138" t="s">
        <v>55</v>
      </c>
      <c r="C138">
        <v>1947</v>
      </c>
      <c r="D138">
        <v>187695000</v>
      </c>
      <c r="E138" t="s">
        <v>20</v>
      </c>
    </row>
    <row r="140" spans="1:5">
      <c r="A140">
        <v>1</v>
      </c>
      <c r="B140" t="s">
        <v>50</v>
      </c>
      <c r="C140">
        <v>1949</v>
      </c>
      <c r="D140">
        <v>187500</v>
      </c>
      <c r="E140" t="s">
        <v>21</v>
      </c>
    </row>
    <row r="141" spans="1:5">
      <c r="A141">
        <v>2</v>
      </c>
      <c r="B141" t="s">
        <v>63</v>
      </c>
      <c r="C141">
        <v>1949</v>
      </c>
      <c r="D141">
        <v>300000</v>
      </c>
      <c r="E141" t="s">
        <v>21</v>
      </c>
    </row>
    <row r="142" spans="1:5">
      <c r="A142">
        <v>3</v>
      </c>
      <c r="B142" t="s">
        <v>63</v>
      </c>
      <c r="C142">
        <v>1949</v>
      </c>
      <c r="D142">
        <v>574500</v>
      </c>
      <c r="E142" t="s">
        <v>21</v>
      </c>
    </row>
    <row r="143" spans="1:5">
      <c r="A143">
        <v>4</v>
      </c>
      <c r="B143" t="s">
        <v>64</v>
      </c>
      <c r="C143">
        <v>1949</v>
      </c>
      <c r="D143">
        <v>919200</v>
      </c>
      <c r="E143" t="s">
        <v>21</v>
      </c>
    </row>
    <row r="144" spans="1:5">
      <c r="A144">
        <v>5</v>
      </c>
      <c r="B144" t="s">
        <v>64</v>
      </c>
      <c r="C144">
        <v>1949</v>
      </c>
      <c r="D144">
        <v>1387500</v>
      </c>
      <c r="E144" t="s">
        <v>21</v>
      </c>
    </row>
    <row r="145" spans="1:5">
      <c r="A145">
        <v>6</v>
      </c>
      <c r="B145" t="s">
        <v>65</v>
      </c>
      <c r="C145">
        <v>1949</v>
      </c>
      <c r="D145">
        <v>2220000</v>
      </c>
      <c r="E145" t="s">
        <v>21</v>
      </c>
    </row>
    <row r="146" spans="1:5">
      <c r="A146">
        <v>7</v>
      </c>
      <c r="B146" t="s">
        <v>65</v>
      </c>
      <c r="C146">
        <v>1949</v>
      </c>
      <c r="D146">
        <v>2289000</v>
      </c>
      <c r="E146" t="s">
        <v>21</v>
      </c>
    </row>
    <row r="147" spans="1:5">
      <c r="A147">
        <v>8</v>
      </c>
      <c r="B147" t="s">
        <v>66</v>
      </c>
      <c r="C147">
        <v>1949</v>
      </c>
      <c r="D147">
        <v>3662400</v>
      </c>
      <c r="E147" t="s">
        <v>21</v>
      </c>
    </row>
    <row r="148" spans="1:5">
      <c r="A148">
        <v>9</v>
      </c>
      <c r="B148" t="s">
        <v>66</v>
      </c>
      <c r="C148">
        <v>1949</v>
      </c>
      <c r="D148">
        <v>4267500</v>
      </c>
      <c r="E148" t="s">
        <v>21</v>
      </c>
    </row>
    <row r="149" spans="1:5">
      <c r="A149">
        <v>10</v>
      </c>
      <c r="B149" t="s">
        <v>67</v>
      </c>
      <c r="C149">
        <v>1949</v>
      </c>
      <c r="D149">
        <v>6828000</v>
      </c>
      <c r="E149" t="s">
        <v>21</v>
      </c>
    </row>
    <row r="150" spans="1:5">
      <c r="A150">
        <v>11</v>
      </c>
      <c r="B150" t="s">
        <v>67</v>
      </c>
      <c r="C150">
        <v>1949</v>
      </c>
      <c r="D150">
        <v>7482000</v>
      </c>
      <c r="E150" t="s">
        <v>21</v>
      </c>
    </row>
    <row r="151" spans="1:5">
      <c r="A151">
        <v>12</v>
      </c>
      <c r="B151" t="s">
        <v>67</v>
      </c>
      <c r="C151">
        <v>1949</v>
      </c>
      <c r="D151">
        <v>11971200</v>
      </c>
      <c r="E151" t="s">
        <v>21</v>
      </c>
    </row>
    <row r="152" spans="1:5">
      <c r="A152">
        <v>13</v>
      </c>
      <c r="B152" t="s">
        <v>67</v>
      </c>
      <c r="C152">
        <v>1949</v>
      </c>
      <c r="D152">
        <v>13273500</v>
      </c>
      <c r="E152" t="s">
        <v>21</v>
      </c>
    </row>
    <row r="153" spans="1:5">
      <c r="A153">
        <v>14</v>
      </c>
      <c r="B153" t="s">
        <v>67</v>
      </c>
      <c r="C153">
        <v>1949</v>
      </c>
      <c r="D153">
        <v>21237600</v>
      </c>
      <c r="E153" t="s">
        <v>21</v>
      </c>
    </row>
    <row r="154" spans="1:5">
      <c r="A154">
        <v>15</v>
      </c>
      <c r="B154" t="s">
        <v>67</v>
      </c>
      <c r="C154">
        <v>1949</v>
      </c>
      <c r="D154">
        <v>23212500</v>
      </c>
      <c r="E154" t="s">
        <v>21</v>
      </c>
    </row>
    <row r="155" spans="1:5">
      <c r="A155">
        <v>16</v>
      </c>
      <c r="B155" t="s">
        <v>67</v>
      </c>
      <c r="C155">
        <v>1949</v>
      </c>
      <c r="D155">
        <v>37140000</v>
      </c>
      <c r="E155" t="s">
        <v>21</v>
      </c>
    </row>
    <row r="156" spans="1:5">
      <c r="A156">
        <v>17</v>
      </c>
      <c r="B156" t="s">
        <v>67</v>
      </c>
      <c r="C156">
        <v>1949</v>
      </c>
      <c r="D156">
        <v>40474500</v>
      </c>
      <c r="E156" t="s">
        <v>21</v>
      </c>
    </row>
    <row r="157" spans="1:5">
      <c r="A157">
        <v>18</v>
      </c>
      <c r="B157" t="s">
        <v>67</v>
      </c>
      <c r="C157">
        <v>1949</v>
      </c>
      <c r="D157">
        <v>64759200</v>
      </c>
      <c r="E157" t="s">
        <v>21</v>
      </c>
    </row>
    <row r="158" spans="1:5">
      <c r="A158">
        <v>19</v>
      </c>
      <c r="B158" t="s">
        <v>67</v>
      </c>
      <c r="C158">
        <v>1949</v>
      </c>
      <c r="D158">
        <v>70140000</v>
      </c>
      <c r="E158" t="s">
        <v>21</v>
      </c>
    </row>
    <row r="159" spans="1:5">
      <c r="A159">
        <v>20</v>
      </c>
      <c r="B159" t="s">
        <v>67</v>
      </c>
      <c r="C159">
        <v>1949</v>
      </c>
      <c r="D159">
        <v>112224000</v>
      </c>
      <c r="E159" t="s">
        <v>21</v>
      </c>
    </row>
    <row r="160" spans="1:5">
      <c r="A160">
        <v>21</v>
      </c>
      <c r="B160" t="s">
        <v>67</v>
      </c>
      <c r="C160">
        <v>1949</v>
      </c>
      <c r="D160">
        <v>121063500</v>
      </c>
      <c r="E160" t="s">
        <v>21</v>
      </c>
    </row>
    <row r="161" spans="1:5">
      <c r="A161">
        <v>22</v>
      </c>
      <c r="B161" t="s">
        <v>67</v>
      </c>
      <c r="C161">
        <v>1949</v>
      </c>
      <c r="D161">
        <v>193701600</v>
      </c>
      <c r="E161" t="s">
        <v>21</v>
      </c>
    </row>
    <row r="162" spans="1:5">
      <c r="A162">
        <v>23</v>
      </c>
      <c r="B162" t="s">
        <v>67</v>
      </c>
      <c r="C162">
        <v>1949</v>
      </c>
      <c r="D162">
        <v>208113000</v>
      </c>
      <c r="E162" t="s">
        <v>21</v>
      </c>
    </row>
    <row r="163" spans="1:5">
      <c r="A163">
        <v>24</v>
      </c>
      <c r="B163" t="s">
        <v>67</v>
      </c>
      <c r="C163">
        <v>1949</v>
      </c>
      <c r="D163">
        <v>281542500</v>
      </c>
      <c r="E163" t="s">
        <v>21</v>
      </c>
    </row>
    <row r="164" spans="1:5">
      <c r="A164">
        <v>25</v>
      </c>
      <c r="B164" t="s">
        <v>67</v>
      </c>
      <c r="C164">
        <v>1949</v>
      </c>
      <c r="D164">
        <v>281542500</v>
      </c>
      <c r="E164" t="s">
        <v>21</v>
      </c>
    </row>
    <row r="165" spans="1:5">
      <c r="A165">
        <v>26</v>
      </c>
      <c r="B165" t="s">
        <v>67</v>
      </c>
      <c r="C165">
        <v>1949</v>
      </c>
      <c r="D165">
        <v>332980800</v>
      </c>
      <c r="E165" t="s">
        <v>21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R107"/>
  <sheetViews>
    <sheetView workbookViewId="0">
      <selection activeCell="R4" sqref="R4:R29"/>
    </sheetView>
  </sheetViews>
  <sheetFormatPr defaultColWidth="9" defaultRowHeight="13.5"/>
  <cols>
    <col min="7" max="8" width="13.625" customWidth="1"/>
    <col min="12" max="12" width="11.375" customWidth="1"/>
    <col min="15" max="15" width="14.75" customWidth="1"/>
    <col min="18" max="18" width="14.75" customWidth="1"/>
  </cols>
  <sheetData>
    <row r="4" spans="7:18">
      <c r="G4" s="1" t="s">
        <v>38</v>
      </c>
      <c r="H4" s="1">
        <v>100000</v>
      </c>
      <c r="I4">
        <f>H4/2</f>
        <v>50000</v>
      </c>
      <c r="J4" s="1" t="s">
        <v>68</v>
      </c>
      <c r="K4" s="1" t="s">
        <v>69</v>
      </c>
      <c r="L4" t="str">
        <f>J4&amp;I4&amp;K4</f>
        <v>{{1,0,50000}}</v>
      </c>
      <c r="O4" t="s">
        <v>50</v>
      </c>
      <c r="P4">
        <v>2000</v>
      </c>
      <c r="Q4">
        <f>_xlfn.FLOOR.MATH(P4/3,100)</f>
        <v>600</v>
      </c>
      <c r="R4" t="str">
        <f>"{{3,1113,"&amp;Q4&amp;"}}"</f>
        <v>{{3,1113,600}}</v>
      </c>
    </row>
    <row r="5" spans="7:18">
      <c r="G5" t="s">
        <v>39</v>
      </c>
      <c r="H5" s="1">
        <v>200000</v>
      </c>
      <c r="I5">
        <f t="shared" ref="I5:I30" si="0">H5/2</f>
        <v>100000</v>
      </c>
      <c r="J5" s="1" t="s">
        <v>68</v>
      </c>
      <c r="K5" s="1" t="s">
        <v>69</v>
      </c>
      <c r="L5" t="str">
        <f t="shared" ref="L5:L30" si="1">J5&amp;I5&amp;K5</f>
        <v>{{1,0,100000}}</v>
      </c>
      <c r="O5" t="s">
        <v>50</v>
      </c>
      <c r="P5">
        <v>2000</v>
      </c>
      <c r="Q5">
        <f>_xlfn.FLOOR.MATH(P5/3,100)</f>
        <v>600</v>
      </c>
      <c r="R5" t="str">
        <f t="shared" ref="R5:R29" si="2">"{{3,1113,"&amp;Q5&amp;"}}"</f>
        <v>{{3,1113,600}}</v>
      </c>
    </row>
    <row r="6" spans="7:18">
      <c r="G6" t="s">
        <v>39</v>
      </c>
      <c r="H6" s="1">
        <v>200000</v>
      </c>
      <c r="I6">
        <f t="shared" si="0"/>
        <v>100000</v>
      </c>
      <c r="J6" s="1" t="s">
        <v>68</v>
      </c>
      <c r="K6" s="1" t="s">
        <v>69</v>
      </c>
      <c r="L6" t="str">
        <f t="shared" si="1"/>
        <v>{{1,0,100000}}</v>
      </c>
      <c r="O6" t="s">
        <v>51</v>
      </c>
      <c r="P6">
        <v>4000</v>
      </c>
      <c r="Q6">
        <v>1500</v>
      </c>
      <c r="R6" t="str">
        <f t="shared" si="2"/>
        <v>{{3,1113,1500}}</v>
      </c>
    </row>
    <row r="7" spans="7:18">
      <c r="G7" t="s">
        <v>40</v>
      </c>
      <c r="H7" s="1">
        <v>300000</v>
      </c>
      <c r="I7">
        <f t="shared" si="0"/>
        <v>150000</v>
      </c>
      <c r="J7" s="1" t="s">
        <v>68</v>
      </c>
      <c r="K7" s="1" t="s">
        <v>69</v>
      </c>
      <c r="L7" t="str">
        <f t="shared" si="1"/>
        <v>{{1,0,150000}}</v>
      </c>
      <c r="O7" t="s">
        <v>51</v>
      </c>
      <c r="P7">
        <v>4000</v>
      </c>
      <c r="Q7">
        <v>1500</v>
      </c>
      <c r="R7" t="str">
        <f t="shared" si="2"/>
        <v>{{3,1113,1500}}</v>
      </c>
    </row>
    <row r="8" spans="7:18">
      <c r="G8" t="s">
        <v>41</v>
      </c>
      <c r="H8" s="1">
        <v>400000</v>
      </c>
      <c r="I8">
        <f t="shared" si="0"/>
        <v>200000</v>
      </c>
      <c r="J8" s="1" t="s">
        <v>68</v>
      </c>
      <c r="K8" s="1" t="s">
        <v>69</v>
      </c>
      <c r="L8" t="str">
        <f t="shared" si="1"/>
        <v>{{1,0,200000}}</v>
      </c>
      <c r="O8" t="s">
        <v>52</v>
      </c>
      <c r="P8">
        <v>10000</v>
      </c>
      <c r="Q8">
        <v>3500</v>
      </c>
      <c r="R8" t="str">
        <f t="shared" si="2"/>
        <v>{{3,1113,3500}}</v>
      </c>
    </row>
    <row r="9" spans="7:18">
      <c r="G9" t="s">
        <v>42</v>
      </c>
      <c r="H9" s="1">
        <v>500000</v>
      </c>
      <c r="I9">
        <f t="shared" si="0"/>
        <v>250000</v>
      </c>
      <c r="J9" s="1" t="s">
        <v>68</v>
      </c>
      <c r="K9" s="1" t="s">
        <v>69</v>
      </c>
      <c r="L9" t="str">
        <f t="shared" si="1"/>
        <v>{{1,0,250000}}</v>
      </c>
      <c r="O9" t="s">
        <v>52</v>
      </c>
      <c r="P9">
        <v>10000</v>
      </c>
      <c r="Q9">
        <v>3500</v>
      </c>
      <c r="R9" t="str">
        <f t="shared" si="2"/>
        <v>{{3,1113,3500}}</v>
      </c>
    </row>
    <row r="10" spans="7:18">
      <c r="G10" t="s">
        <v>42</v>
      </c>
      <c r="H10" s="1">
        <v>500000</v>
      </c>
      <c r="I10">
        <f t="shared" si="0"/>
        <v>250000</v>
      </c>
      <c r="J10" s="1" t="s">
        <v>68</v>
      </c>
      <c r="K10" s="1" t="s">
        <v>69</v>
      </c>
      <c r="L10" t="str">
        <f t="shared" si="1"/>
        <v>{{1,0,250000}}</v>
      </c>
      <c r="O10" t="s">
        <v>53</v>
      </c>
      <c r="P10">
        <v>16000</v>
      </c>
      <c r="Q10">
        <v>5000</v>
      </c>
      <c r="R10" t="str">
        <f t="shared" si="2"/>
        <v>{{3,1113,5000}}</v>
      </c>
    </row>
    <row r="11" spans="7:18">
      <c r="G11" t="s">
        <v>43</v>
      </c>
      <c r="H11" s="1">
        <v>600000</v>
      </c>
      <c r="I11">
        <f t="shared" si="0"/>
        <v>300000</v>
      </c>
      <c r="J11" s="1" t="s">
        <v>68</v>
      </c>
      <c r="K11" s="1" t="s">
        <v>69</v>
      </c>
      <c r="L11" t="str">
        <f t="shared" si="1"/>
        <v>{{1,0,300000}}</v>
      </c>
      <c r="O11" t="s">
        <v>53</v>
      </c>
      <c r="P11">
        <v>16000</v>
      </c>
      <c r="Q11">
        <v>6000</v>
      </c>
      <c r="R11" t="str">
        <f t="shared" si="2"/>
        <v>{{3,1113,6000}}</v>
      </c>
    </row>
    <row r="12" spans="7:18">
      <c r="G12" t="s">
        <v>43</v>
      </c>
      <c r="H12" s="1">
        <v>600000</v>
      </c>
      <c r="I12">
        <f t="shared" si="0"/>
        <v>300000</v>
      </c>
      <c r="J12" s="1" t="s">
        <v>68</v>
      </c>
      <c r="K12" s="1" t="s">
        <v>69</v>
      </c>
      <c r="L12" t="str">
        <f t="shared" si="1"/>
        <v>{{1,0,300000}}</v>
      </c>
      <c r="O12" t="s">
        <v>54</v>
      </c>
      <c r="P12">
        <v>29000</v>
      </c>
      <c r="Q12">
        <v>8000</v>
      </c>
      <c r="R12" t="str">
        <f t="shared" si="2"/>
        <v>{{3,1113,8000}}</v>
      </c>
    </row>
    <row r="13" spans="7:18">
      <c r="G13" t="s">
        <v>44</v>
      </c>
      <c r="H13" s="1">
        <v>700000</v>
      </c>
      <c r="I13">
        <f t="shared" si="0"/>
        <v>350000</v>
      </c>
      <c r="J13" s="1" t="s">
        <v>68</v>
      </c>
      <c r="K13" s="1" t="s">
        <v>69</v>
      </c>
      <c r="L13" t="str">
        <f t="shared" si="1"/>
        <v>{{1,0,350000}}</v>
      </c>
      <c r="O13" t="s">
        <v>54</v>
      </c>
      <c r="P13">
        <v>29000</v>
      </c>
      <c r="Q13">
        <v>10000</v>
      </c>
      <c r="R13" t="str">
        <f t="shared" si="2"/>
        <v>{{3,1113,10000}}</v>
      </c>
    </row>
    <row r="14" spans="7:18">
      <c r="G14" t="s">
        <v>44</v>
      </c>
      <c r="H14" s="1">
        <v>700000</v>
      </c>
      <c r="I14">
        <f t="shared" si="0"/>
        <v>350000</v>
      </c>
      <c r="J14" s="1" t="s">
        <v>68</v>
      </c>
      <c r="K14" s="1" t="s">
        <v>69</v>
      </c>
      <c r="L14" t="str">
        <f t="shared" si="1"/>
        <v>{{1,0,350000}}</v>
      </c>
      <c r="O14" t="s">
        <v>55</v>
      </c>
      <c r="P14">
        <v>50000</v>
      </c>
      <c r="Q14">
        <v>15000</v>
      </c>
      <c r="R14" t="str">
        <f t="shared" si="2"/>
        <v>{{3,1113,15000}}</v>
      </c>
    </row>
    <row r="15" spans="7:18">
      <c r="G15" t="s">
        <v>44</v>
      </c>
      <c r="H15" s="1">
        <v>700000</v>
      </c>
      <c r="I15">
        <f t="shared" si="0"/>
        <v>350000</v>
      </c>
      <c r="J15" s="1" t="s">
        <v>68</v>
      </c>
      <c r="K15" s="1" t="s">
        <v>69</v>
      </c>
      <c r="L15" t="str">
        <f t="shared" si="1"/>
        <v>{{1,0,350000}}</v>
      </c>
      <c r="O15" t="s">
        <v>55</v>
      </c>
      <c r="P15">
        <v>50000</v>
      </c>
      <c r="Q15">
        <v>15000</v>
      </c>
      <c r="R15" t="str">
        <f t="shared" si="2"/>
        <v>{{3,1113,15000}}</v>
      </c>
    </row>
    <row r="16" spans="7:18">
      <c r="G16" t="s">
        <v>44</v>
      </c>
      <c r="H16" s="1">
        <v>700000</v>
      </c>
      <c r="I16">
        <f t="shared" si="0"/>
        <v>350000</v>
      </c>
      <c r="J16" s="1" t="s">
        <v>68</v>
      </c>
      <c r="K16" s="1" t="s">
        <v>69</v>
      </c>
      <c r="L16" t="str">
        <f t="shared" si="1"/>
        <v>{{1,0,350000}}</v>
      </c>
      <c r="O16" t="s">
        <v>55</v>
      </c>
      <c r="P16">
        <v>50000</v>
      </c>
      <c r="Q16">
        <v>15000</v>
      </c>
      <c r="R16" t="str">
        <f t="shared" si="2"/>
        <v>{{3,1113,15000}}</v>
      </c>
    </row>
    <row r="17" spans="7:18">
      <c r="G17" t="s">
        <v>45</v>
      </c>
      <c r="H17" s="1">
        <v>800000</v>
      </c>
      <c r="I17">
        <f t="shared" si="0"/>
        <v>400000</v>
      </c>
      <c r="J17" s="1" t="s">
        <v>68</v>
      </c>
      <c r="K17" s="1" t="s">
        <v>69</v>
      </c>
      <c r="L17" t="str">
        <f t="shared" si="1"/>
        <v>{{1,0,400000}}</v>
      </c>
      <c r="O17" t="s">
        <v>55</v>
      </c>
      <c r="P17">
        <v>50000</v>
      </c>
      <c r="Q17">
        <v>20000</v>
      </c>
      <c r="R17" t="str">
        <f t="shared" si="2"/>
        <v>{{3,1113,20000}}</v>
      </c>
    </row>
    <row r="18" spans="7:18">
      <c r="G18" t="s">
        <v>45</v>
      </c>
      <c r="H18" s="1">
        <v>800000</v>
      </c>
      <c r="I18">
        <f t="shared" si="0"/>
        <v>400000</v>
      </c>
      <c r="J18" s="1" t="s">
        <v>68</v>
      </c>
      <c r="K18" s="1" t="s">
        <v>69</v>
      </c>
      <c r="L18" t="str">
        <f t="shared" si="1"/>
        <v>{{1,0,400000}}</v>
      </c>
      <c r="O18" t="s">
        <v>55</v>
      </c>
      <c r="P18">
        <v>50000</v>
      </c>
      <c r="Q18">
        <v>20000</v>
      </c>
      <c r="R18" t="str">
        <f t="shared" si="2"/>
        <v>{{3,1113,20000}}</v>
      </c>
    </row>
    <row r="19" spans="7:18">
      <c r="G19" t="s">
        <v>45</v>
      </c>
      <c r="H19" s="1">
        <v>800000</v>
      </c>
      <c r="I19">
        <f t="shared" si="0"/>
        <v>400000</v>
      </c>
      <c r="J19" s="1" t="s">
        <v>68</v>
      </c>
      <c r="K19" s="1" t="s">
        <v>69</v>
      </c>
      <c r="L19" t="str">
        <f t="shared" si="1"/>
        <v>{{1,0,400000}}</v>
      </c>
      <c r="O19" t="s">
        <v>55</v>
      </c>
      <c r="P19">
        <v>50000</v>
      </c>
      <c r="Q19">
        <v>20000</v>
      </c>
      <c r="R19" t="str">
        <f t="shared" si="2"/>
        <v>{{3,1113,20000}}</v>
      </c>
    </row>
    <row r="20" spans="7:18">
      <c r="G20" t="s">
        <v>45</v>
      </c>
      <c r="H20" s="1">
        <v>800000</v>
      </c>
      <c r="I20">
        <f t="shared" si="0"/>
        <v>400000</v>
      </c>
      <c r="J20" s="1" t="s">
        <v>68</v>
      </c>
      <c r="K20" s="1" t="s">
        <v>69</v>
      </c>
      <c r="L20" t="str">
        <f t="shared" si="1"/>
        <v>{{1,0,400000}}</v>
      </c>
      <c r="O20" t="s">
        <v>55</v>
      </c>
      <c r="P20">
        <v>50000</v>
      </c>
      <c r="Q20">
        <v>20000</v>
      </c>
      <c r="R20" t="str">
        <f t="shared" si="2"/>
        <v>{{3,1113,20000}}</v>
      </c>
    </row>
    <row r="21" spans="7:18">
      <c r="G21" t="s">
        <v>45</v>
      </c>
      <c r="H21" s="1">
        <v>800000</v>
      </c>
      <c r="I21">
        <f t="shared" si="0"/>
        <v>400000</v>
      </c>
      <c r="J21" s="1" t="s">
        <v>68</v>
      </c>
      <c r="K21" s="1" t="s">
        <v>69</v>
      </c>
      <c r="L21" t="str">
        <f t="shared" si="1"/>
        <v>{{1,0,400000}}</v>
      </c>
      <c r="O21" t="s">
        <v>55</v>
      </c>
      <c r="P21">
        <v>50000</v>
      </c>
      <c r="Q21">
        <v>25000</v>
      </c>
      <c r="R21" t="str">
        <f t="shared" si="2"/>
        <v>{{3,1113,25000}}</v>
      </c>
    </row>
    <row r="22" spans="7:18">
      <c r="G22" t="s">
        <v>46</v>
      </c>
      <c r="H22" s="1">
        <v>900000</v>
      </c>
      <c r="I22">
        <f t="shared" si="0"/>
        <v>450000</v>
      </c>
      <c r="J22" s="1" t="s">
        <v>68</v>
      </c>
      <c r="K22" s="1" t="s">
        <v>69</v>
      </c>
      <c r="L22" t="str">
        <f t="shared" si="1"/>
        <v>{{1,0,450000}}</v>
      </c>
      <c r="O22" t="s">
        <v>55</v>
      </c>
      <c r="P22">
        <v>50000</v>
      </c>
      <c r="Q22">
        <v>25000</v>
      </c>
      <c r="R22" t="str">
        <f t="shared" si="2"/>
        <v>{{3,1113,25000}}</v>
      </c>
    </row>
    <row r="23" spans="7:18">
      <c r="G23" t="s">
        <v>46</v>
      </c>
      <c r="H23" s="1">
        <v>900000</v>
      </c>
      <c r="I23">
        <f t="shared" si="0"/>
        <v>450000</v>
      </c>
      <c r="J23" s="1" t="s">
        <v>68</v>
      </c>
      <c r="K23" s="1" t="s">
        <v>69</v>
      </c>
      <c r="L23" t="str">
        <f t="shared" si="1"/>
        <v>{{1,0,450000}}</v>
      </c>
      <c r="O23" t="s">
        <v>55</v>
      </c>
      <c r="P23">
        <v>50000</v>
      </c>
      <c r="Q23">
        <v>25000</v>
      </c>
      <c r="R23" t="str">
        <f t="shared" si="2"/>
        <v>{{3,1113,25000}}</v>
      </c>
    </row>
    <row r="24" spans="7:18">
      <c r="G24" t="s">
        <v>47</v>
      </c>
      <c r="H24" s="1">
        <v>1000000</v>
      </c>
      <c r="I24">
        <f t="shared" si="0"/>
        <v>500000</v>
      </c>
      <c r="J24" s="1" t="s">
        <v>68</v>
      </c>
      <c r="K24" s="1" t="s">
        <v>69</v>
      </c>
      <c r="L24" t="str">
        <f t="shared" si="1"/>
        <v>{{1,0,500000}}</v>
      </c>
      <c r="O24" t="s">
        <v>55</v>
      </c>
      <c r="P24">
        <v>50000</v>
      </c>
      <c r="Q24">
        <v>25000</v>
      </c>
      <c r="R24" t="str">
        <f t="shared" si="2"/>
        <v>{{3,1113,25000}}</v>
      </c>
    </row>
    <row r="25" spans="7:18">
      <c r="G25" t="s">
        <v>47</v>
      </c>
      <c r="H25" s="1">
        <v>1000000</v>
      </c>
      <c r="I25">
        <f t="shared" si="0"/>
        <v>500000</v>
      </c>
      <c r="J25" s="1" t="s">
        <v>68</v>
      </c>
      <c r="K25" s="1" t="s">
        <v>69</v>
      </c>
      <c r="L25" t="str">
        <f t="shared" si="1"/>
        <v>{{1,0,500000}}</v>
      </c>
      <c r="O25" t="s">
        <v>55</v>
      </c>
      <c r="P25">
        <v>50000</v>
      </c>
      <c r="Q25">
        <v>30000</v>
      </c>
      <c r="R25" t="str">
        <f t="shared" si="2"/>
        <v>{{3,1113,30000}}</v>
      </c>
    </row>
    <row r="26" spans="7:18">
      <c r="G26" t="s">
        <v>47</v>
      </c>
      <c r="H26" s="1">
        <v>1000000</v>
      </c>
      <c r="I26">
        <f t="shared" si="0"/>
        <v>500000</v>
      </c>
      <c r="J26" s="1" t="s">
        <v>68</v>
      </c>
      <c r="K26" s="1" t="s">
        <v>69</v>
      </c>
      <c r="L26" t="str">
        <f t="shared" si="1"/>
        <v>{{1,0,500000}}</v>
      </c>
      <c r="O26" t="s">
        <v>55</v>
      </c>
      <c r="P26">
        <v>50000</v>
      </c>
      <c r="Q26">
        <v>30000</v>
      </c>
      <c r="R26" t="str">
        <f t="shared" si="2"/>
        <v>{{3,1113,30000}}</v>
      </c>
    </row>
    <row r="27" spans="7:18">
      <c r="G27" t="s">
        <v>48</v>
      </c>
      <c r="H27" s="1">
        <v>1100000</v>
      </c>
      <c r="I27">
        <f t="shared" si="0"/>
        <v>550000</v>
      </c>
      <c r="J27" s="1" t="s">
        <v>68</v>
      </c>
      <c r="K27" s="1" t="s">
        <v>69</v>
      </c>
      <c r="L27" t="str">
        <f t="shared" si="1"/>
        <v>{{1,0,550000}}</v>
      </c>
      <c r="O27" t="s">
        <v>55</v>
      </c>
      <c r="P27">
        <v>50000</v>
      </c>
      <c r="Q27">
        <v>30000</v>
      </c>
      <c r="R27" t="str">
        <f t="shared" si="2"/>
        <v>{{3,1113,30000}}</v>
      </c>
    </row>
    <row r="28" spans="7:18">
      <c r="G28" t="s">
        <v>48</v>
      </c>
      <c r="H28" s="1">
        <v>1100000</v>
      </c>
      <c r="I28">
        <f t="shared" si="0"/>
        <v>550000</v>
      </c>
      <c r="J28" s="1" t="s">
        <v>68</v>
      </c>
      <c r="K28" s="1" t="s">
        <v>69</v>
      </c>
      <c r="L28" t="str">
        <f t="shared" si="1"/>
        <v>{{1,0,550000}}</v>
      </c>
      <c r="O28" t="s">
        <v>55</v>
      </c>
      <c r="P28">
        <v>50000</v>
      </c>
      <c r="Q28">
        <v>30000</v>
      </c>
      <c r="R28" t="str">
        <f t="shared" si="2"/>
        <v>{{3,1113,30000}}</v>
      </c>
    </row>
    <row r="29" spans="7:18">
      <c r="G29" t="s">
        <v>49</v>
      </c>
      <c r="H29" s="1">
        <v>1200000</v>
      </c>
      <c r="I29">
        <f t="shared" si="0"/>
        <v>600000</v>
      </c>
      <c r="J29" s="1" t="s">
        <v>68</v>
      </c>
      <c r="K29" s="1" t="s">
        <v>69</v>
      </c>
      <c r="L29" t="str">
        <f t="shared" si="1"/>
        <v>{{1,0,600000}}</v>
      </c>
      <c r="O29" t="s">
        <v>55</v>
      </c>
      <c r="P29">
        <v>50000</v>
      </c>
      <c r="Q29">
        <v>30000</v>
      </c>
      <c r="R29" t="str">
        <f t="shared" si="2"/>
        <v>{{3,1113,30000}}</v>
      </c>
    </row>
    <row r="30" spans="7:18">
      <c r="G30" t="s">
        <v>49</v>
      </c>
      <c r="H30" s="1">
        <v>1200000</v>
      </c>
      <c r="I30">
        <f t="shared" si="0"/>
        <v>600000</v>
      </c>
      <c r="J30" s="1" t="s">
        <v>68</v>
      </c>
      <c r="K30" s="1" t="s">
        <v>69</v>
      </c>
      <c r="L30" t="str">
        <f t="shared" si="1"/>
        <v>{{1,0,600000}}</v>
      </c>
      <c r="O30" t="s">
        <v>56</v>
      </c>
      <c r="P30">
        <v>1000</v>
      </c>
    </row>
    <row r="31" spans="7:18">
      <c r="O31" t="s">
        <v>56</v>
      </c>
      <c r="P31">
        <v>1000</v>
      </c>
    </row>
    <row r="32" spans="7:18">
      <c r="O32" t="s">
        <v>57</v>
      </c>
      <c r="P32">
        <v>3000</v>
      </c>
    </row>
    <row r="33" spans="15:16">
      <c r="O33" t="s">
        <v>57</v>
      </c>
      <c r="P33">
        <v>3000</v>
      </c>
    </row>
    <row r="34" spans="15:16">
      <c r="O34" t="s">
        <v>58</v>
      </c>
      <c r="P34">
        <v>7000</v>
      </c>
    </row>
    <row r="35" spans="15:16">
      <c r="O35" t="s">
        <v>58</v>
      </c>
      <c r="P35">
        <v>7000</v>
      </c>
    </row>
    <row r="36" spans="15:16">
      <c r="O36" t="s">
        <v>59</v>
      </c>
      <c r="P36">
        <v>11000</v>
      </c>
    </row>
    <row r="37" spans="15:16">
      <c r="O37" t="s">
        <v>59</v>
      </c>
      <c r="P37">
        <v>11000</v>
      </c>
    </row>
    <row r="38" spans="15:16">
      <c r="O38" t="s">
        <v>60</v>
      </c>
      <c r="P38">
        <v>20000</v>
      </c>
    </row>
    <row r="39" spans="15:16">
      <c r="O39" t="s">
        <v>60</v>
      </c>
      <c r="P39">
        <v>20000</v>
      </c>
    </row>
    <row r="40" spans="15:16">
      <c r="O40" t="s">
        <v>61</v>
      </c>
      <c r="P40">
        <v>35000</v>
      </c>
    </row>
    <row r="41" spans="15:16">
      <c r="O41" t="s">
        <v>61</v>
      </c>
      <c r="P41">
        <v>35000</v>
      </c>
    </row>
    <row r="42" spans="15:16">
      <c r="O42" t="s">
        <v>62</v>
      </c>
      <c r="P42">
        <v>62000</v>
      </c>
    </row>
    <row r="43" spans="15:16">
      <c r="O43" t="s">
        <v>62</v>
      </c>
      <c r="P43">
        <v>62000</v>
      </c>
    </row>
    <row r="44" spans="15:16">
      <c r="O44" t="s">
        <v>62</v>
      </c>
      <c r="P44">
        <v>62000</v>
      </c>
    </row>
    <row r="45" spans="15:16">
      <c r="O45" t="s">
        <v>62</v>
      </c>
      <c r="P45">
        <v>62000</v>
      </c>
    </row>
    <row r="46" spans="15:16">
      <c r="O46" t="s">
        <v>62</v>
      </c>
      <c r="P46">
        <v>62000</v>
      </c>
    </row>
    <row r="47" spans="15:16">
      <c r="O47" t="s">
        <v>62</v>
      </c>
      <c r="P47">
        <v>62000</v>
      </c>
    </row>
    <row r="48" spans="15:16">
      <c r="O48" t="s">
        <v>62</v>
      </c>
      <c r="P48">
        <v>62000</v>
      </c>
    </row>
    <row r="49" spans="15:16">
      <c r="O49" t="s">
        <v>62</v>
      </c>
      <c r="P49">
        <v>62000</v>
      </c>
    </row>
    <row r="50" spans="15:16">
      <c r="O50" t="s">
        <v>62</v>
      </c>
      <c r="P50">
        <v>62000</v>
      </c>
    </row>
    <row r="51" spans="15:16">
      <c r="O51" t="s">
        <v>62</v>
      </c>
      <c r="P51">
        <v>62000</v>
      </c>
    </row>
    <row r="52" spans="15:16">
      <c r="O52" t="s">
        <v>62</v>
      </c>
      <c r="P52">
        <v>62000</v>
      </c>
    </row>
    <row r="53" spans="15:16">
      <c r="O53" t="s">
        <v>62</v>
      </c>
      <c r="P53">
        <v>62000</v>
      </c>
    </row>
    <row r="54" spans="15:16">
      <c r="O54" t="s">
        <v>62</v>
      </c>
      <c r="P54">
        <v>62000</v>
      </c>
    </row>
    <row r="55" spans="15:16">
      <c r="O55" t="s">
        <v>55</v>
      </c>
      <c r="P55">
        <v>50000</v>
      </c>
    </row>
    <row r="56" spans="15:16">
      <c r="O56" t="s">
        <v>50</v>
      </c>
      <c r="P56">
        <v>2000</v>
      </c>
    </row>
    <row r="57" spans="15:16">
      <c r="O57" t="s">
        <v>63</v>
      </c>
      <c r="P57">
        <v>6000</v>
      </c>
    </row>
    <row r="58" spans="15:16">
      <c r="O58" t="s">
        <v>63</v>
      </c>
      <c r="P58">
        <v>6000</v>
      </c>
    </row>
    <row r="59" spans="15:16">
      <c r="O59" t="s">
        <v>64</v>
      </c>
      <c r="P59">
        <v>14000</v>
      </c>
    </row>
    <row r="60" spans="15:16">
      <c r="O60" t="s">
        <v>64</v>
      </c>
      <c r="P60">
        <v>14000</v>
      </c>
    </row>
    <row r="61" spans="15:16">
      <c r="O61" t="s">
        <v>65</v>
      </c>
      <c r="P61">
        <v>23000</v>
      </c>
    </row>
    <row r="62" spans="15:16">
      <c r="O62" t="s">
        <v>65</v>
      </c>
      <c r="P62">
        <v>23000</v>
      </c>
    </row>
    <row r="63" spans="15:16">
      <c r="O63" t="s">
        <v>66</v>
      </c>
      <c r="P63">
        <v>43000</v>
      </c>
    </row>
    <row r="64" spans="15:16">
      <c r="O64" t="s">
        <v>66</v>
      </c>
      <c r="P64">
        <v>43000</v>
      </c>
    </row>
    <row r="65" spans="15:16">
      <c r="O65" t="s">
        <v>67</v>
      </c>
      <c r="P65">
        <v>75000</v>
      </c>
    </row>
    <row r="66" spans="15:16">
      <c r="O66" t="s">
        <v>67</v>
      </c>
      <c r="P66">
        <v>75000</v>
      </c>
    </row>
    <row r="67" spans="15:16">
      <c r="O67" t="s">
        <v>67</v>
      </c>
      <c r="P67">
        <v>75000</v>
      </c>
    </row>
    <row r="68" spans="15:16">
      <c r="O68" t="s">
        <v>67</v>
      </c>
      <c r="P68">
        <v>75000</v>
      </c>
    </row>
    <row r="69" spans="15:16">
      <c r="O69" t="s">
        <v>67</v>
      </c>
      <c r="P69">
        <v>75000</v>
      </c>
    </row>
    <row r="70" spans="15:16">
      <c r="O70" t="s">
        <v>67</v>
      </c>
      <c r="P70">
        <v>75000</v>
      </c>
    </row>
    <row r="71" spans="15:16">
      <c r="O71" t="s">
        <v>67</v>
      </c>
      <c r="P71">
        <v>75000</v>
      </c>
    </row>
    <row r="72" spans="15:16">
      <c r="O72" t="s">
        <v>67</v>
      </c>
      <c r="P72">
        <v>75000</v>
      </c>
    </row>
    <row r="73" spans="15:16">
      <c r="O73" t="s">
        <v>67</v>
      </c>
      <c r="P73">
        <v>75000</v>
      </c>
    </row>
    <row r="74" spans="15:16">
      <c r="O74" t="s">
        <v>67</v>
      </c>
      <c r="P74">
        <v>75000</v>
      </c>
    </row>
    <row r="75" spans="15:16">
      <c r="O75" t="s">
        <v>67</v>
      </c>
      <c r="P75">
        <v>75000</v>
      </c>
    </row>
    <row r="76" spans="15:16">
      <c r="O76" t="s">
        <v>67</v>
      </c>
      <c r="P76">
        <v>75000</v>
      </c>
    </row>
    <row r="77" spans="15:16">
      <c r="O77" t="s">
        <v>67</v>
      </c>
      <c r="P77">
        <v>75000</v>
      </c>
    </row>
    <row r="78" spans="15:16">
      <c r="O78" t="s">
        <v>67</v>
      </c>
      <c r="P78">
        <v>75000</v>
      </c>
    </row>
    <row r="79" spans="15:16">
      <c r="O79" t="s">
        <v>67</v>
      </c>
      <c r="P79">
        <v>75000</v>
      </c>
    </row>
    <row r="80" spans="15:16">
      <c r="O80" t="s">
        <v>67</v>
      </c>
      <c r="P80">
        <v>75000</v>
      </c>
    </row>
    <row r="81" spans="15:16">
      <c r="O81" t="s">
        <v>67</v>
      </c>
      <c r="P81">
        <v>75000</v>
      </c>
    </row>
    <row r="82" spans="15:16">
      <c r="O82" t="s">
        <v>57</v>
      </c>
      <c r="P82">
        <v>3000</v>
      </c>
    </row>
    <row r="83" spans="15:16">
      <c r="O83" t="s">
        <v>57</v>
      </c>
      <c r="P83">
        <v>3000</v>
      </c>
    </row>
    <row r="84" spans="15:16">
      <c r="O84" t="s">
        <v>58</v>
      </c>
      <c r="P84">
        <v>7000</v>
      </c>
    </row>
    <row r="85" spans="15:16">
      <c r="O85" t="s">
        <v>58</v>
      </c>
      <c r="P85">
        <v>7000</v>
      </c>
    </row>
    <row r="86" spans="15:16">
      <c r="O86" t="s">
        <v>53</v>
      </c>
      <c r="P86">
        <v>16000</v>
      </c>
    </row>
    <row r="87" spans="15:16">
      <c r="O87" t="s">
        <v>53</v>
      </c>
      <c r="P87">
        <v>16000</v>
      </c>
    </row>
    <row r="88" spans="15:16">
      <c r="O88" t="s">
        <v>70</v>
      </c>
      <c r="P88">
        <v>26000</v>
      </c>
    </row>
    <row r="89" spans="15:16">
      <c r="O89" t="s">
        <v>70</v>
      </c>
      <c r="P89">
        <v>26000</v>
      </c>
    </row>
    <row r="90" spans="15:16">
      <c r="O90" t="s">
        <v>71</v>
      </c>
      <c r="P90">
        <v>49000</v>
      </c>
    </row>
    <row r="91" spans="15:16">
      <c r="O91" t="s">
        <v>71</v>
      </c>
      <c r="P91">
        <v>49000</v>
      </c>
    </row>
    <row r="92" spans="15:16">
      <c r="O92" t="s">
        <v>71</v>
      </c>
      <c r="P92">
        <v>49000</v>
      </c>
    </row>
    <row r="93" spans="15:16">
      <c r="O93" t="s">
        <v>71</v>
      </c>
      <c r="P93">
        <v>49000</v>
      </c>
    </row>
    <row r="94" spans="15:16">
      <c r="O94" t="s">
        <v>71</v>
      </c>
      <c r="P94">
        <v>49000</v>
      </c>
    </row>
    <row r="95" spans="15:16">
      <c r="O95" t="s">
        <v>71</v>
      </c>
      <c r="P95">
        <v>49000</v>
      </c>
    </row>
    <row r="96" spans="15:16">
      <c r="O96" t="s">
        <v>71</v>
      </c>
      <c r="P96">
        <v>49000</v>
      </c>
    </row>
    <row r="97" spans="15:16">
      <c r="O97" t="s">
        <v>71</v>
      </c>
      <c r="P97">
        <v>49000</v>
      </c>
    </row>
    <row r="98" spans="15:16">
      <c r="O98" t="s">
        <v>71</v>
      </c>
      <c r="P98">
        <v>49000</v>
      </c>
    </row>
    <row r="99" spans="15:16">
      <c r="O99" t="s">
        <v>71</v>
      </c>
      <c r="P99">
        <v>49000</v>
      </c>
    </row>
    <row r="100" spans="15:16">
      <c r="O100" t="s">
        <v>71</v>
      </c>
      <c r="P100">
        <v>49000</v>
      </c>
    </row>
    <row r="101" spans="15:16">
      <c r="O101" t="s">
        <v>71</v>
      </c>
      <c r="P101">
        <v>49000</v>
      </c>
    </row>
    <row r="102" spans="15:16">
      <c r="O102" t="s">
        <v>71</v>
      </c>
      <c r="P102">
        <v>49000</v>
      </c>
    </row>
    <row r="103" spans="15:16">
      <c r="O103" t="s">
        <v>71</v>
      </c>
      <c r="P103">
        <v>49000</v>
      </c>
    </row>
    <row r="104" spans="15:16">
      <c r="O104" t="s">
        <v>71</v>
      </c>
      <c r="P104">
        <v>49000</v>
      </c>
    </row>
    <row r="105" spans="15:16">
      <c r="O105" t="s">
        <v>71</v>
      </c>
      <c r="P105">
        <v>49000</v>
      </c>
    </row>
    <row r="106" spans="15:16">
      <c r="O106" t="s">
        <v>71</v>
      </c>
      <c r="P106">
        <v>49000</v>
      </c>
    </row>
    <row r="107" spans="15:16">
      <c r="O107" t="s">
        <v>71</v>
      </c>
      <c r="P107">
        <v>49000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2021-12-03T05:32:16Z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A0B9109E55C046E0ABD29901A20F6A8E</vt:lpwstr>
  </property>
</Properties>
</file>