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Administrator</author>
    <author>gaohang</author>
    <author>石航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与地边中fightmakeid一致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随机的怪物ID</t>
        </r>
      </text>
    </comment>
    <comment ref="B3" authorId="1">
      <text>
        <r>
          <rPr>
            <b/>
            <sz val="9"/>
            <rFont val="宋体"/>
            <charset val="134"/>
          </rPr>
          <t>gaohang:</t>
        </r>
        <r>
          <rPr>
            <sz val="9"/>
            <rFont val="宋体"/>
            <charset val="134"/>
          </rPr>
          <t xml:space="preserve">
格式:{fightMakeId,fightMakeId,...}
随机地图id，
</t>
        </r>
        <r>
          <rPr>
            <b/>
            <sz val="10"/>
            <rFont val="宋体"/>
            <charset val="134"/>
          </rPr>
          <t>当fightMakeId重复越多，表示权重越大</t>
        </r>
      </text>
    </comment>
    <comment ref="A5" authorId="2">
      <text>
        <r>
          <rPr>
            <b/>
            <sz val="9"/>
            <rFont val="宋体"/>
            <charset val="134"/>
          </rPr>
          <t>石航:</t>
        </r>
        <r>
          <rPr>
            <sz val="9"/>
            <rFont val="宋体"/>
            <charset val="134"/>
          </rPr>
          <t xml:space="preserve">
1-8 为可入驻地
101-104 为空地
201-210 为BOSS地</t>
        </r>
      </text>
    </comment>
  </commentList>
</comments>
</file>

<file path=xl/sharedStrings.xml><?xml version="1.0" encoding="utf-8"?>
<sst xmlns="http://schemas.openxmlformats.org/spreadsheetml/2006/main" count="822" uniqueCount="473">
  <si>
    <t>战斗地图组id</t>
  </si>
  <si>
    <t>战斗地图组</t>
  </si>
  <si>
    <t>预留字段</t>
  </si>
  <si>
    <t>id</t>
  </si>
  <si>
    <t>fightMakeList</t>
  </si>
  <si>
    <t>sk</t>
  </si>
  <si>
    <t>s</t>
  </si>
  <si>
    <t>int</t>
  </si>
  <si>
    <t>intList</t>
  </si>
  <si>
    <t>{99}</t>
  </si>
  <si>
    <t>镜像空怪物，用于PVP</t>
  </si>
  <si>
    <t>{100}</t>
  </si>
  <si>
    <t>普通领地-出生</t>
  </si>
  <si>
    <t>pvp</t>
  </si>
  <si>
    <t>{101}</t>
  </si>
  <si>
    <t>普通领地</t>
  </si>
  <si>
    <t>{102}</t>
  </si>
  <si>
    <t>{103}</t>
  </si>
  <si>
    <t>{104}</t>
  </si>
  <si>
    <t>{105}</t>
  </si>
  <si>
    <t>{106}</t>
  </si>
  <si>
    <t>{107}</t>
  </si>
  <si>
    <t>{108}</t>
  </si>
  <si>
    <t>{109}</t>
  </si>
  <si>
    <t>{110}</t>
  </si>
  <si>
    <t>{201}</t>
  </si>
  <si>
    <t>远征币矿井</t>
  </si>
  <si>
    <t>{202}</t>
  </si>
  <si>
    <t>{203}</t>
  </si>
  <si>
    <t>{204}</t>
  </si>
  <si>
    <t>{205}</t>
  </si>
  <si>
    <t>{206}</t>
  </si>
  <si>
    <t>{207}</t>
  </si>
  <si>
    <t>{208}</t>
  </si>
  <si>
    <t>{209}</t>
  </si>
  <si>
    <t>{210}</t>
  </si>
  <si>
    <t>{301}</t>
  </si>
  <si>
    <t>圣水矿井</t>
  </si>
  <si>
    <t>{302}</t>
  </si>
  <si>
    <t>{303}</t>
  </si>
  <si>
    <t>{304}</t>
  </si>
  <si>
    <t>{305}</t>
  </si>
  <si>
    <t>{306}</t>
  </si>
  <si>
    <t>{307}</t>
  </si>
  <si>
    <t>{308}</t>
  </si>
  <si>
    <t>{309}</t>
  </si>
  <si>
    <t>{310}</t>
  </si>
  <si>
    <t>{401}</t>
  </si>
  <si>
    <t>要塞</t>
  </si>
  <si>
    <t>{402}</t>
  </si>
  <si>
    <t>{403}</t>
  </si>
  <si>
    <t>{404}</t>
  </si>
  <si>
    <t>中心城邦</t>
  </si>
  <si>
    <t>{500}</t>
  </si>
  <si>
    <t>pve</t>
  </si>
  <si>
    <t>{501}</t>
  </si>
  <si>
    <t>{502}</t>
  </si>
  <si>
    <t>{503}</t>
  </si>
  <si>
    <t>{504}</t>
  </si>
  <si>
    <t>{505}</t>
  </si>
  <si>
    <t>{506}</t>
  </si>
  <si>
    <t>{507}</t>
  </si>
  <si>
    <t>{508}</t>
  </si>
  <si>
    <t>{509}</t>
  </si>
  <si>
    <t>{510}</t>
  </si>
  <si>
    <t>{601}</t>
  </si>
  <si>
    <t>远古矿井</t>
  </si>
  <si>
    <t>{602}</t>
  </si>
  <si>
    <t>{603}</t>
  </si>
  <si>
    <t>{604}</t>
  </si>
  <si>
    <t>{605}</t>
  </si>
  <si>
    <t>{606}</t>
  </si>
  <si>
    <t>{607}</t>
  </si>
  <si>
    <t>{608}</t>
  </si>
  <si>
    <t>{609}</t>
  </si>
  <si>
    <t>{701}</t>
  </si>
  <si>
    <t>BOSS据点</t>
  </si>
  <si>
    <t>{702}</t>
  </si>
  <si>
    <t>{703}</t>
  </si>
  <si>
    <t>{704}</t>
  </si>
  <si>
    <t>{705}</t>
  </si>
  <si>
    <t>soldierr</t>
  </si>
  <si>
    <t>战士</t>
  </si>
  <si>
    <t>head</t>
  </si>
  <si>
    <t>头</t>
  </si>
  <si>
    <t>tank</t>
  </si>
  <si>
    <t>坦克</t>
  </si>
  <si>
    <t>body</t>
  </si>
  <si>
    <t>身</t>
  </si>
  <si>
    <t>support</t>
  </si>
  <si>
    <t>辅助</t>
  </si>
  <si>
    <t>weapon</t>
  </si>
  <si>
    <t>手</t>
  </si>
  <si>
    <t>archer</t>
  </si>
  <si>
    <t>射手</t>
  </si>
  <si>
    <t>boots</t>
  </si>
  <si>
    <t>足</t>
  </si>
  <si>
    <t>职业</t>
  </si>
  <si>
    <t>位置</t>
  </si>
  <si>
    <t>品质</t>
  </si>
  <si>
    <t>_</t>
  </si>
  <si>
    <t>1.png</t>
  </si>
  <si>
    <t>初心麻衣</t>
  </si>
  <si>
    <t>2.png</t>
  </si>
  <si>
    <t>蝴蝶布衣</t>
  </si>
  <si>
    <t>3.png</t>
  </si>
  <si>
    <t>铸铁皮甲</t>
  </si>
  <si>
    <t>4.png</t>
  </si>
  <si>
    <t>白羽精甲</t>
  </si>
  <si>
    <t>5.png</t>
  </si>
  <si>
    <t>橙光战衣</t>
  </si>
  <si>
    <t>探索_法师_武器</t>
  </si>
  <si>
    <t>wizard_weapon</t>
  </si>
  <si>
    <t>初心麻鞋</t>
  </si>
  <si>
    <t>探索_法师_帽子</t>
  </si>
  <si>
    <t>wizard_hat</t>
  </si>
  <si>
    <t>蝴蝶靴</t>
  </si>
  <si>
    <t>探索_法师_衣服</t>
  </si>
  <si>
    <t>wizard_clothes</t>
  </si>
  <si>
    <t>铸铁皮鞋</t>
  </si>
  <si>
    <t>探索_法师_鞋子</t>
  </si>
  <si>
    <t>wizard_shoes</t>
  </si>
  <si>
    <t>飞天靴</t>
  </si>
  <si>
    <t>探索_战士_武器</t>
  </si>
  <si>
    <t>warrior_weapon</t>
  </si>
  <si>
    <t>橙钻战靴</t>
  </si>
  <si>
    <t>探索_战士_帽子</t>
  </si>
  <si>
    <t>warrior_hat</t>
  </si>
  <si>
    <t>初心帽</t>
  </si>
  <si>
    <t>探索_战士_衣服</t>
  </si>
  <si>
    <t>warrior_clothes</t>
  </si>
  <si>
    <t>蝴蝶纱帽</t>
  </si>
  <si>
    <t>探索_战士_鞋子</t>
  </si>
  <si>
    <t>warrior_shoes</t>
  </si>
  <si>
    <t>铸铁盔</t>
  </si>
  <si>
    <t>探索_坦克_武器</t>
  </si>
  <si>
    <t>tank_weapon</t>
  </si>
  <si>
    <t>白羽战盔</t>
  </si>
  <si>
    <t>探索_坦克_帽子</t>
  </si>
  <si>
    <t>tank_hat</t>
  </si>
  <si>
    <t>橙光盔</t>
  </si>
  <si>
    <t>探索_坦克_衣服</t>
  </si>
  <si>
    <t>tank_clothes</t>
  </si>
  <si>
    <t>初心短弓</t>
  </si>
  <si>
    <t>探索_坦克_鞋子</t>
  </si>
  <si>
    <t>tank_shoes</t>
  </si>
  <si>
    <t>蝴蝶长弓</t>
  </si>
  <si>
    <t>探索_辅助_武器</t>
  </si>
  <si>
    <t>priest_weapon</t>
  </si>
  <si>
    <t>复合铁弓</t>
  </si>
  <si>
    <t>探索_辅助_帽子</t>
  </si>
  <si>
    <t>priest_hat</t>
  </si>
  <si>
    <t>白羽弓</t>
  </si>
  <si>
    <t>探索_辅助_衣服</t>
  </si>
  <si>
    <t>priest_clothes</t>
  </si>
  <si>
    <t>橙羽弓</t>
  </si>
  <si>
    <t>探索_辅助_鞋子</t>
  </si>
  <si>
    <t>priest_shoes</t>
  </si>
  <si>
    <t>勇气战衣</t>
  </si>
  <si>
    <t>挑战战衣</t>
  </si>
  <si>
    <t>先锋甲</t>
  </si>
  <si>
    <t>玄冥甲</t>
  </si>
  <si>
    <t>圣殿板甲</t>
  </si>
  <si>
    <t>振奋靴</t>
  </si>
  <si>
    <t>狂战靴</t>
  </si>
  <si>
    <t>强袭战靴</t>
  </si>
  <si>
    <t>冥想靴</t>
  </si>
  <si>
    <t>神殿靴</t>
  </si>
  <si>
    <t>力量头盔</t>
  </si>
  <si>
    <t>守护头盔</t>
  </si>
  <si>
    <t>祭祀头盔</t>
  </si>
  <si>
    <t>真实头盔</t>
  </si>
  <si>
    <t>圣盔</t>
  </si>
  <si>
    <t>力量之剑</t>
  </si>
  <si>
    <t>大剑</t>
  </si>
  <si>
    <t>净化宝剑</t>
  </si>
  <si>
    <t>虚空剑</t>
  </si>
  <si>
    <t>圣剑</t>
  </si>
  <si>
    <t>虔诚长袍</t>
  </si>
  <si>
    <t>智慧长袍</t>
  </si>
  <si>
    <t>预言长袍</t>
  </si>
  <si>
    <t>信仰长袍</t>
  </si>
  <si>
    <t>神谕长袍</t>
  </si>
  <si>
    <t>虔诚裹足</t>
  </si>
  <si>
    <t>智慧裹足</t>
  </si>
  <si>
    <t>预言裹足</t>
  </si>
  <si>
    <t>信仰裹足</t>
  </si>
  <si>
    <t>神谕裹足</t>
  </si>
  <si>
    <t>虔诚兜帽</t>
  </si>
  <si>
    <t>智慧兜帽</t>
  </si>
  <si>
    <t>预言兜帽</t>
  </si>
  <si>
    <t>信仰兜帽</t>
  </si>
  <si>
    <t>神谕兜帽</t>
  </si>
  <si>
    <t>虔诚护手</t>
  </si>
  <si>
    <t>智慧护手</t>
  </si>
  <si>
    <t>预言护手</t>
  </si>
  <si>
    <t>信仰护手</t>
  </si>
  <si>
    <t>神谕护手</t>
  </si>
  <si>
    <t>勇士铠甲</t>
  </si>
  <si>
    <t>无畏铠甲</t>
  </si>
  <si>
    <t>城墙铠甲</t>
  </si>
  <si>
    <t>英灵铠甲</t>
  </si>
  <si>
    <t>禁卫军铠甲</t>
  </si>
  <si>
    <t>勇士护腿</t>
  </si>
  <si>
    <t>无畏护腿</t>
  </si>
  <si>
    <t>城墙护腿</t>
  </si>
  <si>
    <t>英灵护腿</t>
  </si>
  <si>
    <t>禁卫军护腿</t>
  </si>
  <si>
    <t>勇士头盔</t>
  </si>
  <si>
    <t>无畏头盔</t>
  </si>
  <si>
    <t>城墙头盔</t>
  </si>
  <si>
    <t>英灵头盔</t>
  </si>
  <si>
    <t>禁卫军头盔</t>
  </si>
  <si>
    <t>勇士战斧</t>
  </si>
  <si>
    <t>无畏战斧</t>
  </si>
  <si>
    <t>城墙战斧</t>
  </si>
  <si>
    <t>英灵战斧</t>
  </si>
  <si>
    <t>禁卫军战斧</t>
  </si>
  <si>
    <t>精钢之信徒草帽</t>
  </si>
  <si>
    <t>火焰抗性斥候护甲</t>
  </si>
  <si>
    <t>寒冰抗性之光荣头巾</t>
  </si>
  <si>
    <t>屠戮者奥秘头冠</t>
  </si>
  <si>
    <t>战士之重装外套</t>
  </si>
  <si>
    <t>雪原之雕花软索</t>
  </si>
  <si>
    <t>月冕之亡魂护手</t>
  </si>
  <si>
    <t>巨蜂之白骨长链</t>
  </si>
  <si>
    <t>轻便之坚定五戒</t>
  </si>
  <si>
    <t>野猪之重型之鞋</t>
  </si>
  <si>
    <t>祝福之巨神腿铠</t>
  </si>
  <si>
    <t>魔法之大酋长褶裙</t>
  </si>
  <si>
    <t>强击火壳饰物</t>
  </si>
  <si>
    <t>屠戮者之信徒长角</t>
  </si>
  <si>
    <t>无量之黑雾罩帽</t>
  </si>
  <si>
    <t>祖利安之柳木纱帽</t>
  </si>
  <si>
    <t>久战之大师之袍</t>
  </si>
  <si>
    <t>祝福之柳木兜帽</t>
  </si>
  <si>
    <t>轻便之铸铁护符</t>
  </si>
  <si>
    <t>血斑盖亚罩帽</t>
  </si>
  <si>
    <t>猎鹰光荣之牙</t>
  </si>
  <si>
    <t>双线崇高印记</t>
  </si>
  <si>
    <t>精灵之勇士吊坠</t>
  </si>
  <si>
    <t>督军之血纹壳甲</t>
  </si>
  <si>
    <t>真理智者光荣魔石</t>
  </si>
  <si>
    <t>精神之骑士之衣</t>
  </si>
  <si>
    <t>刺甲之雕花九戒</t>
  </si>
  <si>
    <t>战痕白骨腰带</t>
  </si>
  <si>
    <t>针织之波力秘法软靴</t>
  </si>
  <si>
    <t>掠夺者之护手</t>
  </si>
  <si>
    <t>雪白之珠串头饰</t>
  </si>
  <si>
    <t>血色之大师项链</t>
  </si>
  <si>
    <t>执法者镶带布袍</t>
  </si>
  <si>
    <t>雪原之铁藤罩帽</t>
  </si>
  <si>
    <t>火焰抗性之石英软索</t>
  </si>
  <si>
    <t>魔力酋长肩甲</t>
  </si>
  <si>
    <t>孤狼之大酋长护手</t>
  </si>
  <si>
    <t>屠戮之盖亚触角</t>
  </si>
  <si>
    <t>蜻蜓之血纹手鞋</t>
  </si>
  <si>
    <t>树灵之铁藤束腕</t>
  </si>
  <si>
    <t>毛纺火壳束腕</t>
  </si>
  <si>
    <t>碧蓝之步兵之力</t>
  </si>
  <si>
    <t>彩色之强盗指环</t>
  </si>
  <si>
    <t>潮汐哥特牛皮</t>
  </si>
  <si>
    <t>战士之野战壳甲</t>
  </si>
  <si>
    <t>远行者之石英五戒</t>
  </si>
  <si>
    <t>秘银之咒术护手</t>
  </si>
  <si>
    <t>怒爪骑士戒</t>
  </si>
  <si>
    <t>昂特珠串护镜</t>
  </si>
  <si>
    <t>秘银巨神靴</t>
  </si>
  <si>
    <t>拯救盐石胸甲</t>
  </si>
  <si>
    <t>旅行之符记衬裙</t>
  </si>
  <si>
    <t>月冕之新星之靴</t>
  </si>
  <si>
    <t>耐力之永恒护手</t>
  </si>
  <si>
    <t>屠戮者亡魂法鞋</t>
  </si>
  <si>
    <t>蜻蜓之翡翠短靴</t>
  </si>
  <si>
    <t>彩色之奥秘帽</t>
  </si>
  <si>
    <t>猎手之勇士法鞋</t>
  </si>
  <si>
    <t>轻便之耐用草鞋</t>
  </si>
  <si>
    <t>祖利安之长者腰带</t>
  </si>
  <si>
    <t>天空之邪恶护目镜</t>
  </si>
  <si>
    <t>白色之潮汐面甲</t>
  </si>
  <si>
    <t>久战海蛇束腰</t>
  </si>
  <si>
    <t>野猪之龙骨草鞋</t>
  </si>
  <si>
    <t>公牛之恶魔王冠</t>
  </si>
  <si>
    <t>暗风之斥候短裤</t>
  </si>
  <si>
    <t>唱歌远古尾骨</t>
  </si>
  <si>
    <t>牛皮华丽之力</t>
  </si>
  <si>
    <t>祝福巨神长袍</t>
  </si>
  <si>
    <t>孤狼长者之镶带短靴</t>
  </si>
  <si>
    <t>英勇之破坏弯角</t>
  </si>
  <si>
    <t>祝福之重型护目镜</t>
  </si>
  <si>
    <t>巨猿之潮汐束带</t>
  </si>
  <si>
    <t>猎鹰白骨长链</t>
  </si>
  <si>
    <t>双线之雕花徽章</t>
  </si>
  <si>
    <t>轻便永恒装备</t>
  </si>
  <si>
    <t>银光秘银外衣</t>
  </si>
  <si>
    <t>血斑之镶带臂铠</t>
  </si>
  <si>
    <t>校军之微光长靴</t>
  </si>
  <si>
    <t>军用简易便鞋</t>
  </si>
  <si>
    <t>暗夜珊瑚板甲</t>
  </si>
  <si>
    <t>校军之珠串软索</t>
  </si>
  <si>
    <t>怨灵大酋长护符</t>
  </si>
  <si>
    <t>暗夜长者牛皮</t>
  </si>
  <si>
    <t>尖刺之血铸胸甲</t>
  </si>
  <si>
    <t>尖刺之坚定之力</t>
  </si>
  <si>
    <t>修道之铸铁长袍</t>
  </si>
  <si>
    <t>寒冰之重型软靴</t>
  </si>
  <si>
    <t>黑蜘蛛贤者腕轮</t>
  </si>
  <si>
    <t>日轮之骑兵外套</t>
  </si>
  <si>
    <t>铜布之士兵护帽</t>
  </si>
  <si>
    <t>怨灵天国长袍</t>
  </si>
  <si>
    <t>敏捷之珊瑚软索</t>
  </si>
  <si>
    <t>黑蜘蛛霸主水晶</t>
  </si>
  <si>
    <t>真理智者之雕花长链</t>
  </si>
  <si>
    <t>雄鹰丰饶之袍</t>
  </si>
  <si>
    <t>古拉之雕花短靴</t>
  </si>
  <si>
    <t>土匪尊贵护腿</t>
  </si>
  <si>
    <t>怨灵保卫者之镶带壳甲</t>
  </si>
  <si>
    <t>冥骨之苍穹护符</t>
  </si>
  <si>
    <t>紫罗骑兵师帽</t>
  </si>
  <si>
    <t>耐力长者之龙骨臂章</t>
  </si>
  <si>
    <t>园艺前锋束带</t>
  </si>
  <si>
    <t>行者之波力秘法巫师袍</t>
  </si>
  <si>
    <t>达拉白骨靴</t>
  </si>
  <si>
    <t>校军哥特腿铠</t>
  </si>
  <si>
    <t>黑珍珠前锋胸甲</t>
  </si>
  <si>
    <t>精灵之勇士软靴</t>
  </si>
  <si>
    <t>拖把之霸主之帽</t>
  </si>
  <si>
    <t>暗影抗性重装利齿</t>
  </si>
  <si>
    <t>坚定信徒靴</t>
  </si>
  <si>
    <t>潮汐之土著法鞋</t>
  </si>
  <si>
    <t>园艺丰饶巨蜂</t>
  </si>
  <si>
    <t>轻便之重型之戒</t>
  </si>
  <si>
    <t>猫隐之邪恶护肩</t>
  </si>
  <si>
    <t>毒蘑菇镶带护目镜</t>
  </si>
  <si>
    <t>雪白坚定快靴</t>
  </si>
  <si>
    <t>冰灵久战之靴</t>
  </si>
  <si>
    <t>龙骨之邪恶弯角</t>
  </si>
  <si>
    <t>魔法咒术短裤</t>
  </si>
  <si>
    <t>野猪斥候外袍</t>
  </si>
  <si>
    <t>尖刺之强盗手套</t>
  </si>
  <si>
    <t>圣职大酋长披风</t>
  </si>
  <si>
    <t>灵猴微光披风</t>
  </si>
  <si>
    <t>西塞波力软帽</t>
  </si>
  <si>
    <t>学徒之奥秘长链</t>
  </si>
  <si>
    <t>月冕之尊贵头巾</t>
  </si>
  <si>
    <t>潮汐使者装备</t>
  </si>
  <si>
    <t>珠串之使者印记</t>
  </si>
  <si>
    <t>耐力牧场印记</t>
  </si>
  <si>
    <t>寒冰抗性之青布板甲</t>
  </si>
  <si>
    <t>铜布之重型罩衣</t>
  </si>
  <si>
    <t>暗夜珊瑚腕轮</t>
  </si>
  <si>
    <t>树灵大师软索</t>
  </si>
  <si>
    <t>亚麻之铁藤之盔</t>
  </si>
  <si>
    <t>飓风抗性之白骨珍珠</t>
  </si>
  <si>
    <t>神圣圣殿长靴</t>
  </si>
  <si>
    <t>顽童精灵快靴</t>
  </si>
  <si>
    <t>耐力贤者装备</t>
  </si>
  <si>
    <t>暗影抗性之骑士利齿</t>
  </si>
  <si>
    <t>龙爪符文战靴</t>
  </si>
  <si>
    <t>圣贤波力衬裙</t>
  </si>
  <si>
    <t>初心者破坏靴</t>
  </si>
  <si>
    <t>野熊之骨链布袍</t>
  </si>
  <si>
    <t>竞技之野战软帽</t>
  </si>
  <si>
    <t>雄鹰寒冷短靴</t>
  </si>
  <si>
    <t>神圣抗性镶带围巾</t>
  </si>
  <si>
    <t>毒蝎之盐石褶裙</t>
  </si>
  <si>
    <t>圣贤之光辉束腰</t>
  </si>
  <si>
    <t>铜质亡魂软鞋</t>
  </si>
  <si>
    <t>天空短裤</t>
  </si>
  <si>
    <t>征服者之咒术手套</t>
  </si>
  <si>
    <t>战士之幻光手套</t>
  </si>
  <si>
    <t>天蓝之潮汐草帽</t>
  </si>
  <si>
    <t>鬼灵之吊坠</t>
  </si>
  <si>
    <t>守护波力戒指</t>
  </si>
  <si>
    <t>野熊之盖亚布袍</t>
  </si>
  <si>
    <t>深渊之耐用之冠</t>
  </si>
  <si>
    <t>金属领军护裙</t>
  </si>
  <si>
    <t>白蚁之野战便鞋</t>
  </si>
  <si>
    <t>骨玉之铸铁护手</t>
  </si>
  <si>
    <t>夜枭之光荣围巾</t>
  </si>
  <si>
    <t>巨鲸海蛇软靴</t>
  </si>
  <si>
    <t>精钢尖刺九戒</t>
  </si>
  <si>
    <t>智力之波力软索</t>
  </si>
  <si>
    <t>龙骨之新星牛皮</t>
  </si>
  <si>
    <t>无量之斥候之衣</t>
  </si>
  <si>
    <t>树灵活力长袍</t>
  </si>
  <si>
    <t>闪避之光荣软索</t>
  </si>
  <si>
    <t>初心者之柳木臂章</t>
  </si>
  <si>
    <t>轻型铸铁项链</t>
  </si>
  <si>
    <t>潮汐薄纱护符</t>
  </si>
  <si>
    <t>之血铸腰带</t>
  </si>
  <si>
    <t>冰风之勇士九戒</t>
  </si>
  <si>
    <t>金属崇高披风</t>
  </si>
  <si>
    <t>鲜血铁藤长靴</t>
  </si>
  <si>
    <t>学者之血斑马靴</t>
  </si>
  <si>
    <t>寒冰抗性重型护胸</t>
  </si>
  <si>
    <t>潮汐之符记之帽</t>
  </si>
  <si>
    <t>旅者珊瑚尾骨</t>
  </si>
  <si>
    <t>火焰抗性之酋长纱帽</t>
  </si>
  <si>
    <t>猛虎血斑徽章</t>
  </si>
  <si>
    <t>拯救之秘银之戒</t>
  </si>
  <si>
    <t>亚麻之蛮兽甲</t>
  </si>
  <si>
    <t>意志之耐用之鞋</t>
  </si>
  <si>
    <t>火喉之领军水晶</t>
  </si>
  <si>
    <t>怨灵保卫者之夜纹利齿</t>
  </si>
  <si>
    <t>飓风重装便鞋</t>
  </si>
  <si>
    <t>血色皇家面甲</t>
  </si>
  <si>
    <t>雄鹰之圣殿尾骨</t>
  </si>
  <si>
    <t>光铸之波力束腕</t>
  </si>
  <si>
    <t>秘银之大酋长九戒</t>
  </si>
  <si>
    <t>公牛之礼节之力</t>
  </si>
  <si>
    <t>顽童之巨神之袍</t>
  </si>
  <si>
    <t>蜻蜓之久战罩衣</t>
  </si>
  <si>
    <t>掠夺者之寒冷褶裙</t>
  </si>
  <si>
    <t>轻便之光荣面甲</t>
  </si>
  <si>
    <t>孤狼之铁藤水晶</t>
  </si>
  <si>
    <t>神圣抗性之酋长草鞋</t>
  </si>
  <si>
    <t>拖把光辉长靴</t>
  </si>
  <si>
    <t>战痕坚定胸甲</t>
  </si>
  <si>
    <t>冥骨之镶带之力</t>
  </si>
  <si>
    <t>屠戮者符文铠甲</t>
  </si>
  <si>
    <t>亚麻哥特短靴</t>
  </si>
  <si>
    <t>紫罗蛮兽头盔</t>
  </si>
  <si>
    <t>血斑诺瑞护手</t>
  </si>
  <si>
    <t>寒冰抗性之野战软靴</t>
  </si>
  <si>
    <t>月冕之活力褶裙</t>
  </si>
  <si>
    <t>怨灵保卫者之翡翠短靴</t>
  </si>
  <si>
    <t>初心者毁灭护裙</t>
  </si>
  <si>
    <t>织法者之潮汐护手</t>
  </si>
  <si>
    <t>顽童骑士鞋</t>
  </si>
  <si>
    <t>祝福之重装装备</t>
  </si>
  <si>
    <t>强击之符文手套</t>
  </si>
  <si>
    <t>狂风雕花头冠</t>
  </si>
  <si>
    <t>铁制之哥特布袍</t>
  </si>
  <si>
    <t>公牛之骑兵肩铠</t>
  </si>
  <si>
    <t>昂特之血斑长袍</t>
  </si>
  <si>
    <t>冥骨铸铁布腕</t>
  </si>
  <si>
    <t>月冕之护肩</t>
  </si>
  <si>
    <t>尖刺之牧场战靴</t>
  </si>
  <si>
    <t>顽童之诺瑞法鞋</t>
  </si>
  <si>
    <t>远行者久战指环</t>
  </si>
  <si>
    <t>冲锋者之活力锁甲靴</t>
  </si>
  <si>
    <t>金属之尖刺触角</t>
  </si>
  <si>
    <t>孤狼长者之蛮兽五戒</t>
  </si>
  <si>
    <t>紫罗邪恶吊坠</t>
  </si>
  <si>
    <t>步兵之阳鳞利齿</t>
  </si>
  <si>
    <t>之石墨罩衣</t>
  </si>
  <si>
    <t>灵猴之微光护肩</t>
  </si>
  <si>
    <t>掠夺者之巨神罩帽</t>
  </si>
  <si>
    <t>学徒之使者战靴</t>
  </si>
  <si>
    <t>雪白奥秘护胸</t>
  </si>
  <si>
    <t>圣职之海蛇魂晶</t>
  </si>
  <si>
    <t>龙葵秘银九戒</t>
  </si>
  <si>
    <t>闪避之信徒铠甲</t>
  </si>
  <si>
    <t>铁制之秘银之袍</t>
  </si>
  <si>
    <t>彩色之盐石胫甲</t>
  </si>
  <si>
    <t>孤狼之石墨弯角</t>
  </si>
  <si>
    <t>血色之大师护手</t>
  </si>
  <si>
    <t>幽魂之护肩</t>
  </si>
  <si>
    <t>耐力长者之符文法鞋</t>
  </si>
  <si>
    <t>学者之波力秘法头冠</t>
  </si>
  <si>
    <t>孤狼之奥秘指环</t>
  </si>
  <si>
    <t>赤色之贤者弯角</t>
  </si>
  <si>
    <t>牛皮雕花护帽</t>
  </si>
  <si>
    <t>死灵尊贵肩甲</t>
  </si>
  <si>
    <t>圣贤镶带外套</t>
  </si>
  <si>
    <t>怨灵保卫者之精灵之力</t>
  </si>
  <si>
    <t>暗夜之行者帽</t>
  </si>
  <si>
    <t>蛛网之柳木之靴</t>
  </si>
  <si>
    <t>血斑之恶魔吊坠</t>
  </si>
  <si>
    <t>神圣抗性之活力手鞋</t>
  </si>
  <si>
    <t>黑珍珠之重装之冠</t>
  </si>
  <si>
    <t>敏捷之永恒牛皮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</si>
</sst>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{,}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{,}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02"/>
  <sheetViews>
    <sheetView tabSelected="1" topLeftCell="A49" workbookViewId="0">
      <selection activeCell="A67" sqref="$A67:$XFD201"/>
    </sheetView>
  </sheetViews>
  <sheetFormatPr defaultColWidth="9" defaultRowHeight="16.5" outlineLevelCol="3"/>
  <cols>
    <col min="1" max="1" width="15.875" style="2" customWidth="1"/>
    <col min="2" max="2" width="42.25" style="2" customWidth="1"/>
    <col min="3" max="3" width="14.125" style="2" customWidth="1"/>
    <col min="4" max="4" width="9" style="2"/>
    <col min="6" max="16384" width="9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3">
      <c r="A6" s="2">
        <v>99</v>
      </c>
      <c r="B6" s="2" t="s">
        <v>9</v>
      </c>
      <c r="C6" s="2" t="s">
        <v>10</v>
      </c>
    </row>
    <row r="7" spans="1:4">
      <c r="A7" s="2">
        <v>100</v>
      </c>
      <c r="B7" s="2" t="s">
        <v>11</v>
      </c>
      <c r="C7" s="3" t="s">
        <v>12</v>
      </c>
      <c r="D7" s="2" t="s">
        <v>13</v>
      </c>
    </row>
    <row r="8" spans="1:4">
      <c r="A8" s="2">
        <v>101</v>
      </c>
      <c r="B8" s="2" t="s">
        <v>14</v>
      </c>
      <c r="C8" s="3" t="s">
        <v>15</v>
      </c>
      <c r="D8" s="2" t="s">
        <v>13</v>
      </c>
    </row>
    <row r="9" spans="1:4">
      <c r="A9" s="2">
        <v>102</v>
      </c>
      <c r="B9" s="2" t="s">
        <v>16</v>
      </c>
      <c r="C9" s="3" t="s">
        <v>15</v>
      </c>
      <c r="D9" s="2" t="s">
        <v>13</v>
      </c>
    </row>
    <row r="10" spans="1:4">
      <c r="A10" s="2">
        <v>103</v>
      </c>
      <c r="B10" s="2" t="s">
        <v>17</v>
      </c>
      <c r="C10" s="3" t="s">
        <v>15</v>
      </c>
      <c r="D10" s="2" t="s">
        <v>13</v>
      </c>
    </row>
    <row r="11" spans="1:4">
      <c r="A11" s="2">
        <v>104</v>
      </c>
      <c r="B11" s="2" t="s">
        <v>18</v>
      </c>
      <c r="C11" s="3" t="s">
        <v>15</v>
      </c>
      <c r="D11" s="2" t="s">
        <v>13</v>
      </c>
    </row>
    <row r="12" spans="1:4">
      <c r="A12" s="2">
        <v>105</v>
      </c>
      <c r="B12" s="2" t="s">
        <v>19</v>
      </c>
      <c r="C12" s="3" t="s">
        <v>15</v>
      </c>
      <c r="D12" s="2" t="s">
        <v>13</v>
      </c>
    </row>
    <row r="13" spans="1:4">
      <c r="A13" s="2">
        <v>106</v>
      </c>
      <c r="B13" s="2" t="s">
        <v>20</v>
      </c>
      <c r="C13" s="3" t="s">
        <v>15</v>
      </c>
      <c r="D13" s="2" t="s">
        <v>13</v>
      </c>
    </row>
    <row r="14" spans="1:4">
      <c r="A14" s="2">
        <v>107</v>
      </c>
      <c r="B14" s="2" t="s">
        <v>21</v>
      </c>
      <c r="C14" s="3" t="s">
        <v>15</v>
      </c>
      <c r="D14" s="2" t="s">
        <v>13</v>
      </c>
    </row>
    <row r="15" spans="1:4">
      <c r="A15" s="2">
        <v>108</v>
      </c>
      <c r="B15" s="2" t="s">
        <v>22</v>
      </c>
      <c r="C15" s="3" t="s">
        <v>15</v>
      </c>
      <c r="D15" s="2" t="s">
        <v>13</v>
      </c>
    </row>
    <row r="16" spans="1:4">
      <c r="A16" s="2">
        <v>109</v>
      </c>
      <c r="B16" s="2" t="s">
        <v>23</v>
      </c>
      <c r="C16" s="3" t="s">
        <v>15</v>
      </c>
      <c r="D16" s="2" t="s">
        <v>13</v>
      </c>
    </row>
    <row r="17" spans="1:4">
      <c r="A17" s="2">
        <v>110</v>
      </c>
      <c r="B17" s="2" t="s">
        <v>24</v>
      </c>
      <c r="C17" s="3" t="s">
        <v>15</v>
      </c>
      <c r="D17" s="2" t="s">
        <v>13</v>
      </c>
    </row>
    <row r="18" spans="1:4">
      <c r="A18" s="2">
        <v>201</v>
      </c>
      <c r="B18" s="2" t="s">
        <v>25</v>
      </c>
      <c r="C18" s="3" t="s">
        <v>26</v>
      </c>
      <c r="D18" s="2" t="s">
        <v>13</v>
      </c>
    </row>
    <row r="19" spans="1:4">
      <c r="A19" s="2">
        <v>202</v>
      </c>
      <c r="B19" s="2" t="s">
        <v>27</v>
      </c>
      <c r="C19" s="3" t="s">
        <v>26</v>
      </c>
      <c r="D19" s="2" t="s">
        <v>13</v>
      </c>
    </row>
    <row r="20" spans="1:4">
      <c r="A20" s="2">
        <v>203</v>
      </c>
      <c r="B20" s="2" t="s">
        <v>28</v>
      </c>
      <c r="C20" s="3" t="s">
        <v>26</v>
      </c>
      <c r="D20" s="2" t="s">
        <v>13</v>
      </c>
    </row>
    <row r="21" spans="1:4">
      <c r="A21" s="2">
        <v>204</v>
      </c>
      <c r="B21" s="2" t="s">
        <v>29</v>
      </c>
      <c r="C21" s="3" t="s">
        <v>26</v>
      </c>
      <c r="D21" s="2" t="s">
        <v>13</v>
      </c>
    </row>
    <row r="22" spans="1:4">
      <c r="A22" s="2">
        <v>205</v>
      </c>
      <c r="B22" s="2" t="s">
        <v>30</v>
      </c>
      <c r="C22" s="3" t="s">
        <v>26</v>
      </c>
      <c r="D22" s="2" t="s">
        <v>13</v>
      </c>
    </row>
    <row r="23" spans="1:4">
      <c r="A23" s="2">
        <v>206</v>
      </c>
      <c r="B23" s="2" t="s">
        <v>31</v>
      </c>
      <c r="C23" s="3" t="s">
        <v>26</v>
      </c>
      <c r="D23" s="2" t="s">
        <v>13</v>
      </c>
    </row>
    <row r="24" spans="1:4">
      <c r="A24" s="2">
        <v>207</v>
      </c>
      <c r="B24" s="2" t="s">
        <v>32</v>
      </c>
      <c r="C24" s="3" t="s">
        <v>26</v>
      </c>
      <c r="D24" s="2" t="s">
        <v>13</v>
      </c>
    </row>
    <row r="25" spans="1:4">
      <c r="A25" s="2">
        <v>208</v>
      </c>
      <c r="B25" s="2" t="s">
        <v>33</v>
      </c>
      <c r="C25" s="3" t="s">
        <v>26</v>
      </c>
      <c r="D25" s="2" t="s">
        <v>13</v>
      </c>
    </row>
    <row r="26" spans="1:4">
      <c r="A26" s="2">
        <v>209</v>
      </c>
      <c r="B26" s="2" t="s">
        <v>34</v>
      </c>
      <c r="C26" s="3" t="s">
        <v>26</v>
      </c>
      <c r="D26" s="2" t="s">
        <v>13</v>
      </c>
    </row>
    <row r="27" spans="1:4">
      <c r="A27" s="2">
        <v>210</v>
      </c>
      <c r="B27" s="2" t="s">
        <v>35</v>
      </c>
      <c r="C27" s="3" t="s">
        <v>26</v>
      </c>
      <c r="D27" s="2" t="s">
        <v>13</v>
      </c>
    </row>
    <row r="28" spans="1:4">
      <c r="A28" s="2">
        <v>301</v>
      </c>
      <c r="B28" s="2" t="s">
        <v>36</v>
      </c>
      <c r="C28" s="3" t="s">
        <v>37</v>
      </c>
      <c r="D28" s="2" t="s">
        <v>13</v>
      </c>
    </row>
    <row r="29" spans="1:4">
      <c r="A29" s="2">
        <v>302</v>
      </c>
      <c r="B29" s="2" t="s">
        <v>38</v>
      </c>
      <c r="C29" s="3" t="s">
        <v>37</v>
      </c>
      <c r="D29" s="2" t="s">
        <v>13</v>
      </c>
    </row>
    <row r="30" spans="1:4">
      <c r="A30" s="2">
        <v>303</v>
      </c>
      <c r="B30" s="2" t="s">
        <v>39</v>
      </c>
      <c r="C30" s="3" t="s">
        <v>37</v>
      </c>
      <c r="D30" s="2" t="s">
        <v>13</v>
      </c>
    </row>
    <row r="31" spans="1:4">
      <c r="A31" s="2">
        <v>304</v>
      </c>
      <c r="B31" s="2" t="s">
        <v>40</v>
      </c>
      <c r="C31" s="3" t="s">
        <v>37</v>
      </c>
      <c r="D31" s="2" t="s">
        <v>13</v>
      </c>
    </row>
    <row r="32" spans="1:4">
      <c r="A32" s="2">
        <v>305</v>
      </c>
      <c r="B32" s="2" t="s">
        <v>41</v>
      </c>
      <c r="C32" s="3" t="s">
        <v>37</v>
      </c>
      <c r="D32" s="2" t="s">
        <v>13</v>
      </c>
    </row>
    <row r="33" spans="1:4">
      <c r="A33" s="2">
        <v>306</v>
      </c>
      <c r="B33" s="2" t="s">
        <v>42</v>
      </c>
      <c r="C33" s="3" t="s">
        <v>37</v>
      </c>
      <c r="D33" s="2" t="s">
        <v>13</v>
      </c>
    </row>
    <row r="34" spans="1:4">
      <c r="A34" s="2">
        <v>307</v>
      </c>
      <c r="B34" s="2" t="s">
        <v>43</v>
      </c>
      <c r="C34" s="3" t="s">
        <v>37</v>
      </c>
      <c r="D34" s="2" t="s">
        <v>13</v>
      </c>
    </row>
    <row r="35" spans="1:4">
      <c r="A35" s="2">
        <v>308</v>
      </c>
      <c r="B35" s="2" t="s">
        <v>44</v>
      </c>
      <c r="C35" s="3" t="s">
        <v>37</v>
      </c>
      <c r="D35" s="2" t="s">
        <v>13</v>
      </c>
    </row>
    <row r="36" spans="1:4">
      <c r="A36" s="2">
        <v>309</v>
      </c>
      <c r="B36" s="2" t="s">
        <v>45</v>
      </c>
      <c r="C36" s="3" t="s">
        <v>37</v>
      </c>
      <c r="D36" s="2" t="s">
        <v>13</v>
      </c>
    </row>
    <row r="37" spans="1:4">
      <c r="A37" s="2">
        <v>310</v>
      </c>
      <c r="B37" s="2" t="s">
        <v>46</v>
      </c>
      <c r="C37" s="3" t="s">
        <v>37</v>
      </c>
      <c r="D37" s="2" t="s">
        <v>13</v>
      </c>
    </row>
    <row r="38" spans="1:4">
      <c r="A38" s="2">
        <v>401</v>
      </c>
      <c r="B38" s="2" t="s">
        <v>47</v>
      </c>
      <c r="C38" s="3" t="s">
        <v>48</v>
      </c>
      <c r="D38" s="2" t="s">
        <v>13</v>
      </c>
    </row>
    <row r="39" spans="1:4">
      <c r="A39" s="2">
        <v>402</v>
      </c>
      <c r="B39" s="2" t="s">
        <v>49</v>
      </c>
      <c r="C39" s="3" t="s">
        <v>48</v>
      </c>
      <c r="D39" s="2" t="s">
        <v>13</v>
      </c>
    </row>
    <row r="40" spans="1:4">
      <c r="A40" s="2">
        <v>403</v>
      </c>
      <c r="B40" s="2" t="s">
        <v>50</v>
      </c>
      <c r="C40" s="3" t="s">
        <v>48</v>
      </c>
      <c r="D40" s="2" t="s">
        <v>13</v>
      </c>
    </row>
    <row r="41" spans="1:4">
      <c r="A41" s="2">
        <v>404</v>
      </c>
      <c r="B41" s="2" t="s">
        <v>51</v>
      </c>
      <c r="C41" s="3" t="s">
        <v>52</v>
      </c>
      <c r="D41" s="2" t="s">
        <v>13</v>
      </c>
    </row>
    <row r="42" spans="1:4">
      <c r="A42" s="2">
        <v>500</v>
      </c>
      <c r="B42" s="2" t="s">
        <v>53</v>
      </c>
      <c r="C42" s="3" t="s">
        <v>12</v>
      </c>
      <c r="D42" s="2" t="s">
        <v>54</v>
      </c>
    </row>
    <row r="43" spans="1:4">
      <c r="A43" s="2">
        <v>501</v>
      </c>
      <c r="B43" s="2" t="s">
        <v>55</v>
      </c>
      <c r="C43" s="3" t="s">
        <v>15</v>
      </c>
      <c r="D43" s="2" t="s">
        <v>54</v>
      </c>
    </row>
    <row r="44" spans="1:4">
      <c r="A44" s="2">
        <v>502</v>
      </c>
      <c r="B44" s="2" t="s">
        <v>56</v>
      </c>
      <c r="C44" s="3" t="s">
        <v>15</v>
      </c>
      <c r="D44" s="2" t="s">
        <v>54</v>
      </c>
    </row>
    <row r="45" spans="1:4">
      <c r="A45" s="2">
        <v>503</v>
      </c>
      <c r="B45" s="2" t="s">
        <v>57</v>
      </c>
      <c r="C45" s="3" t="s">
        <v>15</v>
      </c>
      <c r="D45" s="2" t="s">
        <v>54</v>
      </c>
    </row>
    <row r="46" spans="1:4">
      <c r="A46" s="2">
        <v>504</v>
      </c>
      <c r="B46" s="2" t="s">
        <v>58</v>
      </c>
      <c r="C46" s="3" t="s">
        <v>15</v>
      </c>
      <c r="D46" s="2" t="s">
        <v>54</v>
      </c>
    </row>
    <row r="47" spans="1:4">
      <c r="A47" s="2">
        <v>505</v>
      </c>
      <c r="B47" s="2" t="s">
        <v>59</v>
      </c>
      <c r="C47" s="3" t="s">
        <v>15</v>
      </c>
      <c r="D47" s="2" t="s">
        <v>54</v>
      </c>
    </row>
    <row r="48" spans="1:4">
      <c r="A48" s="2">
        <v>506</v>
      </c>
      <c r="B48" s="2" t="s">
        <v>60</v>
      </c>
      <c r="C48" s="3" t="s">
        <v>15</v>
      </c>
      <c r="D48" s="2" t="s">
        <v>54</v>
      </c>
    </row>
    <row r="49" spans="1:4">
      <c r="A49" s="2">
        <v>507</v>
      </c>
      <c r="B49" s="2" t="s">
        <v>61</v>
      </c>
      <c r="C49" s="3" t="s">
        <v>15</v>
      </c>
      <c r="D49" s="2" t="s">
        <v>54</v>
      </c>
    </row>
    <row r="50" spans="1:4">
      <c r="A50" s="2">
        <v>508</v>
      </c>
      <c r="B50" s="2" t="s">
        <v>62</v>
      </c>
      <c r="C50" s="3" t="s">
        <v>15</v>
      </c>
      <c r="D50" s="2" t="s">
        <v>54</v>
      </c>
    </row>
    <row r="51" spans="1:4">
      <c r="A51" s="2">
        <v>509</v>
      </c>
      <c r="B51" s="2" t="s">
        <v>63</v>
      </c>
      <c r="C51" s="3" t="s">
        <v>15</v>
      </c>
      <c r="D51" s="2" t="s">
        <v>54</v>
      </c>
    </row>
    <row r="52" spans="1:4">
      <c r="A52" s="2">
        <v>510</v>
      </c>
      <c r="B52" s="2" t="s">
        <v>64</v>
      </c>
      <c r="C52" s="3" t="s">
        <v>15</v>
      </c>
      <c r="D52" s="2" t="s">
        <v>54</v>
      </c>
    </row>
    <row r="53" spans="1:4">
      <c r="A53" s="2">
        <v>601</v>
      </c>
      <c r="B53" s="2" t="s">
        <v>65</v>
      </c>
      <c r="C53" s="3" t="s">
        <v>66</v>
      </c>
      <c r="D53" s="2" t="s">
        <v>54</v>
      </c>
    </row>
    <row r="54" spans="1:4">
      <c r="A54" s="2">
        <v>602</v>
      </c>
      <c r="B54" s="2" t="s">
        <v>67</v>
      </c>
      <c r="C54" s="3" t="s">
        <v>66</v>
      </c>
      <c r="D54" s="2" t="s">
        <v>54</v>
      </c>
    </row>
    <row r="55" spans="1:4">
      <c r="A55" s="2">
        <v>603</v>
      </c>
      <c r="B55" s="2" t="s">
        <v>68</v>
      </c>
      <c r="C55" s="3" t="s">
        <v>66</v>
      </c>
      <c r="D55" s="2" t="s">
        <v>54</v>
      </c>
    </row>
    <row r="56" spans="1:4">
      <c r="A56" s="2">
        <v>604</v>
      </c>
      <c r="B56" s="2" t="s">
        <v>69</v>
      </c>
      <c r="C56" s="3" t="s">
        <v>66</v>
      </c>
      <c r="D56" s="2" t="s">
        <v>54</v>
      </c>
    </row>
    <row r="57" spans="1:4">
      <c r="A57" s="2">
        <v>605</v>
      </c>
      <c r="B57" s="2" t="s">
        <v>70</v>
      </c>
      <c r="C57" s="3" t="s">
        <v>66</v>
      </c>
      <c r="D57" s="2" t="s">
        <v>54</v>
      </c>
    </row>
    <row r="58" spans="1:4">
      <c r="A58" s="2">
        <v>606</v>
      </c>
      <c r="B58" s="2" t="s">
        <v>71</v>
      </c>
      <c r="C58" s="3" t="s">
        <v>66</v>
      </c>
      <c r="D58" s="2" t="s">
        <v>54</v>
      </c>
    </row>
    <row r="59" spans="1:4">
      <c r="A59" s="2">
        <v>607</v>
      </c>
      <c r="B59" s="2" t="s">
        <v>72</v>
      </c>
      <c r="C59" s="3" t="s">
        <v>66</v>
      </c>
      <c r="D59" s="2" t="s">
        <v>54</v>
      </c>
    </row>
    <row r="60" spans="1:4">
      <c r="A60" s="2">
        <v>608</v>
      </c>
      <c r="B60" s="2" t="s">
        <v>73</v>
      </c>
      <c r="C60" s="3" t="s">
        <v>66</v>
      </c>
      <c r="D60" s="2" t="s">
        <v>54</v>
      </c>
    </row>
    <row r="61" spans="1:4">
      <c r="A61" s="2">
        <v>609</v>
      </c>
      <c r="B61" s="2" t="s">
        <v>74</v>
      </c>
      <c r="C61" s="3" t="s">
        <v>66</v>
      </c>
      <c r="D61" s="2" t="s">
        <v>54</v>
      </c>
    </row>
    <row r="62" spans="1:4">
      <c r="A62" s="2">
        <v>701</v>
      </c>
      <c r="B62" s="2" t="s">
        <v>75</v>
      </c>
      <c r="C62" s="3" t="s">
        <v>76</v>
      </c>
      <c r="D62" s="2" t="s">
        <v>54</v>
      </c>
    </row>
    <row r="63" spans="1:4">
      <c r="A63" s="2">
        <v>702</v>
      </c>
      <c r="B63" s="2" t="s">
        <v>77</v>
      </c>
      <c r="C63" s="3" t="s">
        <v>76</v>
      </c>
      <c r="D63" s="2" t="s">
        <v>54</v>
      </c>
    </row>
    <row r="64" spans="1:4">
      <c r="A64" s="2">
        <v>703</v>
      </c>
      <c r="B64" s="2" t="s">
        <v>78</v>
      </c>
      <c r="C64" s="3" t="s">
        <v>76</v>
      </c>
      <c r="D64" s="2" t="s">
        <v>54</v>
      </c>
    </row>
    <row r="65" spans="1:4">
      <c r="A65" s="2">
        <v>704</v>
      </c>
      <c r="B65" s="2" t="s">
        <v>79</v>
      </c>
      <c r="C65" s="3" t="s">
        <v>76</v>
      </c>
      <c r="D65" s="2" t="s">
        <v>54</v>
      </c>
    </row>
    <row r="66" spans="1:4">
      <c r="A66" s="2">
        <v>705</v>
      </c>
      <c r="B66" s="2" t="s">
        <v>80</v>
      </c>
      <c r="C66" s="3" t="s">
        <v>76</v>
      </c>
      <c r="D66" s="2" t="s">
        <v>54</v>
      </c>
    </row>
    <row r="202" ht="13.5"/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H5:Q69"/>
  <sheetViews>
    <sheetView workbookViewId="0">
      <selection activeCell="A1" sqref="A1"/>
    </sheetView>
  </sheetViews>
  <sheetFormatPr defaultColWidth="9" defaultRowHeight="13.5"/>
  <sheetData>
    <row r="5" spans="8:16">
      <c r="H5">
        <v>1</v>
      </c>
      <c r="I5">
        <v>2</v>
      </c>
      <c r="J5">
        <v>3</v>
      </c>
      <c r="K5">
        <v>4</v>
      </c>
      <c r="M5">
        <v>1</v>
      </c>
      <c r="N5">
        <v>2</v>
      </c>
      <c r="O5">
        <v>3</v>
      </c>
      <c r="P5">
        <v>4</v>
      </c>
    </row>
    <row r="6" spans="8:17">
      <c r="H6">
        <v>9</v>
      </c>
      <c r="I6">
        <v>12</v>
      </c>
      <c r="J6">
        <v>5</v>
      </c>
      <c r="M6" t="str">
        <f>IF(H6="",0,"{"&amp;H6&amp;",1}")</f>
        <v>{9,1}</v>
      </c>
      <c r="N6" t="str">
        <f t="shared" ref="N6:P6" si="0">IF(I6="",0,"{"&amp;I6&amp;",1}")</f>
        <v>{12,1}</v>
      </c>
      <c r="O6" t="str">
        <f t="shared" si="0"/>
        <v>{5,1}</v>
      </c>
      <c r="P6">
        <f t="shared" si="0"/>
        <v>0</v>
      </c>
      <c r="Q6" t="e">
        <f t="array" ref="Q6">[1]!LKnum(M6:P6)</f>
        <v>#NAME?</v>
      </c>
    </row>
    <row r="7" spans="8:17">
      <c r="H7">
        <v>4</v>
      </c>
      <c r="I7">
        <v>12</v>
      </c>
      <c r="M7" t="str">
        <f t="shared" ref="M7:M69" si="1">IF(H7="",0,"{"&amp;H7&amp;",1}")</f>
        <v>{4,1}</v>
      </c>
      <c r="N7" t="str">
        <f t="shared" ref="N7:N69" si="2">IF(I7="",0,"{"&amp;I7&amp;",1}")</f>
        <v>{12,1}</v>
      </c>
      <c r="O7">
        <f t="shared" ref="O7:O69" si="3">IF(J7="",0,"{"&amp;J7&amp;",1}")</f>
        <v>0</v>
      </c>
      <c r="P7">
        <f t="shared" ref="P7:P69" si="4">IF(K7="",0,"{"&amp;K7&amp;",1}")</f>
        <v>0</v>
      </c>
      <c r="Q7" t="e">
        <f t="array" ref="Q7">[1]!LKnum(M7:P7)</f>
        <v>#NAME?</v>
      </c>
    </row>
    <row r="8" spans="8:17">
      <c r="H8">
        <v>2</v>
      </c>
      <c r="I8">
        <v>14</v>
      </c>
      <c r="M8" t="str">
        <f t="shared" si="1"/>
        <v>{2,1}</v>
      </c>
      <c r="N8" t="str">
        <f t="shared" si="2"/>
        <v>{14,1}</v>
      </c>
      <c r="O8">
        <f t="shared" si="3"/>
        <v>0</v>
      </c>
      <c r="P8">
        <f t="shared" si="4"/>
        <v>0</v>
      </c>
      <c r="Q8" t="e">
        <f t="array" ref="Q8">[1]!LKnum(M8:P8)</f>
        <v>#NAME?</v>
      </c>
    </row>
    <row r="9" spans="8:17">
      <c r="H9">
        <v>11</v>
      </c>
      <c r="I9">
        <v>15</v>
      </c>
      <c r="M9" t="str">
        <f t="shared" si="1"/>
        <v>{11,1}</v>
      </c>
      <c r="N9" t="str">
        <f t="shared" si="2"/>
        <v>{15,1}</v>
      </c>
      <c r="O9">
        <f t="shared" si="3"/>
        <v>0</v>
      </c>
      <c r="P9">
        <f t="shared" si="4"/>
        <v>0</v>
      </c>
      <c r="Q9" t="e">
        <f t="array" ref="Q9">[1]!LKnum(M9:P9)</f>
        <v>#NAME?</v>
      </c>
    </row>
    <row r="10" spans="8:17">
      <c r="H10">
        <v>14</v>
      </c>
      <c r="I10">
        <v>7</v>
      </c>
      <c r="M10" t="str">
        <f t="shared" si="1"/>
        <v>{14,1}</v>
      </c>
      <c r="N10" t="str">
        <f t="shared" si="2"/>
        <v>{7,1}</v>
      </c>
      <c r="O10">
        <f t="shared" si="3"/>
        <v>0</v>
      </c>
      <c r="P10">
        <f t="shared" si="4"/>
        <v>0</v>
      </c>
      <c r="Q10" t="e">
        <f t="array" ref="Q10">[1]!LKnum(M10:P10)</f>
        <v>#NAME?</v>
      </c>
    </row>
    <row r="11" spans="8:17">
      <c r="H11">
        <v>3</v>
      </c>
      <c r="I11">
        <v>11</v>
      </c>
      <c r="M11" t="str">
        <f t="shared" si="1"/>
        <v>{3,1}</v>
      </c>
      <c r="N11" t="str">
        <f t="shared" si="2"/>
        <v>{11,1}</v>
      </c>
      <c r="O11">
        <f t="shared" si="3"/>
        <v>0</v>
      </c>
      <c r="P11">
        <f t="shared" si="4"/>
        <v>0</v>
      </c>
      <c r="Q11" t="e">
        <f t="array" ref="Q11">[1]!LKnum(M11:P11)</f>
        <v>#NAME?</v>
      </c>
    </row>
    <row r="12" spans="8:17">
      <c r="H12">
        <v>16</v>
      </c>
      <c r="I12">
        <v>8</v>
      </c>
      <c r="M12" t="str">
        <f t="shared" si="1"/>
        <v>{16,1}</v>
      </c>
      <c r="N12" t="str">
        <f t="shared" si="2"/>
        <v>{8,1}</v>
      </c>
      <c r="O12">
        <f t="shared" si="3"/>
        <v>0</v>
      </c>
      <c r="P12">
        <f t="shared" si="4"/>
        <v>0</v>
      </c>
      <c r="Q12" t="e">
        <f t="array" ref="Q12">[1]!LKnum(M12:P12)</f>
        <v>#NAME?</v>
      </c>
    </row>
    <row r="13" spans="8:17">
      <c r="H13">
        <v>10</v>
      </c>
      <c r="I13">
        <v>13</v>
      </c>
      <c r="M13" t="str">
        <f t="shared" si="1"/>
        <v>{10,1}</v>
      </c>
      <c r="N13" t="str">
        <f t="shared" si="2"/>
        <v>{13,1}</v>
      </c>
      <c r="O13">
        <f t="shared" si="3"/>
        <v>0</v>
      </c>
      <c r="P13">
        <f t="shared" si="4"/>
        <v>0</v>
      </c>
      <c r="Q13" t="e">
        <f t="array" ref="Q13">[1]!LKnum(M13:P13)</f>
        <v>#NAME?</v>
      </c>
    </row>
    <row r="14" spans="8:17">
      <c r="H14">
        <v>1</v>
      </c>
      <c r="I14">
        <v>6</v>
      </c>
      <c r="J14">
        <v>12</v>
      </c>
      <c r="M14" t="str">
        <f t="shared" si="1"/>
        <v>{1,1}</v>
      </c>
      <c r="N14" t="str">
        <f t="shared" si="2"/>
        <v>{6,1}</v>
      </c>
      <c r="O14" t="str">
        <f t="shared" si="3"/>
        <v>{12,1}</v>
      </c>
      <c r="P14">
        <f t="shared" si="4"/>
        <v>0</v>
      </c>
      <c r="Q14" t="e">
        <f t="array" ref="Q14">[1]!LKnum(M14:P14)</f>
        <v>#NAME?</v>
      </c>
    </row>
    <row r="15" spans="8:17">
      <c r="H15">
        <v>6</v>
      </c>
      <c r="I15">
        <v>9</v>
      </c>
      <c r="M15" t="str">
        <f t="shared" si="1"/>
        <v>{6,1}</v>
      </c>
      <c r="N15" t="str">
        <f t="shared" si="2"/>
        <v>{9,1}</v>
      </c>
      <c r="O15">
        <f t="shared" si="3"/>
        <v>0</v>
      </c>
      <c r="P15">
        <f t="shared" si="4"/>
        <v>0</v>
      </c>
      <c r="Q15" t="e">
        <f t="array" ref="Q15">[1]!LKnum(M15:P15)</f>
        <v>#NAME?</v>
      </c>
    </row>
    <row r="16" spans="8:17">
      <c r="H16">
        <v>3</v>
      </c>
      <c r="I16">
        <v>15</v>
      </c>
      <c r="M16" t="str">
        <f t="shared" si="1"/>
        <v>{3,1}</v>
      </c>
      <c r="N16" t="str">
        <f t="shared" si="2"/>
        <v>{15,1}</v>
      </c>
      <c r="O16">
        <f t="shared" si="3"/>
        <v>0</v>
      </c>
      <c r="P16">
        <f t="shared" si="4"/>
        <v>0</v>
      </c>
      <c r="Q16" t="e">
        <f t="array" ref="Q16">[1]!LKnum(M16:P16)</f>
        <v>#NAME?</v>
      </c>
    </row>
    <row r="17" spans="8:17">
      <c r="H17">
        <v>7</v>
      </c>
      <c r="I17">
        <v>4</v>
      </c>
      <c r="M17" t="str">
        <f t="shared" si="1"/>
        <v>{7,1}</v>
      </c>
      <c r="N17" t="str">
        <f t="shared" si="2"/>
        <v>{4,1}</v>
      </c>
      <c r="O17">
        <f t="shared" si="3"/>
        <v>0</v>
      </c>
      <c r="P17">
        <f t="shared" si="4"/>
        <v>0</v>
      </c>
      <c r="Q17" t="e">
        <f t="array" ref="Q17">[1]!LKnum(M17:P17)</f>
        <v>#NAME?</v>
      </c>
    </row>
    <row r="18" spans="8:17">
      <c r="H18">
        <v>10</v>
      </c>
      <c r="I18">
        <v>16</v>
      </c>
      <c r="M18" t="str">
        <f t="shared" si="1"/>
        <v>{10,1}</v>
      </c>
      <c r="N18" t="str">
        <f t="shared" si="2"/>
        <v>{16,1}</v>
      </c>
      <c r="O18">
        <f t="shared" si="3"/>
        <v>0</v>
      </c>
      <c r="P18">
        <f t="shared" si="4"/>
        <v>0</v>
      </c>
      <c r="Q18" t="e">
        <f t="array" ref="Q18">[1]!LKnum(M18:P18)</f>
        <v>#NAME?</v>
      </c>
    </row>
    <row r="19" spans="8:17">
      <c r="H19">
        <v>2</v>
      </c>
      <c r="I19">
        <v>5</v>
      </c>
      <c r="M19" t="str">
        <f t="shared" si="1"/>
        <v>{2,1}</v>
      </c>
      <c r="N19" t="str">
        <f t="shared" si="2"/>
        <v>{5,1}</v>
      </c>
      <c r="O19">
        <f t="shared" si="3"/>
        <v>0</v>
      </c>
      <c r="P19">
        <f t="shared" si="4"/>
        <v>0</v>
      </c>
      <c r="Q19" t="e">
        <f t="array" ref="Q19">[1]!LKnum(M19:P19)</f>
        <v>#NAME?</v>
      </c>
    </row>
    <row r="20" spans="8:17">
      <c r="H20">
        <v>2</v>
      </c>
      <c r="I20">
        <v>1</v>
      </c>
      <c r="J20">
        <v>1</v>
      </c>
      <c r="M20" t="str">
        <f t="shared" si="1"/>
        <v>{2,1}</v>
      </c>
      <c r="N20" t="str">
        <f t="shared" si="2"/>
        <v>{1,1}</v>
      </c>
      <c r="O20" t="str">
        <f t="shared" si="3"/>
        <v>{1,1}</v>
      </c>
      <c r="P20">
        <f t="shared" si="4"/>
        <v>0</v>
      </c>
      <c r="Q20" t="e">
        <f t="array" ref="Q20">[1]!LKnum(M20:P20)</f>
        <v>#NAME?</v>
      </c>
    </row>
    <row r="21" spans="8:17">
      <c r="H21">
        <v>13</v>
      </c>
      <c r="I21">
        <v>8</v>
      </c>
      <c r="M21" t="str">
        <f t="shared" si="1"/>
        <v>{13,1}</v>
      </c>
      <c r="N21" t="str">
        <f t="shared" si="2"/>
        <v>{8,1}</v>
      </c>
      <c r="O21">
        <f t="shared" si="3"/>
        <v>0</v>
      </c>
      <c r="P21">
        <f t="shared" si="4"/>
        <v>0</v>
      </c>
      <c r="Q21" t="e">
        <f t="array" ref="Q21">[1]!LKnum(M21:P21)</f>
        <v>#NAME?</v>
      </c>
    </row>
    <row r="22" spans="8:17">
      <c r="H22">
        <v>27</v>
      </c>
      <c r="I22">
        <v>30</v>
      </c>
      <c r="J22">
        <v>31</v>
      </c>
      <c r="M22" t="str">
        <f t="shared" si="1"/>
        <v>{27,1}</v>
      </c>
      <c r="N22" t="str">
        <f t="shared" si="2"/>
        <v>{30,1}</v>
      </c>
      <c r="O22" t="str">
        <f t="shared" si="3"/>
        <v>{31,1}</v>
      </c>
      <c r="P22">
        <f t="shared" si="4"/>
        <v>0</v>
      </c>
      <c r="Q22" t="e">
        <f t="array" ref="Q22">[1]!LKnum(M22:P22)</f>
        <v>#NAME?</v>
      </c>
    </row>
    <row r="23" spans="8:17">
      <c r="H23">
        <v>26</v>
      </c>
      <c r="I23">
        <v>24</v>
      </c>
      <c r="M23" t="str">
        <f t="shared" si="1"/>
        <v>{26,1}</v>
      </c>
      <c r="N23" t="str">
        <f t="shared" si="2"/>
        <v>{24,1}</v>
      </c>
      <c r="O23">
        <f t="shared" si="3"/>
        <v>0</v>
      </c>
      <c r="P23">
        <f t="shared" si="4"/>
        <v>0</v>
      </c>
      <c r="Q23" t="e">
        <f t="array" ref="Q23">[1]!LKnum(M23:P23)</f>
        <v>#NAME?</v>
      </c>
    </row>
    <row r="24" spans="8:17">
      <c r="H24">
        <v>25</v>
      </c>
      <c r="I24">
        <v>29</v>
      </c>
      <c r="J24">
        <v>18</v>
      </c>
      <c r="M24" t="str">
        <f t="shared" si="1"/>
        <v>{25,1}</v>
      </c>
      <c r="N24" t="str">
        <f t="shared" si="2"/>
        <v>{29,1}</v>
      </c>
      <c r="O24" t="str">
        <f t="shared" si="3"/>
        <v>{18,1}</v>
      </c>
      <c r="P24">
        <f t="shared" si="4"/>
        <v>0</v>
      </c>
      <c r="Q24" t="e">
        <f t="array" ref="Q24">[1]!LKnum(M24:P24)</f>
        <v>#NAME?</v>
      </c>
    </row>
    <row r="25" spans="8:17">
      <c r="H25">
        <v>30</v>
      </c>
      <c r="I25">
        <v>20</v>
      </c>
      <c r="J25">
        <v>18</v>
      </c>
      <c r="M25" t="str">
        <f t="shared" si="1"/>
        <v>{30,1}</v>
      </c>
      <c r="N25" t="str">
        <f t="shared" si="2"/>
        <v>{20,1}</v>
      </c>
      <c r="O25" t="str">
        <f t="shared" si="3"/>
        <v>{18,1}</v>
      </c>
      <c r="P25">
        <f t="shared" si="4"/>
        <v>0</v>
      </c>
      <c r="Q25" t="e">
        <f t="array" ref="Q25">[1]!LKnum(M25:P25)</f>
        <v>#NAME?</v>
      </c>
    </row>
    <row r="26" spans="8:17">
      <c r="H26">
        <v>18</v>
      </c>
      <c r="I26">
        <v>21</v>
      </c>
      <c r="J26">
        <v>28</v>
      </c>
      <c r="M26" t="str">
        <f t="shared" si="1"/>
        <v>{18,1}</v>
      </c>
      <c r="N26" t="str">
        <f t="shared" si="2"/>
        <v>{21,1}</v>
      </c>
      <c r="O26" t="str">
        <f t="shared" si="3"/>
        <v>{28,1}</v>
      </c>
      <c r="P26">
        <f t="shared" si="4"/>
        <v>0</v>
      </c>
      <c r="Q26" t="e">
        <f t="array" ref="Q26">[1]!LKnum(M26:P26)</f>
        <v>#NAME?</v>
      </c>
    </row>
    <row r="27" spans="8:17">
      <c r="H27">
        <v>17</v>
      </c>
      <c r="I27">
        <v>25</v>
      </c>
      <c r="J27">
        <v>27</v>
      </c>
      <c r="M27" t="str">
        <f t="shared" si="1"/>
        <v>{17,1}</v>
      </c>
      <c r="N27" t="str">
        <f t="shared" si="2"/>
        <v>{25,1}</v>
      </c>
      <c r="O27" t="str">
        <f t="shared" si="3"/>
        <v>{27,1}</v>
      </c>
      <c r="P27">
        <f t="shared" si="4"/>
        <v>0</v>
      </c>
      <c r="Q27" t="e">
        <f t="array" ref="Q27">[1]!LKnum(M27:P27)</f>
        <v>#NAME?</v>
      </c>
    </row>
    <row r="28" spans="8:17">
      <c r="H28">
        <v>18</v>
      </c>
      <c r="I28">
        <v>32</v>
      </c>
      <c r="M28" t="str">
        <f t="shared" si="1"/>
        <v>{18,1}</v>
      </c>
      <c r="N28" t="str">
        <f t="shared" si="2"/>
        <v>{32,1}</v>
      </c>
      <c r="O28">
        <f t="shared" si="3"/>
        <v>0</v>
      </c>
      <c r="P28">
        <f t="shared" si="4"/>
        <v>0</v>
      </c>
      <c r="Q28" t="e">
        <f t="array" ref="Q28">[1]!LKnum(M28:P28)</f>
        <v>#NAME?</v>
      </c>
    </row>
    <row r="29" spans="8:17">
      <c r="H29">
        <v>22</v>
      </c>
      <c r="I29">
        <v>23</v>
      </c>
      <c r="M29" t="str">
        <f t="shared" si="1"/>
        <v>{22,1}</v>
      </c>
      <c r="N29" t="str">
        <f t="shared" si="2"/>
        <v>{23,1}</v>
      </c>
      <c r="O29">
        <f t="shared" si="3"/>
        <v>0</v>
      </c>
      <c r="P29">
        <f t="shared" si="4"/>
        <v>0</v>
      </c>
      <c r="Q29" t="e">
        <f t="array" ref="Q29">[1]!LKnum(M29:P29)</f>
        <v>#NAME?</v>
      </c>
    </row>
    <row r="30" spans="8:17">
      <c r="H30">
        <v>28</v>
      </c>
      <c r="I30">
        <v>23</v>
      </c>
      <c r="M30" t="str">
        <f t="shared" si="1"/>
        <v>{28,1}</v>
      </c>
      <c r="N30" t="str">
        <f t="shared" si="2"/>
        <v>{23,1}</v>
      </c>
      <c r="O30">
        <f t="shared" si="3"/>
        <v>0</v>
      </c>
      <c r="P30">
        <f t="shared" si="4"/>
        <v>0</v>
      </c>
      <c r="Q30" t="e">
        <f t="array" ref="Q30">[1]!LKnum(M30:P30)</f>
        <v>#NAME?</v>
      </c>
    </row>
    <row r="31" spans="8:17">
      <c r="H31">
        <v>22</v>
      </c>
      <c r="I31">
        <v>20</v>
      </c>
      <c r="M31" t="str">
        <f t="shared" si="1"/>
        <v>{22,1}</v>
      </c>
      <c r="N31" t="str">
        <f t="shared" si="2"/>
        <v>{20,1}</v>
      </c>
      <c r="O31">
        <f t="shared" si="3"/>
        <v>0</v>
      </c>
      <c r="P31">
        <f t="shared" si="4"/>
        <v>0</v>
      </c>
      <c r="Q31" t="e">
        <f t="array" ref="Q31">[1]!LKnum(M31:P31)</f>
        <v>#NAME?</v>
      </c>
    </row>
    <row r="32" spans="8:17">
      <c r="H32">
        <v>32</v>
      </c>
      <c r="I32">
        <v>19</v>
      </c>
      <c r="M32" t="str">
        <f t="shared" si="1"/>
        <v>{32,1}</v>
      </c>
      <c r="N32" t="str">
        <f t="shared" si="2"/>
        <v>{19,1}</v>
      </c>
      <c r="O32">
        <f t="shared" si="3"/>
        <v>0</v>
      </c>
      <c r="P32">
        <f t="shared" si="4"/>
        <v>0</v>
      </c>
      <c r="Q32" t="e">
        <f t="array" ref="Q32">[1]!LKnum(M32:P32)</f>
        <v>#NAME?</v>
      </c>
    </row>
    <row r="33" spans="8:17">
      <c r="H33">
        <v>17</v>
      </c>
      <c r="I33">
        <v>18</v>
      </c>
      <c r="J33">
        <v>26</v>
      </c>
      <c r="M33" t="str">
        <f t="shared" si="1"/>
        <v>{17,1}</v>
      </c>
      <c r="N33" t="str">
        <f t="shared" si="2"/>
        <v>{18,1}</v>
      </c>
      <c r="O33" t="str">
        <f t="shared" si="3"/>
        <v>{26,1}</v>
      </c>
      <c r="P33">
        <f t="shared" si="4"/>
        <v>0</v>
      </c>
      <c r="Q33" t="e">
        <f t="array" ref="Q33">[1]!LKnum(M33:P33)</f>
        <v>#NAME?</v>
      </c>
    </row>
    <row r="34" spans="8:17">
      <c r="H34">
        <v>24</v>
      </c>
      <c r="I34">
        <v>25</v>
      </c>
      <c r="J34">
        <v>21</v>
      </c>
      <c r="M34" t="str">
        <f t="shared" si="1"/>
        <v>{24,1}</v>
      </c>
      <c r="N34" t="str">
        <f t="shared" si="2"/>
        <v>{25,1}</v>
      </c>
      <c r="O34" t="str">
        <f t="shared" si="3"/>
        <v>{21,1}</v>
      </c>
      <c r="P34">
        <f t="shared" si="4"/>
        <v>0</v>
      </c>
      <c r="Q34" t="e">
        <f t="array" ref="Q34">[1]!LKnum(M34:P34)</f>
        <v>#NAME?</v>
      </c>
    </row>
    <row r="35" spans="8:17">
      <c r="H35">
        <v>19</v>
      </c>
      <c r="I35">
        <v>31</v>
      </c>
      <c r="M35" t="str">
        <f t="shared" si="1"/>
        <v>{19,1}</v>
      </c>
      <c r="N35" t="str">
        <f t="shared" si="2"/>
        <v>{31,1}</v>
      </c>
      <c r="O35">
        <f t="shared" si="3"/>
        <v>0</v>
      </c>
      <c r="P35">
        <f t="shared" si="4"/>
        <v>0</v>
      </c>
      <c r="Q35" t="e">
        <f t="array" ref="Q35">[1]!LKnum(M35:P35)</f>
        <v>#NAME?</v>
      </c>
    </row>
    <row r="36" spans="8:17">
      <c r="H36">
        <v>20</v>
      </c>
      <c r="I36">
        <v>29</v>
      </c>
      <c r="M36" t="str">
        <f t="shared" si="1"/>
        <v>{20,1}</v>
      </c>
      <c r="N36" t="str">
        <f t="shared" si="2"/>
        <v>{29,1}</v>
      </c>
      <c r="O36">
        <f t="shared" si="3"/>
        <v>0</v>
      </c>
      <c r="P36">
        <f t="shared" si="4"/>
        <v>0</v>
      </c>
      <c r="Q36" t="e">
        <f t="array" ref="Q36">[1]!LKnum(M36:P36)</f>
        <v>#NAME?</v>
      </c>
    </row>
    <row r="37" spans="8:17">
      <c r="H37">
        <v>32</v>
      </c>
      <c r="I37">
        <v>32</v>
      </c>
      <c r="M37" t="str">
        <f t="shared" si="1"/>
        <v>{32,1}</v>
      </c>
      <c r="N37" t="str">
        <f t="shared" si="2"/>
        <v>{32,1}</v>
      </c>
      <c r="O37">
        <f t="shared" si="3"/>
        <v>0</v>
      </c>
      <c r="P37">
        <f t="shared" si="4"/>
        <v>0</v>
      </c>
      <c r="Q37" t="e">
        <f t="array" ref="Q37">[1]!LKnum(M37:P37)</f>
        <v>#NAME?</v>
      </c>
    </row>
    <row r="38" spans="8:17">
      <c r="H38">
        <v>34</v>
      </c>
      <c r="I38">
        <v>48</v>
      </c>
      <c r="J38">
        <v>38</v>
      </c>
      <c r="K38">
        <v>47</v>
      </c>
      <c r="M38" t="str">
        <f t="shared" si="1"/>
        <v>{34,1}</v>
      </c>
      <c r="N38" t="str">
        <f t="shared" si="2"/>
        <v>{48,1}</v>
      </c>
      <c r="O38" t="str">
        <f t="shared" si="3"/>
        <v>{38,1}</v>
      </c>
      <c r="P38" t="str">
        <f t="shared" si="4"/>
        <v>{47,1}</v>
      </c>
      <c r="Q38" t="e">
        <f t="array" ref="Q38">[1]!LKnum(M38:P38)</f>
        <v>#NAME?</v>
      </c>
    </row>
    <row r="39" spans="8:17">
      <c r="H39">
        <v>47</v>
      </c>
      <c r="I39">
        <v>47</v>
      </c>
      <c r="J39">
        <v>47</v>
      </c>
      <c r="K39">
        <v>43</v>
      </c>
      <c r="M39" t="str">
        <f t="shared" si="1"/>
        <v>{47,1}</v>
      </c>
      <c r="N39" t="str">
        <f t="shared" si="2"/>
        <v>{47,1}</v>
      </c>
      <c r="O39" t="str">
        <f t="shared" si="3"/>
        <v>{47,1}</v>
      </c>
      <c r="P39" t="str">
        <f t="shared" si="4"/>
        <v>{43,1}</v>
      </c>
      <c r="Q39" t="e">
        <f t="array" ref="Q39">[1]!LKnum(M39:P39)</f>
        <v>#NAME?</v>
      </c>
    </row>
    <row r="40" spans="8:17">
      <c r="H40">
        <v>46</v>
      </c>
      <c r="I40">
        <v>34</v>
      </c>
      <c r="J40">
        <v>33</v>
      </c>
      <c r="M40" t="str">
        <f t="shared" si="1"/>
        <v>{46,1}</v>
      </c>
      <c r="N40" t="str">
        <f t="shared" si="2"/>
        <v>{34,1}</v>
      </c>
      <c r="O40" t="str">
        <f t="shared" si="3"/>
        <v>{33,1}</v>
      </c>
      <c r="P40">
        <f t="shared" si="4"/>
        <v>0</v>
      </c>
      <c r="Q40" t="e">
        <f t="array" ref="Q40">[1]!LKnum(M40:P40)</f>
        <v>#NAME?</v>
      </c>
    </row>
    <row r="41" spans="8:17">
      <c r="H41">
        <v>44</v>
      </c>
      <c r="I41">
        <v>40</v>
      </c>
      <c r="J41">
        <v>39</v>
      </c>
      <c r="M41" t="str">
        <f t="shared" si="1"/>
        <v>{44,1}</v>
      </c>
      <c r="N41" t="str">
        <f t="shared" si="2"/>
        <v>{40,1}</v>
      </c>
      <c r="O41" t="str">
        <f t="shared" si="3"/>
        <v>{39,1}</v>
      </c>
      <c r="P41">
        <f t="shared" si="4"/>
        <v>0</v>
      </c>
      <c r="Q41" t="e">
        <f t="array" ref="Q41">[1]!LKnum(M41:P41)</f>
        <v>#NAME?</v>
      </c>
    </row>
    <row r="42" spans="8:17">
      <c r="H42">
        <v>45</v>
      </c>
      <c r="I42">
        <v>40</v>
      </c>
      <c r="J42">
        <v>35</v>
      </c>
      <c r="M42" t="str">
        <f t="shared" si="1"/>
        <v>{45,1}</v>
      </c>
      <c r="N42" t="str">
        <f t="shared" si="2"/>
        <v>{40,1}</v>
      </c>
      <c r="O42" t="str">
        <f t="shared" si="3"/>
        <v>{35,1}</v>
      </c>
      <c r="P42">
        <f t="shared" si="4"/>
        <v>0</v>
      </c>
      <c r="Q42" t="e">
        <f t="array" ref="Q42">[1]!LKnum(M42:P42)</f>
        <v>#NAME?</v>
      </c>
    </row>
    <row r="43" spans="8:17">
      <c r="H43">
        <v>33</v>
      </c>
      <c r="I43">
        <v>43</v>
      </c>
      <c r="J43">
        <v>43</v>
      </c>
      <c r="M43" t="str">
        <f t="shared" si="1"/>
        <v>{33,1}</v>
      </c>
      <c r="N43" t="str">
        <f t="shared" si="2"/>
        <v>{43,1}</v>
      </c>
      <c r="O43" t="str">
        <f t="shared" si="3"/>
        <v>{43,1}</v>
      </c>
      <c r="P43">
        <f t="shared" si="4"/>
        <v>0</v>
      </c>
      <c r="Q43" t="e">
        <f t="array" ref="Q43">[1]!LKnum(M43:P43)</f>
        <v>#NAME?</v>
      </c>
    </row>
    <row r="44" spans="8:17">
      <c r="H44">
        <v>42</v>
      </c>
      <c r="I44">
        <v>39</v>
      </c>
      <c r="J44">
        <v>48</v>
      </c>
      <c r="M44" t="str">
        <f t="shared" si="1"/>
        <v>{42,1}</v>
      </c>
      <c r="N44" t="str">
        <f t="shared" si="2"/>
        <v>{39,1}</v>
      </c>
      <c r="O44" t="str">
        <f t="shared" si="3"/>
        <v>{48,1}</v>
      </c>
      <c r="P44">
        <f t="shared" si="4"/>
        <v>0</v>
      </c>
      <c r="Q44" t="e">
        <f t="array" ref="Q44">[1]!LKnum(M44:P44)</f>
        <v>#NAME?</v>
      </c>
    </row>
    <row r="45" spans="8:17">
      <c r="H45">
        <v>34</v>
      </c>
      <c r="I45">
        <v>36</v>
      </c>
      <c r="J45">
        <v>36</v>
      </c>
      <c r="K45">
        <v>47</v>
      </c>
      <c r="M45" t="str">
        <f t="shared" si="1"/>
        <v>{34,1}</v>
      </c>
      <c r="N45" t="str">
        <f t="shared" si="2"/>
        <v>{36,1}</v>
      </c>
      <c r="O45" t="str">
        <f t="shared" si="3"/>
        <v>{36,1}</v>
      </c>
      <c r="P45" t="str">
        <f t="shared" si="4"/>
        <v>{47,1}</v>
      </c>
      <c r="Q45" t="e">
        <f t="array" ref="Q45">[1]!LKnum(M45:P45)</f>
        <v>#NAME?</v>
      </c>
    </row>
    <row r="46" spans="8:17">
      <c r="H46">
        <v>44</v>
      </c>
      <c r="I46">
        <v>33</v>
      </c>
      <c r="J46">
        <v>37</v>
      </c>
      <c r="M46" t="str">
        <f t="shared" si="1"/>
        <v>{44,1}</v>
      </c>
      <c r="N46" t="str">
        <f t="shared" si="2"/>
        <v>{33,1}</v>
      </c>
      <c r="O46" t="str">
        <f t="shared" si="3"/>
        <v>{37,1}</v>
      </c>
      <c r="P46">
        <f t="shared" si="4"/>
        <v>0</v>
      </c>
      <c r="Q46" t="e">
        <f t="array" ref="Q46">[1]!LKnum(M46:P46)</f>
        <v>#NAME?</v>
      </c>
    </row>
    <row r="47" spans="8:17">
      <c r="H47">
        <v>44</v>
      </c>
      <c r="I47">
        <v>40</v>
      </c>
      <c r="J47">
        <v>37</v>
      </c>
      <c r="M47" t="str">
        <f t="shared" si="1"/>
        <v>{44,1}</v>
      </c>
      <c r="N47" t="str">
        <f t="shared" si="2"/>
        <v>{40,1}</v>
      </c>
      <c r="O47" t="str">
        <f t="shared" si="3"/>
        <v>{37,1}</v>
      </c>
      <c r="P47">
        <f t="shared" si="4"/>
        <v>0</v>
      </c>
      <c r="Q47" t="e">
        <f t="array" ref="Q47">[1]!LKnum(M47:P47)</f>
        <v>#NAME?</v>
      </c>
    </row>
    <row r="48" spans="8:17">
      <c r="H48">
        <v>33</v>
      </c>
      <c r="I48">
        <v>43</v>
      </c>
      <c r="J48">
        <v>48</v>
      </c>
      <c r="K48">
        <v>45</v>
      </c>
      <c r="M48" t="str">
        <f t="shared" si="1"/>
        <v>{33,1}</v>
      </c>
      <c r="N48" t="str">
        <f t="shared" si="2"/>
        <v>{43,1}</v>
      </c>
      <c r="O48" t="str">
        <f t="shared" si="3"/>
        <v>{48,1}</v>
      </c>
      <c r="P48" t="str">
        <f t="shared" si="4"/>
        <v>{45,1}</v>
      </c>
      <c r="Q48" t="e">
        <f t="array" ref="Q48">[1]!LKnum(M48:P48)</f>
        <v>#NAME?</v>
      </c>
    </row>
    <row r="49" spans="8:17">
      <c r="H49">
        <v>35</v>
      </c>
      <c r="I49">
        <v>37</v>
      </c>
      <c r="J49">
        <v>46</v>
      </c>
      <c r="M49" t="str">
        <f t="shared" si="1"/>
        <v>{35,1}</v>
      </c>
      <c r="N49" t="str">
        <f t="shared" si="2"/>
        <v>{37,1}</v>
      </c>
      <c r="O49" t="str">
        <f t="shared" si="3"/>
        <v>{46,1}</v>
      </c>
      <c r="P49">
        <f t="shared" si="4"/>
        <v>0</v>
      </c>
      <c r="Q49" t="e">
        <f t="array" ref="Q49">[1]!LKnum(M49:P49)</f>
        <v>#NAME?</v>
      </c>
    </row>
    <row r="50" spans="8:17">
      <c r="H50">
        <v>41</v>
      </c>
      <c r="I50">
        <v>41</v>
      </c>
      <c r="J50">
        <v>43</v>
      </c>
      <c r="M50" t="str">
        <f t="shared" si="1"/>
        <v>{41,1}</v>
      </c>
      <c r="N50" t="str">
        <f t="shared" si="2"/>
        <v>{41,1}</v>
      </c>
      <c r="O50" t="str">
        <f t="shared" si="3"/>
        <v>{43,1}</v>
      </c>
      <c r="P50">
        <f t="shared" si="4"/>
        <v>0</v>
      </c>
      <c r="Q50" t="e">
        <f t="array" ref="Q50">[1]!LKnum(M50:P50)</f>
        <v>#NAME?</v>
      </c>
    </row>
    <row r="51" spans="8:17">
      <c r="H51">
        <v>47</v>
      </c>
      <c r="I51">
        <v>38</v>
      </c>
      <c r="J51">
        <v>38</v>
      </c>
      <c r="K51">
        <v>42</v>
      </c>
      <c r="M51" t="str">
        <f t="shared" si="1"/>
        <v>{47,1}</v>
      </c>
      <c r="N51" t="str">
        <f t="shared" si="2"/>
        <v>{38,1}</v>
      </c>
      <c r="O51" t="str">
        <f t="shared" si="3"/>
        <v>{38,1}</v>
      </c>
      <c r="P51" t="str">
        <f t="shared" si="4"/>
        <v>{42,1}</v>
      </c>
      <c r="Q51" t="e">
        <f t="array" ref="Q51">[1]!LKnum(M51:P51)</f>
        <v>#NAME?</v>
      </c>
    </row>
    <row r="52" spans="8:17">
      <c r="H52">
        <v>35</v>
      </c>
      <c r="I52">
        <v>46</v>
      </c>
      <c r="J52">
        <v>45</v>
      </c>
      <c r="M52" t="str">
        <f t="shared" si="1"/>
        <v>{35,1}</v>
      </c>
      <c r="N52" t="str">
        <f t="shared" si="2"/>
        <v>{46,1}</v>
      </c>
      <c r="O52" t="str">
        <f t="shared" si="3"/>
        <v>{45,1}</v>
      </c>
      <c r="P52">
        <f t="shared" si="4"/>
        <v>0</v>
      </c>
      <c r="Q52" t="e">
        <f t="array" ref="Q52">[1]!LKnum(M52:P52)</f>
        <v>#NAME?</v>
      </c>
    </row>
    <row r="53" spans="8:17">
      <c r="H53">
        <v>40</v>
      </c>
      <c r="I53">
        <v>36</v>
      </c>
      <c r="J53">
        <v>35</v>
      </c>
      <c r="M53" t="str">
        <f t="shared" si="1"/>
        <v>{40,1}</v>
      </c>
      <c r="N53" t="str">
        <f t="shared" si="2"/>
        <v>{36,1}</v>
      </c>
      <c r="O53" t="str">
        <f t="shared" si="3"/>
        <v>{35,1}</v>
      </c>
      <c r="P53">
        <f t="shared" si="4"/>
        <v>0</v>
      </c>
      <c r="Q53" t="e">
        <f t="array" ref="Q53">[1]!LKnum(M53:P53)</f>
        <v>#NAME?</v>
      </c>
    </row>
    <row r="54" spans="8:17">
      <c r="H54">
        <v>57</v>
      </c>
      <c r="I54">
        <v>53</v>
      </c>
      <c r="J54">
        <v>62</v>
      </c>
      <c r="K54">
        <v>55</v>
      </c>
      <c r="M54" t="str">
        <f t="shared" si="1"/>
        <v>{57,1}</v>
      </c>
      <c r="N54" t="str">
        <f t="shared" si="2"/>
        <v>{53,1}</v>
      </c>
      <c r="O54" t="str">
        <f t="shared" si="3"/>
        <v>{62,1}</v>
      </c>
      <c r="P54" t="str">
        <f t="shared" si="4"/>
        <v>{55,1}</v>
      </c>
      <c r="Q54" t="e">
        <f t="array" ref="Q54">[1]!LKnum(M54:P54)</f>
        <v>#NAME?</v>
      </c>
    </row>
    <row r="55" spans="8:17">
      <c r="H55">
        <v>51</v>
      </c>
      <c r="I55">
        <v>50</v>
      </c>
      <c r="J55">
        <v>59</v>
      </c>
      <c r="K55">
        <v>54</v>
      </c>
      <c r="M55" t="str">
        <f t="shared" si="1"/>
        <v>{51,1}</v>
      </c>
      <c r="N55" t="str">
        <f t="shared" si="2"/>
        <v>{50,1}</v>
      </c>
      <c r="O55" t="str">
        <f t="shared" si="3"/>
        <v>{59,1}</v>
      </c>
      <c r="P55" t="str">
        <f t="shared" si="4"/>
        <v>{54,1}</v>
      </c>
      <c r="Q55" t="e">
        <f t="array" ref="Q55">[1]!LKnum(M55:P55)</f>
        <v>#NAME?</v>
      </c>
    </row>
    <row r="56" spans="8:17">
      <c r="H56">
        <v>61</v>
      </c>
      <c r="I56">
        <v>63</v>
      </c>
      <c r="J56">
        <v>54</v>
      </c>
      <c r="K56">
        <v>64</v>
      </c>
      <c r="M56" t="str">
        <f t="shared" si="1"/>
        <v>{61,1}</v>
      </c>
      <c r="N56" t="str">
        <f t="shared" si="2"/>
        <v>{63,1}</v>
      </c>
      <c r="O56" t="str">
        <f t="shared" si="3"/>
        <v>{54,1}</v>
      </c>
      <c r="P56" t="str">
        <f t="shared" si="4"/>
        <v>{64,1}</v>
      </c>
      <c r="Q56" t="e">
        <f t="array" ref="Q56">[1]!LKnum(M56:P56)</f>
        <v>#NAME?</v>
      </c>
    </row>
    <row r="57" spans="8:17">
      <c r="H57">
        <v>50</v>
      </c>
      <c r="I57">
        <v>54</v>
      </c>
      <c r="J57">
        <v>51</v>
      </c>
      <c r="M57" t="str">
        <f t="shared" si="1"/>
        <v>{50,1}</v>
      </c>
      <c r="N57" t="str">
        <f t="shared" si="2"/>
        <v>{54,1}</v>
      </c>
      <c r="O57" t="str">
        <f t="shared" si="3"/>
        <v>{51,1}</v>
      </c>
      <c r="P57">
        <f t="shared" si="4"/>
        <v>0</v>
      </c>
      <c r="Q57" t="e">
        <f t="array" ref="Q57">[1]!LKnum(M57:P57)</f>
        <v>#NAME?</v>
      </c>
    </row>
    <row r="58" spans="8:17">
      <c r="H58">
        <v>52</v>
      </c>
      <c r="I58">
        <v>49</v>
      </c>
      <c r="J58">
        <v>55</v>
      </c>
      <c r="M58" t="str">
        <f t="shared" si="1"/>
        <v>{52,1}</v>
      </c>
      <c r="N58" t="str">
        <f t="shared" si="2"/>
        <v>{49,1}</v>
      </c>
      <c r="O58" t="str">
        <f t="shared" si="3"/>
        <v>{55,1}</v>
      </c>
      <c r="P58">
        <f t="shared" si="4"/>
        <v>0</v>
      </c>
      <c r="Q58" t="e">
        <f t="array" ref="Q58">[1]!LKnum(M58:P58)</f>
        <v>#NAME?</v>
      </c>
    </row>
    <row r="59" spans="8:17">
      <c r="H59">
        <v>58</v>
      </c>
      <c r="I59">
        <v>61</v>
      </c>
      <c r="J59">
        <v>58</v>
      </c>
      <c r="K59">
        <v>63</v>
      </c>
      <c r="M59" t="str">
        <f t="shared" si="1"/>
        <v>{58,1}</v>
      </c>
      <c r="N59" t="str">
        <f t="shared" si="2"/>
        <v>{61,1}</v>
      </c>
      <c r="O59" t="str">
        <f t="shared" si="3"/>
        <v>{58,1}</v>
      </c>
      <c r="P59" t="str">
        <f t="shared" si="4"/>
        <v>{63,1}</v>
      </c>
      <c r="Q59" t="e">
        <f t="array" ref="Q59">[1]!LKnum(M59:P59)</f>
        <v>#NAME?</v>
      </c>
    </row>
    <row r="60" spans="8:17">
      <c r="H60">
        <v>53</v>
      </c>
      <c r="I60">
        <v>54</v>
      </c>
      <c r="J60">
        <v>49</v>
      </c>
      <c r="K60">
        <v>64</v>
      </c>
      <c r="M60" t="str">
        <f t="shared" si="1"/>
        <v>{53,1}</v>
      </c>
      <c r="N60" t="str">
        <f t="shared" si="2"/>
        <v>{54,1}</v>
      </c>
      <c r="O60" t="str">
        <f t="shared" si="3"/>
        <v>{49,1}</v>
      </c>
      <c r="P60" t="str">
        <f t="shared" si="4"/>
        <v>{64,1}</v>
      </c>
      <c r="Q60" t="e">
        <f t="array" ref="Q60">[1]!LKnum(M60:P60)</f>
        <v>#NAME?</v>
      </c>
    </row>
    <row r="61" spans="8:17">
      <c r="H61">
        <v>57</v>
      </c>
      <c r="I61">
        <v>56</v>
      </c>
      <c r="J61">
        <v>63</v>
      </c>
      <c r="K61">
        <v>64</v>
      </c>
      <c r="M61" t="str">
        <f t="shared" si="1"/>
        <v>{57,1}</v>
      </c>
      <c r="N61" t="str">
        <f t="shared" si="2"/>
        <v>{56,1}</v>
      </c>
      <c r="O61" t="str">
        <f t="shared" si="3"/>
        <v>{63,1}</v>
      </c>
      <c r="P61" t="str">
        <f t="shared" si="4"/>
        <v>{64,1}</v>
      </c>
      <c r="Q61" t="e">
        <f t="array" ref="Q61">[1]!LKnum(M61:P61)</f>
        <v>#NAME?</v>
      </c>
    </row>
    <row r="62" spans="8:17">
      <c r="H62">
        <v>49</v>
      </c>
      <c r="I62">
        <v>62</v>
      </c>
      <c r="J62">
        <v>59</v>
      </c>
      <c r="K62">
        <v>64</v>
      </c>
      <c r="M62" t="str">
        <f t="shared" si="1"/>
        <v>{49,1}</v>
      </c>
      <c r="N62" t="str">
        <f t="shared" si="2"/>
        <v>{62,1}</v>
      </c>
      <c r="O62" t="str">
        <f t="shared" si="3"/>
        <v>{59,1}</v>
      </c>
      <c r="P62" t="str">
        <f t="shared" si="4"/>
        <v>{64,1}</v>
      </c>
      <c r="Q62" t="e">
        <f t="array" ref="Q62">[1]!LKnum(M62:P62)</f>
        <v>#NAME?</v>
      </c>
    </row>
    <row r="63" spans="8:17">
      <c r="H63">
        <v>52</v>
      </c>
      <c r="I63">
        <v>49</v>
      </c>
      <c r="J63">
        <v>60</v>
      </c>
      <c r="K63">
        <v>60</v>
      </c>
      <c r="M63" t="str">
        <f t="shared" si="1"/>
        <v>{52,1}</v>
      </c>
      <c r="N63" t="str">
        <f t="shared" si="2"/>
        <v>{49,1}</v>
      </c>
      <c r="O63" t="str">
        <f t="shared" si="3"/>
        <v>{60,1}</v>
      </c>
      <c r="P63" t="str">
        <f t="shared" si="4"/>
        <v>{60,1}</v>
      </c>
      <c r="Q63" t="e">
        <f t="array" ref="Q63">[1]!LKnum(M63:P63)</f>
        <v>#NAME?</v>
      </c>
    </row>
    <row r="64" spans="8:17">
      <c r="H64">
        <v>61</v>
      </c>
      <c r="I64">
        <v>63</v>
      </c>
      <c r="J64">
        <v>52</v>
      </c>
      <c r="K64">
        <v>58</v>
      </c>
      <c r="M64" t="str">
        <f t="shared" si="1"/>
        <v>{61,1}</v>
      </c>
      <c r="N64" t="str">
        <f t="shared" si="2"/>
        <v>{63,1}</v>
      </c>
      <c r="O64" t="str">
        <f t="shared" si="3"/>
        <v>{52,1}</v>
      </c>
      <c r="P64" t="str">
        <f t="shared" si="4"/>
        <v>{58,1}</v>
      </c>
      <c r="Q64" t="e">
        <f t="array" ref="Q64">[1]!LKnum(M64:P64)</f>
        <v>#NAME?</v>
      </c>
    </row>
    <row r="65" spans="8:17">
      <c r="H65">
        <v>56</v>
      </c>
      <c r="I65">
        <v>50</v>
      </c>
      <c r="J65">
        <v>56</v>
      </c>
      <c r="M65" t="str">
        <f t="shared" si="1"/>
        <v>{56,1}</v>
      </c>
      <c r="N65" t="str">
        <f t="shared" si="2"/>
        <v>{50,1}</v>
      </c>
      <c r="O65" t="str">
        <f t="shared" si="3"/>
        <v>{56,1}</v>
      </c>
      <c r="P65">
        <f t="shared" si="4"/>
        <v>0</v>
      </c>
      <c r="Q65" t="e">
        <f t="array" ref="Q65">[1]!LKnum(M65:P65)</f>
        <v>#NAME?</v>
      </c>
    </row>
    <row r="66" spans="8:17">
      <c r="H66">
        <v>59</v>
      </c>
      <c r="I66">
        <v>50</v>
      </c>
      <c r="J66">
        <v>63</v>
      </c>
      <c r="K66">
        <v>60</v>
      </c>
      <c r="M66" t="str">
        <f t="shared" si="1"/>
        <v>{59,1}</v>
      </c>
      <c r="N66" t="str">
        <f t="shared" si="2"/>
        <v>{50,1}</v>
      </c>
      <c r="O66" t="str">
        <f t="shared" si="3"/>
        <v>{63,1}</v>
      </c>
      <c r="P66" t="str">
        <f t="shared" si="4"/>
        <v>{60,1}</v>
      </c>
      <c r="Q66" t="e">
        <f t="array" ref="Q66">[1]!LKnum(M66:P66)</f>
        <v>#NAME?</v>
      </c>
    </row>
    <row r="67" spans="8:17">
      <c r="H67">
        <v>60</v>
      </c>
      <c r="I67">
        <v>50</v>
      </c>
      <c r="J67">
        <v>49</v>
      </c>
      <c r="M67" t="str">
        <f t="shared" si="1"/>
        <v>{60,1}</v>
      </c>
      <c r="N67" t="str">
        <f t="shared" si="2"/>
        <v>{50,1}</v>
      </c>
      <c r="O67" t="str">
        <f t="shared" si="3"/>
        <v>{49,1}</v>
      </c>
      <c r="P67">
        <f t="shared" si="4"/>
        <v>0</v>
      </c>
      <c r="Q67" t="e">
        <f t="array" ref="Q67">[1]!LKnum(M67:P67)</f>
        <v>#NAME?</v>
      </c>
    </row>
    <row r="68" spans="8:17">
      <c r="H68">
        <v>57</v>
      </c>
      <c r="I68">
        <v>53</v>
      </c>
      <c r="J68">
        <v>54</v>
      </c>
      <c r="K68">
        <v>62</v>
      </c>
      <c r="M68" t="str">
        <f t="shared" si="1"/>
        <v>{57,1}</v>
      </c>
      <c r="N68" t="str">
        <f t="shared" si="2"/>
        <v>{53,1}</v>
      </c>
      <c r="O68" t="str">
        <f t="shared" si="3"/>
        <v>{54,1}</v>
      </c>
      <c r="P68" t="str">
        <f t="shared" si="4"/>
        <v>{62,1}</v>
      </c>
      <c r="Q68" t="e">
        <f t="array" ref="Q68">[1]!LKnum(M68:P68)</f>
        <v>#NAME?</v>
      </c>
    </row>
    <row r="69" spans="8:17">
      <c r="H69">
        <v>51</v>
      </c>
      <c r="I69">
        <v>53</v>
      </c>
      <c r="J69">
        <v>56</v>
      </c>
      <c r="K69">
        <v>55</v>
      </c>
      <c r="M69" t="str">
        <f t="shared" si="1"/>
        <v>{51,1}</v>
      </c>
      <c r="N69" t="str">
        <f t="shared" si="2"/>
        <v>{53,1}</v>
      </c>
      <c r="O69" t="str">
        <f t="shared" si="3"/>
        <v>{56,1}</v>
      </c>
      <c r="P69" t="str">
        <f t="shared" si="4"/>
        <v>{55,1}</v>
      </c>
      <c r="Q69" t="e">
        <f t="array" ref="Q69">[1]!LKnum(M69:P69)</f>
        <v>#NAME?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D3:U87"/>
  <sheetViews>
    <sheetView topLeftCell="B1" workbookViewId="0">
      <selection activeCell="T8" sqref="T8:T87"/>
    </sheetView>
  </sheetViews>
  <sheetFormatPr defaultColWidth="9" defaultRowHeight="13.5"/>
  <cols>
    <col min="6" max="6" width="15.25" customWidth="1"/>
    <col min="7" max="7" width="17.25" customWidth="1"/>
    <col min="18" max="18" width="23.875" customWidth="1"/>
    <col min="19" max="19" width="18.375" customWidth="1"/>
  </cols>
  <sheetData>
    <row r="3" spans="4:12">
      <c r="D3">
        <v>1</v>
      </c>
      <c r="E3" t="s">
        <v>81</v>
      </c>
      <c r="F3" s="1" t="s">
        <v>82</v>
      </c>
      <c r="J3">
        <v>0</v>
      </c>
      <c r="K3" t="s">
        <v>83</v>
      </c>
      <c r="L3" s="1" t="s">
        <v>84</v>
      </c>
    </row>
    <row r="4" spans="4:12">
      <c r="D4">
        <v>2</v>
      </c>
      <c r="E4" t="s">
        <v>85</v>
      </c>
      <c r="F4" s="1" t="s">
        <v>86</v>
      </c>
      <c r="J4">
        <v>1</v>
      </c>
      <c r="K4" t="s">
        <v>87</v>
      </c>
      <c r="L4" s="1" t="s">
        <v>88</v>
      </c>
    </row>
    <row r="5" spans="4:12">
      <c r="D5">
        <v>3</v>
      </c>
      <c r="E5" t="s">
        <v>89</v>
      </c>
      <c r="F5" s="1" t="s">
        <v>90</v>
      </c>
      <c r="J5">
        <v>2</v>
      </c>
      <c r="K5" t="s">
        <v>91</v>
      </c>
      <c r="L5" s="1" t="s">
        <v>92</v>
      </c>
    </row>
    <row r="6" spans="4:12">
      <c r="D6">
        <v>4</v>
      </c>
      <c r="E6" t="s">
        <v>93</v>
      </c>
      <c r="F6" s="1" t="s">
        <v>94</v>
      </c>
      <c r="J6">
        <v>3</v>
      </c>
      <c r="K6" t="s">
        <v>95</v>
      </c>
      <c r="L6" s="1" t="s">
        <v>96</v>
      </c>
    </row>
    <row r="7" spans="12:18">
      <c r="L7" s="1" t="s">
        <v>97</v>
      </c>
      <c r="M7" s="1" t="s">
        <v>98</v>
      </c>
      <c r="N7" s="1" t="s">
        <v>99</v>
      </c>
      <c r="O7" s="1" t="s">
        <v>97</v>
      </c>
      <c r="P7" s="1" t="s">
        <v>98</v>
      </c>
      <c r="Q7" s="1" t="s">
        <v>99</v>
      </c>
      <c r="R7" s="1" t="s">
        <v>100</v>
      </c>
    </row>
    <row r="8" spans="12:20">
      <c r="L8">
        <f>INDEX($D$3:$D$6,MATCH(O8,$E$3:$E$6,0))</f>
        <v>4</v>
      </c>
      <c r="M8">
        <f t="shared" ref="M8:M39" si="0">INDEX($J$3:$J$6,MATCH(P8,$K$3:$K$6,0))</f>
        <v>1</v>
      </c>
      <c r="N8">
        <v>1</v>
      </c>
      <c r="O8" s="1" t="s">
        <v>93</v>
      </c>
      <c r="P8" t="s">
        <v>87</v>
      </c>
      <c r="Q8" t="s">
        <v>101</v>
      </c>
      <c r="R8" t="str">
        <f>O8&amp;$R$7&amp;P8&amp;$R$7&amp;LEFT(Q8,1)</f>
        <v>archer_body_1</v>
      </c>
      <c r="S8" t="str">
        <f>VLOOKUP(O8,$E$3:$F$6,2,0)&amp;N8&amp;"级"&amp;VLOOKUP(P8,$K$3:$L$6,2,0)&amp;"部位装备"</f>
        <v>射手1级身部位装备</v>
      </c>
      <c r="T8" s="1" t="s">
        <v>102</v>
      </c>
    </row>
    <row r="9" spans="12:20">
      <c r="L9">
        <f t="shared" ref="L9:L72" si="1">INDEX($D$3:$D$6,MATCH(O9,$E$3:$E$6,0))</f>
        <v>4</v>
      </c>
      <c r="M9">
        <f t="shared" si="0"/>
        <v>1</v>
      </c>
      <c r="N9">
        <v>2</v>
      </c>
      <c r="O9" t="s">
        <v>93</v>
      </c>
      <c r="P9" t="s">
        <v>87</v>
      </c>
      <c r="Q9" t="s">
        <v>103</v>
      </c>
      <c r="R9" t="str">
        <f t="shared" ref="R9:R72" si="2">O9&amp;$R$7&amp;P9&amp;$R$7&amp;LEFT(Q9,1)</f>
        <v>archer_body_2</v>
      </c>
      <c r="S9" t="str">
        <f t="shared" ref="S9:S72" si="3">VLOOKUP(O9,$E$3:$F$6,2,0)&amp;N9&amp;"级"&amp;VLOOKUP(P9,$K$3:$L$6,2,0)&amp;"部位装备"</f>
        <v>射手2级身部位装备</v>
      </c>
      <c r="T9" s="1" t="s">
        <v>104</v>
      </c>
    </row>
    <row r="10" spans="12:20">
      <c r="L10">
        <f t="shared" si="1"/>
        <v>4</v>
      </c>
      <c r="M10">
        <f t="shared" si="0"/>
        <v>1</v>
      </c>
      <c r="N10">
        <v>3</v>
      </c>
      <c r="O10" t="s">
        <v>93</v>
      </c>
      <c r="P10" t="s">
        <v>87</v>
      </c>
      <c r="Q10" t="s">
        <v>105</v>
      </c>
      <c r="R10" t="str">
        <f t="shared" si="2"/>
        <v>archer_body_3</v>
      </c>
      <c r="S10" t="str">
        <f t="shared" si="3"/>
        <v>射手3级身部位装备</v>
      </c>
      <c r="T10" s="1" t="s">
        <v>106</v>
      </c>
    </row>
    <row r="11" spans="12:20">
      <c r="L11">
        <f t="shared" si="1"/>
        <v>4</v>
      </c>
      <c r="M11">
        <f t="shared" si="0"/>
        <v>1</v>
      </c>
      <c r="N11">
        <v>4</v>
      </c>
      <c r="O11" t="s">
        <v>93</v>
      </c>
      <c r="P11" t="s">
        <v>87</v>
      </c>
      <c r="Q11" t="s">
        <v>107</v>
      </c>
      <c r="R11" t="str">
        <f t="shared" si="2"/>
        <v>archer_body_4</v>
      </c>
      <c r="S11" t="str">
        <f t="shared" si="3"/>
        <v>射手4级身部位装备</v>
      </c>
      <c r="T11" s="1" t="s">
        <v>108</v>
      </c>
    </row>
    <row r="12" spans="12:20">
      <c r="L12">
        <f t="shared" si="1"/>
        <v>4</v>
      </c>
      <c r="M12">
        <f t="shared" si="0"/>
        <v>1</v>
      </c>
      <c r="N12">
        <v>5</v>
      </c>
      <c r="O12" t="s">
        <v>93</v>
      </c>
      <c r="P12" t="s">
        <v>87</v>
      </c>
      <c r="Q12" t="s">
        <v>109</v>
      </c>
      <c r="R12" t="str">
        <f t="shared" si="2"/>
        <v>archer_body_5</v>
      </c>
      <c r="S12" t="str">
        <f t="shared" si="3"/>
        <v>射手5级身部位装备</v>
      </c>
      <c r="T12" s="1" t="s">
        <v>110</v>
      </c>
    </row>
    <row r="13" spans="6:20">
      <c r="F13" t="s">
        <v>111</v>
      </c>
      <c r="G13" t="s">
        <v>112</v>
      </c>
      <c r="L13">
        <f t="shared" si="1"/>
        <v>4</v>
      </c>
      <c r="M13">
        <f t="shared" si="0"/>
        <v>3</v>
      </c>
      <c r="N13">
        <v>1</v>
      </c>
      <c r="O13" t="s">
        <v>93</v>
      </c>
      <c r="P13" t="s">
        <v>95</v>
      </c>
      <c r="Q13" t="s">
        <v>101</v>
      </c>
      <c r="R13" t="str">
        <f t="shared" si="2"/>
        <v>archer_boots_1</v>
      </c>
      <c r="S13" t="str">
        <f t="shared" si="3"/>
        <v>射手1级足部位装备</v>
      </c>
      <c r="T13" s="1" t="s">
        <v>113</v>
      </c>
    </row>
    <row r="14" spans="6:20">
      <c r="F14" t="s">
        <v>114</v>
      </c>
      <c r="G14" t="s">
        <v>115</v>
      </c>
      <c r="L14">
        <f t="shared" si="1"/>
        <v>4</v>
      </c>
      <c r="M14">
        <f t="shared" si="0"/>
        <v>3</v>
      </c>
      <c r="N14">
        <v>2</v>
      </c>
      <c r="O14" t="s">
        <v>93</v>
      </c>
      <c r="P14" t="s">
        <v>95</v>
      </c>
      <c r="Q14" t="s">
        <v>103</v>
      </c>
      <c r="R14" t="str">
        <f t="shared" si="2"/>
        <v>archer_boots_2</v>
      </c>
      <c r="S14" t="str">
        <f t="shared" si="3"/>
        <v>射手2级足部位装备</v>
      </c>
      <c r="T14" s="1" t="s">
        <v>116</v>
      </c>
    </row>
    <row r="15" spans="6:20">
      <c r="F15" t="s">
        <v>117</v>
      </c>
      <c r="G15" t="s">
        <v>118</v>
      </c>
      <c r="L15">
        <f t="shared" si="1"/>
        <v>4</v>
      </c>
      <c r="M15">
        <f t="shared" si="0"/>
        <v>3</v>
      </c>
      <c r="N15">
        <v>3</v>
      </c>
      <c r="O15" t="s">
        <v>93</v>
      </c>
      <c r="P15" t="s">
        <v>95</v>
      </c>
      <c r="Q15" t="s">
        <v>105</v>
      </c>
      <c r="R15" t="str">
        <f t="shared" si="2"/>
        <v>archer_boots_3</v>
      </c>
      <c r="S15" t="str">
        <f t="shared" si="3"/>
        <v>射手3级足部位装备</v>
      </c>
      <c r="T15" s="1" t="s">
        <v>119</v>
      </c>
    </row>
    <row r="16" spans="6:20">
      <c r="F16" t="s">
        <v>120</v>
      </c>
      <c r="G16" t="s">
        <v>121</v>
      </c>
      <c r="L16">
        <f t="shared" si="1"/>
        <v>4</v>
      </c>
      <c r="M16">
        <f t="shared" si="0"/>
        <v>3</v>
      </c>
      <c r="N16">
        <v>4</v>
      </c>
      <c r="O16" t="s">
        <v>93</v>
      </c>
      <c r="P16" t="s">
        <v>95</v>
      </c>
      <c r="Q16" t="s">
        <v>107</v>
      </c>
      <c r="R16" t="str">
        <f t="shared" si="2"/>
        <v>archer_boots_4</v>
      </c>
      <c r="S16" t="str">
        <f t="shared" si="3"/>
        <v>射手4级足部位装备</v>
      </c>
      <c r="T16" s="1" t="s">
        <v>122</v>
      </c>
    </row>
    <row r="17" spans="6:20">
      <c r="F17" t="s">
        <v>123</v>
      </c>
      <c r="G17" t="s">
        <v>124</v>
      </c>
      <c r="L17">
        <f t="shared" si="1"/>
        <v>4</v>
      </c>
      <c r="M17">
        <f t="shared" si="0"/>
        <v>3</v>
      </c>
      <c r="N17">
        <v>5</v>
      </c>
      <c r="O17" t="s">
        <v>93</v>
      </c>
      <c r="P17" t="s">
        <v>95</v>
      </c>
      <c r="Q17" t="s">
        <v>109</v>
      </c>
      <c r="R17" t="str">
        <f t="shared" si="2"/>
        <v>archer_boots_5</v>
      </c>
      <c r="S17" t="str">
        <f t="shared" si="3"/>
        <v>射手5级足部位装备</v>
      </c>
      <c r="T17" s="1" t="s">
        <v>125</v>
      </c>
    </row>
    <row r="18" spans="6:20">
      <c r="F18" t="s">
        <v>126</v>
      </c>
      <c r="G18" t="s">
        <v>127</v>
      </c>
      <c r="L18">
        <f t="shared" si="1"/>
        <v>4</v>
      </c>
      <c r="M18">
        <f t="shared" si="0"/>
        <v>0</v>
      </c>
      <c r="N18">
        <v>1</v>
      </c>
      <c r="O18" t="s">
        <v>93</v>
      </c>
      <c r="P18" t="s">
        <v>83</v>
      </c>
      <c r="Q18" t="s">
        <v>101</v>
      </c>
      <c r="R18" t="str">
        <f t="shared" si="2"/>
        <v>archer_head_1</v>
      </c>
      <c r="S18" t="str">
        <f t="shared" si="3"/>
        <v>射手1级头部位装备</v>
      </c>
      <c r="T18" s="1" t="s">
        <v>128</v>
      </c>
    </row>
    <row r="19" spans="6:20">
      <c r="F19" t="s">
        <v>129</v>
      </c>
      <c r="G19" t="s">
        <v>130</v>
      </c>
      <c r="L19">
        <f t="shared" si="1"/>
        <v>4</v>
      </c>
      <c r="M19">
        <f t="shared" si="0"/>
        <v>0</v>
      </c>
      <c r="N19">
        <v>2</v>
      </c>
      <c r="O19" t="s">
        <v>93</v>
      </c>
      <c r="P19" t="s">
        <v>83</v>
      </c>
      <c r="Q19" t="s">
        <v>103</v>
      </c>
      <c r="R19" t="str">
        <f t="shared" si="2"/>
        <v>archer_head_2</v>
      </c>
      <c r="S19" t="str">
        <f t="shared" si="3"/>
        <v>射手2级头部位装备</v>
      </c>
      <c r="T19" s="1" t="s">
        <v>131</v>
      </c>
    </row>
    <row r="20" spans="6:20">
      <c r="F20" t="s">
        <v>132</v>
      </c>
      <c r="G20" t="s">
        <v>133</v>
      </c>
      <c r="L20">
        <f t="shared" si="1"/>
        <v>4</v>
      </c>
      <c r="M20">
        <f t="shared" si="0"/>
        <v>0</v>
      </c>
      <c r="N20">
        <v>3</v>
      </c>
      <c r="O20" t="s">
        <v>93</v>
      </c>
      <c r="P20" t="s">
        <v>83</v>
      </c>
      <c r="Q20" t="s">
        <v>105</v>
      </c>
      <c r="R20" t="str">
        <f t="shared" si="2"/>
        <v>archer_head_3</v>
      </c>
      <c r="S20" t="str">
        <f t="shared" si="3"/>
        <v>射手3级头部位装备</v>
      </c>
      <c r="T20" s="1" t="s">
        <v>134</v>
      </c>
    </row>
    <row r="21" spans="6:20">
      <c r="F21" t="s">
        <v>135</v>
      </c>
      <c r="G21" t="s">
        <v>136</v>
      </c>
      <c r="L21">
        <f t="shared" si="1"/>
        <v>4</v>
      </c>
      <c r="M21">
        <f t="shared" si="0"/>
        <v>0</v>
      </c>
      <c r="N21">
        <v>4</v>
      </c>
      <c r="O21" t="s">
        <v>93</v>
      </c>
      <c r="P21" t="s">
        <v>83</v>
      </c>
      <c r="Q21" t="s">
        <v>107</v>
      </c>
      <c r="R21" t="str">
        <f t="shared" si="2"/>
        <v>archer_head_4</v>
      </c>
      <c r="S21" t="str">
        <f t="shared" si="3"/>
        <v>射手4级头部位装备</v>
      </c>
      <c r="T21" s="1" t="s">
        <v>137</v>
      </c>
    </row>
    <row r="22" spans="6:20">
      <c r="F22" t="s">
        <v>138</v>
      </c>
      <c r="G22" t="s">
        <v>139</v>
      </c>
      <c r="L22">
        <f t="shared" si="1"/>
        <v>4</v>
      </c>
      <c r="M22">
        <f t="shared" si="0"/>
        <v>0</v>
      </c>
      <c r="N22">
        <v>5</v>
      </c>
      <c r="O22" t="s">
        <v>93</v>
      </c>
      <c r="P22" t="s">
        <v>83</v>
      </c>
      <c r="Q22" t="s">
        <v>109</v>
      </c>
      <c r="R22" t="str">
        <f t="shared" si="2"/>
        <v>archer_head_5</v>
      </c>
      <c r="S22" t="str">
        <f t="shared" si="3"/>
        <v>射手5级头部位装备</v>
      </c>
      <c r="T22" s="1" t="s">
        <v>140</v>
      </c>
    </row>
    <row r="23" spans="6:20">
      <c r="F23" t="s">
        <v>141</v>
      </c>
      <c r="G23" t="s">
        <v>142</v>
      </c>
      <c r="L23">
        <f t="shared" si="1"/>
        <v>4</v>
      </c>
      <c r="M23">
        <f t="shared" si="0"/>
        <v>2</v>
      </c>
      <c r="N23">
        <v>1</v>
      </c>
      <c r="O23" t="s">
        <v>93</v>
      </c>
      <c r="P23" t="s">
        <v>91</v>
      </c>
      <c r="Q23" t="s">
        <v>101</v>
      </c>
      <c r="R23" t="str">
        <f t="shared" si="2"/>
        <v>archer_weapon_1</v>
      </c>
      <c r="S23" t="str">
        <f t="shared" si="3"/>
        <v>射手1级手部位装备</v>
      </c>
      <c r="T23" s="1" t="s">
        <v>143</v>
      </c>
    </row>
    <row r="24" spans="6:20">
      <c r="F24" t="s">
        <v>144</v>
      </c>
      <c r="G24" t="s">
        <v>145</v>
      </c>
      <c r="L24">
        <f t="shared" si="1"/>
        <v>4</v>
      </c>
      <c r="M24">
        <f t="shared" si="0"/>
        <v>2</v>
      </c>
      <c r="N24">
        <v>2</v>
      </c>
      <c r="O24" t="s">
        <v>93</v>
      </c>
      <c r="P24" t="s">
        <v>91</v>
      </c>
      <c r="Q24" t="s">
        <v>103</v>
      </c>
      <c r="R24" t="str">
        <f t="shared" si="2"/>
        <v>archer_weapon_2</v>
      </c>
      <c r="S24" t="str">
        <f t="shared" si="3"/>
        <v>射手2级手部位装备</v>
      </c>
      <c r="T24" s="1" t="s">
        <v>146</v>
      </c>
    </row>
    <row r="25" spans="6:20">
      <c r="F25" t="s">
        <v>147</v>
      </c>
      <c r="G25" t="s">
        <v>148</v>
      </c>
      <c r="L25">
        <f t="shared" si="1"/>
        <v>4</v>
      </c>
      <c r="M25">
        <f t="shared" si="0"/>
        <v>2</v>
      </c>
      <c r="N25">
        <v>3</v>
      </c>
      <c r="O25" t="s">
        <v>93</v>
      </c>
      <c r="P25" t="s">
        <v>91</v>
      </c>
      <c r="Q25" t="s">
        <v>105</v>
      </c>
      <c r="R25" t="str">
        <f t="shared" si="2"/>
        <v>archer_weapon_3</v>
      </c>
      <c r="S25" t="str">
        <f t="shared" si="3"/>
        <v>射手3级手部位装备</v>
      </c>
      <c r="T25" s="1" t="s">
        <v>149</v>
      </c>
    </row>
    <row r="26" spans="6:20">
      <c r="F26" t="s">
        <v>150</v>
      </c>
      <c r="G26" t="s">
        <v>151</v>
      </c>
      <c r="L26">
        <f t="shared" si="1"/>
        <v>4</v>
      </c>
      <c r="M26">
        <f t="shared" si="0"/>
        <v>2</v>
      </c>
      <c r="N26">
        <v>4</v>
      </c>
      <c r="O26" t="s">
        <v>93</v>
      </c>
      <c r="P26" t="s">
        <v>91</v>
      </c>
      <c r="Q26" t="s">
        <v>107</v>
      </c>
      <c r="R26" t="str">
        <f t="shared" si="2"/>
        <v>archer_weapon_4</v>
      </c>
      <c r="S26" t="str">
        <f t="shared" si="3"/>
        <v>射手4级手部位装备</v>
      </c>
      <c r="T26" s="1" t="s">
        <v>152</v>
      </c>
    </row>
    <row r="27" spans="6:20">
      <c r="F27" t="s">
        <v>153</v>
      </c>
      <c r="G27" t="s">
        <v>154</v>
      </c>
      <c r="L27">
        <f t="shared" si="1"/>
        <v>4</v>
      </c>
      <c r="M27">
        <f t="shared" si="0"/>
        <v>2</v>
      </c>
      <c r="N27">
        <v>5</v>
      </c>
      <c r="O27" t="s">
        <v>93</v>
      </c>
      <c r="P27" t="s">
        <v>91</v>
      </c>
      <c r="Q27" t="s">
        <v>109</v>
      </c>
      <c r="R27" t="str">
        <f t="shared" si="2"/>
        <v>archer_weapon_5</v>
      </c>
      <c r="S27" t="str">
        <f t="shared" si="3"/>
        <v>射手5级手部位装备</v>
      </c>
      <c r="T27" s="1" t="s">
        <v>155</v>
      </c>
    </row>
    <row r="28" spans="6:20">
      <c r="F28" t="s">
        <v>156</v>
      </c>
      <c r="G28" t="s">
        <v>157</v>
      </c>
      <c r="L28">
        <f t="shared" si="1"/>
        <v>1</v>
      </c>
      <c r="M28">
        <f t="shared" si="0"/>
        <v>1</v>
      </c>
      <c r="N28">
        <v>1</v>
      </c>
      <c r="O28" t="s">
        <v>81</v>
      </c>
      <c r="P28" t="s">
        <v>87</v>
      </c>
      <c r="Q28" t="s">
        <v>101</v>
      </c>
      <c r="R28" t="str">
        <f t="shared" si="2"/>
        <v>soldierr_body_1</v>
      </c>
      <c r="S28" t="str">
        <f t="shared" si="3"/>
        <v>战士1级身部位装备</v>
      </c>
      <c r="T28" s="1" t="s">
        <v>158</v>
      </c>
    </row>
    <row r="29" spans="12:20">
      <c r="L29">
        <f t="shared" si="1"/>
        <v>1</v>
      </c>
      <c r="M29">
        <f t="shared" si="0"/>
        <v>1</v>
      </c>
      <c r="N29">
        <v>2</v>
      </c>
      <c r="O29" t="s">
        <v>81</v>
      </c>
      <c r="P29" t="s">
        <v>87</v>
      </c>
      <c r="Q29" t="s">
        <v>103</v>
      </c>
      <c r="R29" t="str">
        <f t="shared" si="2"/>
        <v>soldierr_body_2</v>
      </c>
      <c r="S29" t="str">
        <f t="shared" si="3"/>
        <v>战士2级身部位装备</v>
      </c>
      <c r="T29" s="1" t="s">
        <v>159</v>
      </c>
    </row>
    <row r="30" spans="12:20">
      <c r="L30">
        <f t="shared" si="1"/>
        <v>1</v>
      </c>
      <c r="M30">
        <f t="shared" si="0"/>
        <v>1</v>
      </c>
      <c r="N30">
        <v>3</v>
      </c>
      <c r="O30" t="s">
        <v>81</v>
      </c>
      <c r="P30" t="s">
        <v>87</v>
      </c>
      <c r="Q30" t="s">
        <v>105</v>
      </c>
      <c r="R30" t="str">
        <f t="shared" si="2"/>
        <v>soldierr_body_3</v>
      </c>
      <c r="S30" t="str">
        <f t="shared" si="3"/>
        <v>战士3级身部位装备</v>
      </c>
      <c r="T30" s="1" t="s">
        <v>160</v>
      </c>
    </row>
    <row r="31" spans="12:20">
      <c r="L31">
        <f t="shared" si="1"/>
        <v>1</v>
      </c>
      <c r="M31">
        <f t="shared" si="0"/>
        <v>1</v>
      </c>
      <c r="N31">
        <v>4</v>
      </c>
      <c r="O31" t="s">
        <v>81</v>
      </c>
      <c r="P31" t="s">
        <v>87</v>
      </c>
      <c r="Q31" t="s">
        <v>107</v>
      </c>
      <c r="R31" t="str">
        <f t="shared" si="2"/>
        <v>soldierr_body_4</v>
      </c>
      <c r="S31" t="str">
        <f t="shared" si="3"/>
        <v>战士4级身部位装备</v>
      </c>
      <c r="T31" s="1" t="s">
        <v>161</v>
      </c>
    </row>
    <row r="32" spans="12:20">
      <c r="L32">
        <f t="shared" si="1"/>
        <v>1</v>
      </c>
      <c r="M32">
        <f t="shared" si="0"/>
        <v>1</v>
      </c>
      <c r="N32">
        <v>5</v>
      </c>
      <c r="O32" t="s">
        <v>81</v>
      </c>
      <c r="P32" t="s">
        <v>87</v>
      </c>
      <c r="Q32" t="s">
        <v>109</v>
      </c>
      <c r="R32" t="str">
        <f t="shared" si="2"/>
        <v>soldierr_body_5</v>
      </c>
      <c r="S32" t="str">
        <f t="shared" si="3"/>
        <v>战士5级身部位装备</v>
      </c>
      <c r="T32" s="1" t="s">
        <v>162</v>
      </c>
    </row>
    <row r="33" spans="12:20">
      <c r="L33">
        <f t="shared" si="1"/>
        <v>1</v>
      </c>
      <c r="M33">
        <f t="shared" si="0"/>
        <v>3</v>
      </c>
      <c r="N33">
        <v>1</v>
      </c>
      <c r="O33" t="s">
        <v>81</v>
      </c>
      <c r="P33" t="s">
        <v>95</v>
      </c>
      <c r="Q33" t="s">
        <v>101</v>
      </c>
      <c r="R33" t="str">
        <f t="shared" si="2"/>
        <v>soldierr_boots_1</v>
      </c>
      <c r="S33" t="str">
        <f t="shared" si="3"/>
        <v>战士1级足部位装备</v>
      </c>
      <c r="T33" s="1" t="s">
        <v>163</v>
      </c>
    </row>
    <row r="34" spans="12:20">
      <c r="L34">
        <f t="shared" si="1"/>
        <v>1</v>
      </c>
      <c r="M34">
        <f t="shared" si="0"/>
        <v>3</v>
      </c>
      <c r="N34">
        <v>2</v>
      </c>
      <c r="O34" t="s">
        <v>81</v>
      </c>
      <c r="P34" t="s">
        <v>95</v>
      </c>
      <c r="Q34" t="s">
        <v>103</v>
      </c>
      <c r="R34" t="str">
        <f t="shared" si="2"/>
        <v>soldierr_boots_2</v>
      </c>
      <c r="S34" t="str">
        <f t="shared" si="3"/>
        <v>战士2级足部位装备</v>
      </c>
      <c r="T34" s="1" t="s">
        <v>164</v>
      </c>
    </row>
    <row r="35" spans="12:20">
      <c r="L35">
        <f t="shared" si="1"/>
        <v>1</v>
      </c>
      <c r="M35">
        <f t="shared" si="0"/>
        <v>3</v>
      </c>
      <c r="N35">
        <v>3</v>
      </c>
      <c r="O35" t="s">
        <v>81</v>
      </c>
      <c r="P35" t="s">
        <v>95</v>
      </c>
      <c r="Q35" t="s">
        <v>105</v>
      </c>
      <c r="R35" t="str">
        <f t="shared" si="2"/>
        <v>soldierr_boots_3</v>
      </c>
      <c r="S35" t="str">
        <f t="shared" si="3"/>
        <v>战士3级足部位装备</v>
      </c>
      <c r="T35" s="1" t="s">
        <v>165</v>
      </c>
    </row>
    <row r="36" spans="12:20">
      <c r="L36">
        <f t="shared" si="1"/>
        <v>1</v>
      </c>
      <c r="M36">
        <f t="shared" si="0"/>
        <v>3</v>
      </c>
      <c r="N36">
        <v>4</v>
      </c>
      <c r="O36" t="s">
        <v>81</v>
      </c>
      <c r="P36" t="s">
        <v>95</v>
      </c>
      <c r="Q36" t="s">
        <v>107</v>
      </c>
      <c r="R36" t="str">
        <f t="shared" si="2"/>
        <v>soldierr_boots_4</v>
      </c>
      <c r="S36" t="str">
        <f t="shared" si="3"/>
        <v>战士4级足部位装备</v>
      </c>
      <c r="T36" s="1" t="s">
        <v>166</v>
      </c>
    </row>
    <row r="37" spans="12:20">
      <c r="L37">
        <f t="shared" si="1"/>
        <v>1</v>
      </c>
      <c r="M37">
        <f t="shared" si="0"/>
        <v>3</v>
      </c>
      <c r="N37">
        <v>5</v>
      </c>
      <c r="O37" t="s">
        <v>81</v>
      </c>
      <c r="P37" t="s">
        <v>95</v>
      </c>
      <c r="Q37" t="s">
        <v>109</v>
      </c>
      <c r="R37" t="str">
        <f t="shared" si="2"/>
        <v>soldierr_boots_5</v>
      </c>
      <c r="S37" t="str">
        <f t="shared" si="3"/>
        <v>战士5级足部位装备</v>
      </c>
      <c r="T37" s="1" t="s">
        <v>167</v>
      </c>
    </row>
    <row r="38" spans="12:20">
      <c r="L38">
        <f t="shared" si="1"/>
        <v>1</v>
      </c>
      <c r="M38">
        <f t="shared" si="0"/>
        <v>0</v>
      </c>
      <c r="N38">
        <v>1</v>
      </c>
      <c r="O38" t="s">
        <v>81</v>
      </c>
      <c r="P38" t="s">
        <v>83</v>
      </c>
      <c r="Q38" t="s">
        <v>101</v>
      </c>
      <c r="R38" t="str">
        <f t="shared" si="2"/>
        <v>soldierr_head_1</v>
      </c>
      <c r="S38" t="str">
        <f t="shared" si="3"/>
        <v>战士1级头部位装备</v>
      </c>
      <c r="T38" t="s">
        <v>168</v>
      </c>
    </row>
    <row r="39" spans="12:20">
      <c r="L39">
        <f t="shared" si="1"/>
        <v>1</v>
      </c>
      <c r="M39">
        <f t="shared" si="0"/>
        <v>0</v>
      </c>
      <c r="N39">
        <v>2</v>
      </c>
      <c r="O39" t="s">
        <v>81</v>
      </c>
      <c r="P39" t="s">
        <v>83</v>
      </c>
      <c r="Q39" t="s">
        <v>103</v>
      </c>
      <c r="R39" t="str">
        <f t="shared" si="2"/>
        <v>soldierr_head_2</v>
      </c>
      <c r="S39" t="str">
        <f t="shared" si="3"/>
        <v>战士2级头部位装备</v>
      </c>
      <c r="T39" t="s">
        <v>169</v>
      </c>
    </row>
    <row r="40" spans="12:20">
      <c r="L40">
        <f t="shared" si="1"/>
        <v>1</v>
      </c>
      <c r="M40">
        <f t="shared" ref="M40:M71" si="4">INDEX($J$3:$J$6,MATCH(P40,$K$3:$K$6,0))</f>
        <v>0</v>
      </c>
      <c r="N40">
        <v>3</v>
      </c>
      <c r="O40" t="s">
        <v>81</v>
      </c>
      <c r="P40" t="s">
        <v>83</v>
      </c>
      <c r="Q40" t="s">
        <v>105</v>
      </c>
      <c r="R40" t="str">
        <f t="shared" si="2"/>
        <v>soldierr_head_3</v>
      </c>
      <c r="S40" t="str">
        <f t="shared" si="3"/>
        <v>战士3级头部位装备</v>
      </c>
      <c r="T40" t="s">
        <v>170</v>
      </c>
    </row>
    <row r="41" spans="12:20">
      <c r="L41">
        <f t="shared" si="1"/>
        <v>1</v>
      </c>
      <c r="M41">
        <f t="shared" si="4"/>
        <v>0</v>
      </c>
      <c r="N41">
        <v>4</v>
      </c>
      <c r="O41" t="s">
        <v>81</v>
      </c>
      <c r="P41" t="s">
        <v>83</v>
      </c>
      <c r="Q41" t="s">
        <v>107</v>
      </c>
      <c r="R41" t="str">
        <f t="shared" si="2"/>
        <v>soldierr_head_4</v>
      </c>
      <c r="S41" t="str">
        <f t="shared" si="3"/>
        <v>战士4级头部位装备</v>
      </c>
      <c r="T41" t="s">
        <v>171</v>
      </c>
    </row>
    <row r="42" spans="12:20">
      <c r="L42">
        <f t="shared" si="1"/>
        <v>1</v>
      </c>
      <c r="M42">
        <f t="shared" si="4"/>
        <v>0</v>
      </c>
      <c r="N42">
        <v>5</v>
      </c>
      <c r="O42" t="s">
        <v>81</v>
      </c>
      <c r="P42" t="s">
        <v>83</v>
      </c>
      <c r="Q42" t="s">
        <v>109</v>
      </c>
      <c r="R42" t="str">
        <f t="shared" si="2"/>
        <v>soldierr_head_5</v>
      </c>
      <c r="S42" t="str">
        <f t="shared" si="3"/>
        <v>战士5级头部位装备</v>
      </c>
      <c r="T42" t="s">
        <v>172</v>
      </c>
    </row>
    <row r="43" spans="12:20">
      <c r="L43">
        <f t="shared" si="1"/>
        <v>1</v>
      </c>
      <c r="M43">
        <f t="shared" si="4"/>
        <v>2</v>
      </c>
      <c r="N43">
        <v>1</v>
      </c>
      <c r="O43" t="s">
        <v>81</v>
      </c>
      <c r="P43" t="s">
        <v>91</v>
      </c>
      <c r="Q43" t="s">
        <v>101</v>
      </c>
      <c r="R43" t="str">
        <f t="shared" si="2"/>
        <v>soldierr_weapon_1</v>
      </c>
      <c r="S43" t="str">
        <f t="shared" si="3"/>
        <v>战士1级手部位装备</v>
      </c>
      <c r="T43" t="s">
        <v>173</v>
      </c>
    </row>
    <row r="44" spans="12:20">
      <c r="L44">
        <f t="shared" si="1"/>
        <v>1</v>
      </c>
      <c r="M44">
        <f t="shared" si="4"/>
        <v>2</v>
      </c>
      <c r="N44">
        <v>2</v>
      </c>
      <c r="O44" t="s">
        <v>81</v>
      </c>
      <c r="P44" t="s">
        <v>91</v>
      </c>
      <c r="Q44" t="s">
        <v>103</v>
      </c>
      <c r="R44" t="str">
        <f t="shared" si="2"/>
        <v>soldierr_weapon_2</v>
      </c>
      <c r="S44" t="str">
        <f t="shared" si="3"/>
        <v>战士2级手部位装备</v>
      </c>
      <c r="T44" t="s">
        <v>174</v>
      </c>
    </row>
    <row r="45" spans="12:20">
      <c r="L45">
        <f t="shared" si="1"/>
        <v>1</v>
      </c>
      <c r="M45">
        <f t="shared" si="4"/>
        <v>2</v>
      </c>
      <c r="N45">
        <v>3</v>
      </c>
      <c r="O45" t="s">
        <v>81</v>
      </c>
      <c r="P45" t="s">
        <v>91</v>
      </c>
      <c r="Q45" t="s">
        <v>105</v>
      </c>
      <c r="R45" t="str">
        <f t="shared" si="2"/>
        <v>soldierr_weapon_3</v>
      </c>
      <c r="S45" t="str">
        <f t="shared" si="3"/>
        <v>战士3级手部位装备</v>
      </c>
      <c r="T45" t="s">
        <v>175</v>
      </c>
    </row>
    <row r="46" spans="12:20">
      <c r="L46">
        <f t="shared" si="1"/>
        <v>1</v>
      </c>
      <c r="M46">
        <f t="shared" si="4"/>
        <v>2</v>
      </c>
      <c r="N46">
        <v>4</v>
      </c>
      <c r="O46" t="s">
        <v>81</v>
      </c>
      <c r="P46" t="s">
        <v>91</v>
      </c>
      <c r="Q46" t="s">
        <v>107</v>
      </c>
      <c r="R46" t="str">
        <f t="shared" si="2"/>
        <v>soldierr_weapon_4</v>
      </c>
      <c r="S46" t="str">
        <f t="shared" si="3"/>
        <v>战士4级手部位装备</v>
      </c>
      <c r="T46" t="s">
        <v>176</v>
      </c>
    </row>
    <row r="47" spans="12:20">
      <c r="L47">
        <f t="shared" si="1"/>
        <v>1</v>
      </c>
      <c r="M47">
        <f t="shared" si="4"/>
        <v>2</v>
      </c>
      <c r="N47">
        <v>5</v>
      </c>
      <c r="O47" t="s">
        <v>81</v>
      </c>
      <c r="P47" t="s">
        <v>91</v>
      </c>
      <c r="Q47" t="s">
        <v>109</v>
      </c>
      <c r="R47" t="str">
        <f t="shared" si="2"/>
        <v>soldierr_weapon_5</v>
      </c>
      <c r="S47" t="str">
        <f t="shared" si="3"/>
        <v>战士5级手部位装备</v>
      </c>
      <c r="T47" t="s">
        <v>177</v>
      </c>
    </row>
    <row r="48" spans="12:21">
      <c r="L48">
        <f t="shared" si="1"/>
        <v>3</v>
      </c>
      <c r="M48">
        <f t="shared" si="4"/>
        <v>1</v>
      </c>
      <c r="N48">
        <v>1</v>
      </c>
      <c r="O48" t="s">
        <v>89</v>
      </c>
      <c r="P48" t="s">
        <v>87</v>
      </c>
      <c r="Q48" t="s">
        <v>101</v>
      </c>
      <c r="R48" t="str">
        <f t="shared" si="2"/>
        <v>support_body_1</v>
      </c>
      <c r="S48" t="str">
        <f t="shared" si="3"/>
        <v>辅助1级身部位装备</v>
      </c>
      <c r="T48" t="s">
        <v>178</v>
      </c>
      <c r="U48" s="1"/>
    </row>
    <row r="49" spans="12:21">
      <c r="L49">
        <f t="shared" si="1"/>
        <v>3</v>
      </c>
      <c r="M49">
        <f t="shared" si="4"/>
        <v>1</v>
      </c>
      <c r="N49">
        <v>2</v>
      </c>
      <c r="O49" t="s">
        <v>89</v>
      </c>
      <c r="P49" t="s">
        <v>87</v>
      </c>
      <c r="Q49" t="s">
        <v>103</v>
      </c>
      <c r="R49" t="str">
        <f t="shared" si="2"/>
        <v>support_body_2</v>
      </c>
      <c r="S49" t="str">
        <f t="shared" si="3"/>
        <v>辅助2级身部位装备</v>
      </c>
      <c r="T49" s="1" t="s">
        <v>179</v>
      </c>
      <c r="U49" s="1"/>
    </row>
    <row r="50" spans="12:21">
      <c r="L50">
        <f t="shared" si="1"/>
        <v>3</v>
      </c>
      <c r="M50">
        <f t="shared" si="4"/>
        <v>1</v>
      </c>
      <c r="N50">
        <v>3</v>
      </c>
      <c r="O50" t="s">
        <v>89</v>
      </c>
      <c r="P50" t="s">
        <v>87</v>
      </c>
      <c r="Q50" t="s">
        <v>105</v>
      </c>
      <c r="R50" t="str">
        <f t="shared" si="2"/>
        <v>support_body_3</v>
      </c>
      <c r="S50" t="str">
        <f t="shared" si="3"/>
        <v>辅助3级身部位装备</v>
      </c>
      <c r="T50" s="1" t="s">
        <v>180</v>
      </c>
      <c r="U50" s="1"/>
    </row>
    <row r="51" spans="12:21">
      <c r="L51">
        <f t="shared" si="1"/>
        <v>3</v>
      </c>
      <c r="M51">
        <f t="shared" si="4"/>
        <v>1</v>
      </c>
      <c r="N51">
        <v>4</v>
      </c>
      <c r="O51" t="s">
        <v>89</v>
      </c>
      <c r="P51" t="s">
        <v>87</v>
      </c>
      <c r="Q51" t="s">
        <v>107</v>
      </c>
      <c r="R51" t="str">
        <f t="shared" si="2"/>
        <v>support_body_4</v>
      </c>
      <c r="S51" t="str">
        <f t="shared" si="3"/>
        <v>辅助4级身部位装备</v>
      </c>
      <c r="T51" s="1" t="s">
        <v>181</v>
      </c>
      <c r="U51" s="1"/>
    </row>
    <row r="52" spans="12:21">
      <c r="L52">
        <f t="shared" si="1"/>
        <v>3</v>
      </c>
      <c r="M52">
        <f t="shared" si="4"/>
        <v>1</v>
      </c>
      <c r="N52">
        <v>5</v>
      </c>
      <c r="O52" t="s">
        <v>89</v>
      </c>
      <c r="P52" t="s">
        <v>87</v>
      </c>
      <c r="Q52" t="s">
        <v>109</v>
      </c>
      <c r="R52" t="str">
        <f t="shared" si="2"/>
        <v>support_body_5</v>
      </c>
      <c r="S52" t="str">
        <f t="shared" si="3"/>
        <v>辅助5级身部位装备</v>
      </c>
      <c r="T52" s="1" t="s">
        <v>182</v>
      </c>
      <c r="U52" s="1"/>
    </row>
    <row r="53" spans="12:21">
      <c r="L53">
        <f t="shared" si="1"/>
        <v>3</v>
      </c>
      <c r="M53">
        <f t="shared" si="4"/>
        <v>3</v>
      </c>
      <c r="N53">
        <v>1</v>
      </c>
      <c r="O53" t="s">
        <v>89</v>
      </c>
      <c r="P53" t="s">
        <v>95</v>
      </c>
      <c r="Q53" t="s">
        <v>101</v>
      </c>
      <c r="R53" t="str">
        <f t="shared" si="2"/>
        <v>support_boots_1</v>
      </c>
      <c r="S53" t="str">
        <f t="shared" si="3"/>
        <v>辅助1级足部位装备</v>
      </c>
      <c r="T53" t="s">
        <v>183</v>
      </c>
      <c r="U53" s="1"/>
    </row>
    <row r="54" spans="12:21">
      <c r="L54">
        <f t="shared" si="1"/>
        <v>3</v>
      </c>
      <c r="M54">
        <f t="shared" si="4"/>
        <v>3</v>
      </c>
      <c r="N54">
        <v>2</v>
      </c>
      <c r="O54" t="s">
        <v>89</v>
      </c>
      <c r="P54" t="s">
        <v>95</v>
      </c>
      <c r="Q54" t="s">
        <v>103</v>
      </c>
      <c r="R54" t="str">
        <f t="shared" si="2"/>
        <v>support_boots_2</v>
      </c>
      <c r="S54" t="str">
        <f t="shared" si="3"/>
        <v>辅助2级足部位装备</v>
      </c>
      <c r="T54" s="1" t="s">
        <v>184</v>
      </c>
      <c r="U54" s="1"/>
    </row>
    <row r="55" spans="12:21">
      <c r="L55">
        <f t="shared" si="1"/>
        <v>3</v>
      </c>
      <c r="M55">
        <f t="shared" si="4"/>
        <v>3</v>
      </c>
      <c r="N55">
        <v>3</v>
      </c>
      <c r="O55" t="s">
        <v>89</v>
      </c>
      <c r="P55" t="s">
        <v>95</v>
      </c>
      <c r="Q55" t="s">
        <v>105</v>
      </c>
      <c r="R55" t="str">
        <f t="shared" si="2"/>
        <v>support_boots_3</v>
      </c>
      <c r="S55" t="str">
        <f t="shared" si="3"/>
        <v>辅助3级足部位装备</v>
      </c>
      <c r="T55" s="1" t="s">
        <v>185</v>
      </c>
      <c r="U55" s="1"/>
    </row>
    <row r="56" spans="12:21">
      <c r="L56">
        <f t="shared" si="1"/>
        <v>3</v>
      </c>
      <c r="M56">
        <f t="shared" si="4"/>
        <v>3</v>
      </c>
      <c r="N56">
        <v>4</v>
      </c>
      <c r="O56" t="s">
        <v>89</v>
      </c>
      <c r="P56" t="s">
        <v>95</v>
      </c>
      <c r="Q56" t="s">
        <v>107</v>
      </c>
      <c r="R56" t="str">
        <f t="shared" si="2"/>
        <v>support_boots_4</v>
      </c>
      <c r="S56" t="str">
        <f t="shared" si="3"/>
        <v>辅助4级足部位装备</v>
      </c>
      <c r="T56" s="1" t="s">
        <v>186</v>
      </c>
      <c r="U56" s="1"/>
    </row>
    <row r="57" spans="12:21">
      <c r="L57">
        <f t="shared" si="1"/>
        <v>3</v>
      </c>
      <c r="M57">
        <f t="shared" si="4"/>
        <v>3</v>
      </c>
      <c r="N57">
        <v>5</v>
      </c>
      <c r="O57" t="s">
        <v>89</v>
      </c>
      <c r="P57" t="s">
        <v>95</v>
      </c>
      <c r="Q57" t="s">
        <v>109</v>
      </c>
      <c r="R57" t="str">
        <f t="shared" si="2"/>
        <v>support_boots_5</v>
      </c>
      <c r="S57" t="str">
        <f t="shared" si="3"/>
        <v>辅助5级足部位装备</v>
      </c>
      <c r="T57" s="1" t="s">
        <v>187</v>
      </c>
      <c r="U57" s="1"/>
    </row>
    <row r="58" spans="12:21">
      <c r="L58">
        <f t="shared" si="1"/>
        <v>3</v>
      </c>
      <c r="M58">
        <f t="shared" si="4"/>
        <v>0</v>
      </c>
      <c r="N58">
        <v>1</v>
      </c>
      <c r="O58" t="s">
        <v>89</v>
      </c>
      <c r="P58" t="s">
        <v>83</v>
      </c>
      <c r="Q58" t="s">
        <v>101</v>
      </c>
      <c r="R58" t="str">
        <f t="shared" si="2"/>
        <v>support_head_1</v>
      </c>
      <c r="S58" t="str">
        <f t="shared" si="3"/>
        <v>辅助1级头部位装备</v>
      </c>
      <c r="T58" t="s">
        <v>188</v>
      </c>
      <c r="U58" s="1"/>
    </row>
    <row r="59" spans="12:21">
      <c r="L59">
        <f t="shared" si="1"/>
        <v>3</v>
      </c>
      <c r="M59">
        <f t="shared" si="4"/>
        <v>0</v>
      </c>
      <c r="N59">
        <v>2</v>
      </c>
      <c r="O59" t="s">
        <v>89</v>
      </c>
      <c r="P59" t="s">
        <v>83</v>
      </c>
      <c r="Q59" t="s">
        <v>103</v>
      </c>
      <c r="R59" t="str">
        <f t="shared" si="2"/>
        <v>support_head_2</v>
      </c>
      <c r="S59" t="str">
        <f t="shared" si="3"/>
        <v>辅助2级头部位装备</v>
      </c>
      <c r="T59" s="1" t="s">
        <v>189</v>
      </c>
      <c r="U59" s="1"/>
    </row>
    <row r="60" spans="12:21">
      <c r="L60">
        <f t="shared" si="1"/>
        <v>3</v>
      </c>
      <c r="M60">
        <f t="shared" si="4"/>
        <v>0</v>
      </c>
      <c r="N60">
        <v>3</v>
      </c>
      <c r="O60" t="s">
        <v>89</v>
      </c>
      <c r="P60" t="s">
        <v>83</v>
      </c>
      <c r="Q60" t="s">
        <v>105</v>
      </c>
      <c r="R60" t="str">
        <f t="shared" si="2"/>
        <v>support_head_3</v>
      </c>
      <c r="S60" t="str">
        <f t="shared" si="3"/>
        <v>辅助3级头部位装备</v>
      </c>
      <c r="T60" s="1" t="s">
        <v>190</v>
      </c>
      <c r="U60" s="1"/>
    </row>
    <row r="61" spans="12:21">
      <c r="L61">
        <f t="shared" si="1"/>
        <v>3</v>
      </c>
      <c r="M61">
        <f t="shared" si="4"/>
        <v>0</v>
      </c>
      <c r="N61">
        <v>4</v>
      </c>
      <c r="O61" t="s">
        <v>89</v>
      </c>
      <c r="P61" t="s">
        <v>83</v>
      </c>
      <c r="Q61" t="s">
        <v>107</v>
      </c>
      <c r="R61" t="str">
        <f t="shared" si="2"/>
        <v>support_head_4</v>
      </c>
      <c r="S61" t="str">
        <f t="shared" si="3"/>
        <v>辅助4级头部位装备</v>
      </c>
      <c r="T61" s="1" t="s">
        <v>191</v>
      </c>
      <c r="U61" s="1"/>
    </row>
    <row r="62" spans="12:21">
      <c r="L62">
        <f t="shared" si="1"/>
        <v>3</v>
      </c>
      <c r="M62">
        <f t="shared" si="4"/>
        <v>0</v>
      </c>
      <c r="N62">
        <v>5</v>
      </c>
      <c r="O62" t="s">
        <v>89</v>
      </c>
      <c r="P62" t="s">
        <v>83</v>
      </c>
      <c r="Q62" t="s">
        <v>109</v>
      </c>
      <c r="R62" t="str">
        <f t="shared" si="2"/>
        <v>support_head_5</v>
      </c>
      <c r="S62" t="str">
        <f t="shared" si="3"/>
        <v>辅助5级头部位装备</v>
      </c>
      <c r="T62" s="1" t="s">
        <v>192</v>
      </c>
      <c r="U62" s="1"/>
    </row>
    <row r="63" spans="12:21">
      <c r="L63">
        <f t="shared" si="1"/>
        <v>3</v>
      </c>
      <c r="M63">
        <f t="shared" si="4"/>
        <v>2</v>
      </c>
      <c r="N63">
        <v>1</v>
      </c>
      <c r="O63" t="s">
        <v>89</v>
      </c>
      <c r="P63" t="s">
        <v>91</v>
      </c>
      <c r="Q63" t="s">
        <v>101</v>
      </c>
      <c r="R63" t="str">
        <f t="shared" si="2"/>
        <v>support_weapon_1</v>
      </c>
      <c r="S63" t="str">
        <f t="shared" si="3"/>
        <v>辅助1级手部位装备</v>
      </c>
      <c r="T63" t="s">
        <v>193</v>
      </c>
      <c r="U63" s="1"/>
    </row>
    <row r="64" spans="12:21">
      <c r="L64">
        <f t="shared" si="1"/>
        <v>3</v>
      </c>
      <c r="M64">
        <f t="shared" si="4"/>
        <v>2</v>
      </c>
      <c r="N64">
        <v>2</v>
      </c>
      <c r="O64" t="s">
        <v>89</v>
      </c>
      <c r="P64" t="s">
        <v>91</v>
      </c>
      <c r="Q64" t="s">
        <v>103</v>
      </c>
      <c r="R64" t="str">
        <f t="shared" si="2"/>
        <v>support_weapon_2</v>
      </c>
      <c r="S64" t="str">
        <f t="shared" si="3"/>
        <v>辅助2级手部位装备</v>
      </c>
      <c r="T64" s="1" t="s">
        <v>194</v>
      </c>
      <c r="U64" s="1"/>
    </row>
    <row r="65" spans="12:21">
      <c r="L65">
        <f t="shared" si="1"/>
        <v>3</v>
      </c>
      <c r="M65">
        <f t="shared" si="4"/>
        <v>2</v>
      </c>
      <c r="N65">
        <v>3</v>
      </c>
      <c r="O65" t="s">
        <v>89</v>
      </c>
      <c r="P65" t="s">
        <v>91</v>
      </c>
      <c r="Q65" t="s">
        <v>105</v>
      </c>
      <c r="R65" t="str">
        <f t="shared" si="2"/>
        <v>support_weapon_3</v>
      </c>
      <c r="S65" t="str">
        <f t="shared" si="3"/>
        <v>辅助3级手部位装备</v>
      </c>
      <c r="T65" s="1" t="s">
        <v>195</v>
      </c>
      <c r="U65" s="1"/>
    </row>
    <row r="66" spans="12:21">
      <c r="L66">
        <f t="shared" si="1"/>
        <v>3</v>
      </c>
      <c r="M66">
        <f t="shared" si="4"/>
        <v>2</v>
      </c>
      <c r="N66">
        <v>4</v>
      </c>
      <c r="O66" t="s">
        <v>89</v>
      </c>
      <c r="P66" t="s">
        <v>91</v>
      </c>
      <c r="Q66" t="s">
        <v>107</v>
      </c>
      <c r="R66" t="str">
        <f t="shared" si="2"/>
        <v>support_weapon_4</v>
      </c>
      <c r="S66" t="str">
        <f t="shared" si="3"/>
        <v>辅助4级手部位装备</v>
      </c>
      <c r="T66" s="1" t="s">
        <v>196</v>
      </c>
      <c r="U66" s="1"/>
    </row>
    <row r="67" spans="12:21">
      <c r="L67">
        <f t="shared" si="1"/>
        <v>3</v>
      </c>
      <c r="M67">
        <f t="shared" si="4"/>
        <v>2</v>
      </c>
      <c r="N67">
        <v>5</v>
      </c>
      <c r="O67" t="s">
        <v>89</v>
      </c>
      <c r="P67" t="s">
        <v>91</v>
      </c>
      <c r="Q67" t="s">
        <v>109</v>
      </c>
      <c r="R67" t="str">
        <f t="shared" si="2"/>
        <v>support_weapon_5</v>
      </c>
      <c r="S67" t="str">
        <f t="shared" si="3"/>
        <v>辅助5级手部位装备</v>
      </c>
      <c r="T67" s="1" t="s">
        <v>197</v>
      </c>
      <c r="U67" s="1"/>
    </row>
    <row r="68" spans="12:21">
      <c r="L68">
        <f t="shared" si="1"/>
        <v>2</v>
      </c>
      <c r="M68">
        <f t="shared" si="4"/>
        <v>1</v>
      </c>
      <c r="N68">
        <v>1</v>
      </c>
      <c r="O68" t="s">
        <v>85</v>
      </c>
      <c r="P68" t="s">
        <v>87</v>
      </c>
      <c r="Q68" t="s">
        <v>101</v>
      </c>
      <c r="R68" t="str">
        <f t="shared" si="2"/>
        <v>tank_body_1</v>
      </c>
      <c r="S68" t="str">
        <f t="shared" si="3"/>
        <v>坦克1级身部位装备</v>
      </c>
      <c r="T68" s="1" t="s">
        <v>198</v>
      </c>
      <c r="U68" s="1"/>
    </row>
    <row r="69" spans="12:21">
      <c r="L69">
        <f t="shared" si="1"/>
        <v>2</v>
      </c>
      <c r="M69">
        <f t="shared" si="4"/>
        <v>1</v>
      </c>
      <c r="N69">
        <v>2</v>
      </c>
      <c r="O69" t="s">
        <v>85</v>
      </c>
      <c r="P69" t="s">
        <v>87</v>
      </c>
      <c r="Q69" t="s">
        <v>103</v>
      </c>
      <c r="R69" t="str">
        <f t="shared" si="2"/>
        <v>tank_body_2</v>
      </c>
      <c r="S69" t="str">
        <f t="shared" si="3"/>
        <v>坦克2级身部位装备</v>
      </c>
      <c r="T69" s="1" t="s">
        <v>199</v>
      </c>
      <c r="U69" s="1"/>
    </row>
    <row r="70" spans="12:21">
      <c r="L70">
        <f t="shared" si="1"/>
        <v>2</v>
      </c>
      <c r="M70">
        <f t="shared" si="4"/>
        <v>1</v>
      </c>
      <c r="N70">
        <v>3</v>
      </c>
      <c r="O70" t="s">
        <v>85</v>
      </c>
      <c r="P70" t="s">
        <v>87</v>
      </c>
      <c r="Q70" t="s">
        <v>105</v>
      </c>
      <c r="R70" t="str">
        <f t="shared" si="2"/>
        <v>tank_body_3</v>
      </c>
      <c r="S70" t="str">
        <f t="shared" si="3"/>
        <v>坦克3级身部位装备</v>
      </c>
      <c r="T70" s="1" t="s">
        <v>200</v>
      </c>
      <c r="U70" s="1"/>
    </row>
    <row r="71" spans="12:21">
      <c r="L71">
        <f t="shared" si="1"/>
        <v>2</v>
      </c>
      <c r="M71">
        <f t="shared" si="4"/>
        <v>1</v>
      </c>
      <c r="N71">
        <v>4</v>
      </c>
      <c r="O71" t="s">
        <v>85</v>
      </c>
      <c r="P71" t="s">
        <v>87</v>
      </c>
      <c r="Q71" t="s">
        <v>107</v>
      </c>
      <c r="R71" t="str">
        <f t="shared" si="2"/>
        <v>tank_body_4</v>
      </c>
      <c r="S71" t="str">
        <f t="shared" si="3"/>
        <v>坦克4级身部位装备</v>
      </c>
      <c r="T71" s="1" t="s">
        <v>201</v>
      </c>
      <c r="U71" s="1"/>
    </row>
    <row r="72" spans="12:21">
      <c r="L72">
        <f t="shared" si="1"/>
        <v>2</v>
      </c>
      <c r="M72">
        <f t="shared" ref="M72:M87" si="5">INDEX($J$3:$J$6,MATCH(P72,$K$3:$K$6,0))</f>
        <v>1</v>
      </c>
      <c r="N72">
        <v>5</v>
      </c>
      <c r="O72" t="s">
        <v>85</v>
      </c>
      <c r="P72" t="s">
        <v>87</v>
      </c>
      <c r="Q72" t="s">
        <v>109</v>
      </c>
      <c r="R72" t="str">
        <f t="shared" si="2"/>
        <v>tank_body_5</v>
      </c>
      <c r="S72" t="str">
        <f t="shared" si="3"/>
        <v>坦克5级身部位装备</v>
      </c>
      <c r="T72" s="1" t="s">
        <v>202</v>
      </c>
      <c r="U72" s="1"/>
    </row>
    <row r="73" spans="12:21">
      <c r="L73">
        <f t="shared" ref="L73:L87" si="6">INDEX($D$3:$D$6,MATCH(O73,$E$3:$E$6,0))</f>
        <v>2</v>
      </c>
      <c r="M73">
        <f t="shared" si="5"/>
        <v>3</v>
      </c>
      <c r="N73">
        <v>1</v>
      </c>
      <c r="O73" t="s">
        <v>85</v>
      </c>
      <c r="P73" t="s">
        <v>95</v>
      </c>
      <c r="Q73" t="s">
        <v>101</v>
      </c>
      <c r="R73" t="str">
        <f t="shared" ref="R73:R87" si="7">O73&amp;$R$7&amp;P73&amp;$R$7&amp;LEFT(Q73,1)</f>
        <v>tank_boots_1</v>
      </c>
      <c r="S73" t="str">
        <f t="shared" ref="S73:S87" si="8">VLOOKUP(O73,$E$3:$F$6,2,0)&amp;N73&amp;"级"&amp;VLOOKUP(P73,$K$3:$L$6,2,0)&amp;"部位装备"</f>
        <v>坦克1级足部位装备</v>
      </c>
      <c r="T73" s="1" t="s">
        <v>203</v>
      </c>
      <c r="U73" s="1"/>
    </row>
    <row r="74" spans="12:21">
      <c r="L74">
        <f t="shared" si="6"/>
        <v>2</v>
      </c>
      <c r="M74">
        <f t="shared" si="5"/>
        <v>3</v>
      </c>
      <c r="N74">
        <v>2</v>
      </c>
      <c r="O74" t="s">
        <v>85</v>
      </c>
      <c r="P74" t="s">
        <v>95</v>
      </c>
      <c r="Q74" t="s">
        <v>103</v>
      </c>
      <c r="R74" t="str">
        <f t="shared" si="7"/>
        <v>tank_boots_2</v>
      </c>
      <c r="S74" t="str">
        <f t="shared" si="8"/>
        <v>坦克2级足部位装备</v>
      </c>
      <c r="T74" s="1" t="s">
        <v>204</v>
      </c>
      <c r="U74" s="1"/>
    </row>
    <row r="75" spans="12:21">
      <c r="L75">
        <f t="shared" si="6"/>
        <v>2</v>
      </c>
      <c r="M75">
        <f t="shared" si="5"/>
        <v>3</v>
      </c>
      <c r="N75">
        <v>3</v>
      </c>
      <c r="O75" t="s">
        <v>85</v>
      </c>
      <c r="P75" t="s">
        <v>95</v>
      </c>
      <c r="Q75" t="s">
        <v>105</v>
      </c>
      <c r="R75" t="str">
        <f t="shared" si="7"/>
        <v>tank_boots_3</v>
      </c>
      <c r="S75" t="str">
        <f t="shared" si="8"/>
        <v>坦克3级足部位装备</v>
      </c>
      <c r="T75" s="1" t="s">
        <v>205</v>
      </c>
      <c r="U75" s="1"/>
    </row>
    <row r="76" spans="12:21">
      <c r="L76">
        <f t="shared" si="6"/>
        <v>2</v>
      </c>
      <c r="M76">
        <f t="shared" si="5"/>
        <v>3</v>
      </c>
      <c r="N76">
        <v>4</v>
      </c>
      <c r="O76" t="s">
        <v>85</v>
      </c>
      <c r="P76" t="s">
        <v>95</v>
      </c>
      <c r="Q76" t="s">
        <v>107</v>
      </c>
      <c r="R76" t="str">
        <f t="shared" si="7"/>
        <v>tank_boots_4</v>
      </c>
      <c r="S76" t="str">
        <f t="shared" si="8"/>
        <v>坦克4级足部位装备</v>
      </c>
      <c r="T76" s="1" t="s">
        <v>206</v>
      </c>
      <c r="U76" s="1"/>
    </row>
    <row r="77" spans="12:21">
      <c r="L77">
        <f t="shared" si="6"/>
        <v>2</v>
      </c>
      <c r="M77">
        <f t="shared" si="5"/>
        <v>3</v>
      </c>
      <c r="N77">
        <v>5</v>
      </c>
      <c r="O77" t="s">
        <v>85</v>
      </c>
      <c r="P77" t="s">
        <v>95</v>
      </c>
      <c r="Q77" t="s">
        <v>109</v>
      </c>
      <c r="R77" t="str">
        <f t="shared" si="7"/>
        <v>tank_boots_5</v>
      </c>
      <c r="S77" t="str">
        <f t="shared" si="8"/>
        <v>坦克5级足部位装备</v>
      </c>
      <c r="T77" s="1" t="s">
        <v>207</v>
      </c>
      <c r="U77" s="1"/>
    </row>
    <row r="78" spans="12:21">
      <c r="L78">
        <f t="shared" si="6"/>
        <v>2</v>
      </c>
      <c r="M78">
        <f t="shared" si="5"/>
        <v>0</v>
      </c>
      <c r="N78">
        <v>1</v>
      </c>
      <c r="O78" t="s">
        <v>85</v>
      </c>
      <c r="P78" t="s">
        <v>83</v>
      </c>
      <c r="Q78" t="s">
        <v>101</v>
      </c>
      <c r="R78" t="str">
        <f t="shared" si="7"/>
        <v>tank_head_1</v>
      </c>
      <c r="S78" t="str">
        <f t="shared" si="8"/>
        <v>坦克1级头部位装备</v>
      </c>
      <c r="T78" s="1" t="s">
        <v>208</v>
      </c>
      <c r="U78" s="1"/>
    </row>
    <row r="79" spans="12:21">
      <c r="L79">
        <f t="shared" si="6"/>
        <v>2</v>
      </c>
      <c r="M79">
        <f t="shared" si="5"/>
        <v>0</v>
      </c>
      <c r="N79">
        <v>2</v>
      </c>
      <c r="O79" t="s">
        <v>85</v>
      </c>
      <c r="P79" t="s">
        <v>83</v>
      </c>
      <c r="Q79" t="s">
        <v>103</v>
      </c>
      <c r="R79" t="str">
        <f t="shared" si="7"/>
        <v>tank_head_2</v>
      </c>
      <c r="S79" t="str">
        <f t="shared" si="8"/>
        <v>坦克2级头部位装备</v>
      </c>
      <c r="T79" s="1" t="s">
        <v>209</v>
      </c>
      <c r="U79" s="1"/>
    </row>
    <row r="80" spans="12:21">
      <c r="L80">
        <f t="shared" si="6"/>
        <v>2</v>
      </c>
      <c r="M80">
        <f t="shared" si="5"/>
        <v>0</v>
      </c>
      <c r="N80">
        <v>3</v>
      </c>
      <c r="O80" t="s">
        <v>85</v>
      </c>
      <c r="P80" t="s">
        <v>83</v>
      </c>
      <c r="Q80" t="s">
        <v>105</v>
      </c>
      <c r="R80" t="str">
        <f t="shared" si="7"/>
        <v>tank_head_3</v>
      </c>
      <c r="S80" t="str">
        <f t="shared" si="8"/>
        <v>坦克3级头部位装备</v>
      </c>
      <c r="T80" s="1" t="s">
        <v>210</v>
      </c>
      <c r="U80" s="1"/>
    </row>
    <row r="81" spans="12:21">
      <c r="L81">
        <f t="shared" si="6"/>
        <v>2</v>
      </c>
      <c r="M81">
        <f t="shared" si="5"/>
        <v>0</v>
      </c>
      <c r="N81">
        <v>4</v>
      </c>
      <c r="O81" t="s">
        <v>85</v>
      </c>
      <c r="P81" t="s">
        <v>83</v>
      </c>
      <c r="Q81" t="s">
        <v>107</v>
      </c>
      <c r="R81" t="str">
        <f t="shared" si="7"/>
        <v>tank_head_4</v>
      </c>
      <c r="S81" t="str">
        <f t="shared" si="8"/>
        <v>坦克4级头部位装备</v>
      </c>
      <c r="T81" s="1" t="s">
        <v>211</v>
      </c>
      <c r="U81" s="1"/>
    </row>
    <row r="82" spans="12:21">
      <c r="L82">
        <f t="shared" si="6"/>
        <v>2</v>
      </c>
      <c r="M82">
        <f t="shared" si="5"/>
        <v>0</v>
      </c>
      <c r="N82">
        <v>5</v>
      </c>
      <c r="O82" t="s">
        <v>85</v>
      </c>
      <c r="P82" t="s">
        <v>83</v>
      </c>
      <c r="Q82" t="s">
        <v>109</v>
      </c>
      <c r="R82" t="str">
        <f t="shared" si="7"/>
        <v>tank_head_5</v>
      </c>
      <c r="S82" t="str">
        <f t="shared" si="8"/>
        <v>坦克5级头部位装备</v>
      </c>
      <c r="T82" s="1" t="s">
        <v>212</v>
      </c>
      <c r="U82" s="1"/>
    </row>
    <row r="83" spans="12:21">
      <c r="L83">
        <f t="shared" si="6"/>
        <v>2</v>
      </c>
      <c r="M83">
        <f t="shared" si="5"/>
        <v>2</v>
      </c>
      <c r="N83">
        <v>1</v>
      </c>
      <c r="O83" t="s">
        <v>85</v>
      </c>
      <c r="P83" t="s">
        <v>91</v>
      </c>
      <c r="Q83" t="s">
        <v>101</v>
      </c>
      <c r="R83" t="str">
        <f t="shared" si="7"/>
        <v>tank_weapon_1</v>
      </c>
      <c r="S83" t="str">
        <f t="shared" si="8"/>
        <v>坦克1级手部位装备</v>
      </c>
      <c r="T83" s="1" t="s">
        <v>213</v>
      </c>
      <c r="U83" s="1"/>
    </row>
    <row r="84" spans="12:21">
      <c r="L84">
        <f t="shared" si="6"/>
        <v>2</v>
      </c>
      <c r="M84">
        <f t="shared" si="5"/>
        <v>2</v>
      </c>
      <c r="N84">
        <v>2</v>
      </c>
      <c r="O84" t="s">
        <v>85</v>
      </c>
      <c r="P84" t="s">
        <v>91</v>
      </c>
      <c r="Q84" t="s">
        <v>103</v>
      </c>
      <c r="R84" t="str">
        <f t="shared" si="7"/>
        <v>tank_weapon_2</v>
      </c>
      <c r="S84" t="str">
        <f t="shared" si="8"/>
        <v>坦克2级手部位装备</v>
      </c>
      <c r="T84" s="1" t="s">
        <v>214</v>
      </c>
      <c r="U84" s="1"/>
    </row>
    <row r="85" spans="12:21">
      <c r="L85">
        <f t="shared" si="6"/>
        <v>2</v>
      </c>
      <c r="M85">
        <f t="shared" si="5"/>
        <v>2</v>
      </c>
      <c r="N85">
        <v>3</v>
      </c>
      <c r="O85" t="s">
        <v>85</v>
      </c>
      <c r="P85" t="s">
        <v>91</v>
      </c>
      <c r="Q85" t="s">
        <v>105</v>
      </c>
      <c r="R85" t="str">
        <f t="shared" si="7"/>
        <v>tank_weapon_3</v>
      </c>
      <c r="S85" t="str">
        <f t="shared" si="8"/>
        <v>坦克3级手部位装备</v>
      </c>
      <c r="T85" s="1" t="s">
        <v>215</v>
      </c>
      <c r="U85" s="1"/>
    </row>
    <row r="86" spans="12:21">
      <c r="L86">
        <f t="shared" si="6"/>
        <v>2</v>
      </c>
      <c r="M86">
        <f t="shared" si="5"/>
        <v>2</v>
      </c>
      <c r="N86">
        <v>4</v>
      </c>
      <c r="O86" t="s">
        <v>85</v>
      </c>
      <c r="P86" t="s">
        <v>91</v>
      </c>
      <c r="Q86" t="s">
        <v>107</v>
      </c>
      <c r="R86" t="str">
        <f t="shared" si="7"/>
        <v>tank_weapon_4</v>
      </c>
      <c r="S86" t="str">
        <f t="shared" si="8"/>
        <v>坦克4级手部位装备</v>
      </c>
      <c r="T86" s="1" t="s">
        <v>216</v>
      </c>
      <c r="U86" s="1"/>
    </row>
    <row r="87" spans="12:21">
      <c r="L87">
        <f t="shared" si="6"/>
        <v>2</v>
      </c>
      <c r="M87">
        <f t="shared" si="5"/>
        <v>2</v>
      </c>
      <c r="N87">
        <v>5</v>
      </c>
      <c r="O87" t="s">
        <v>85</v>
      </c>
      <c r="P87" t="s">
        <v>91</v>
      </c>
      <c r="Q87" t="s">
        <v>109</v>
      </c>
      <c r="R87" t="str">
        <f t="shared" si="7"/>
        <v>tank_weapon_5</v>
      </c>
      <c r="S87" t="str">
        <f t="shared" si="8"/>
        <v>坦克5级手部位装备</v>
      </c>
      <c r="T87" s="1" t="s">
        <v>217</v>
      </c>
      <c r="U87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K9:P59"/>
  <sheetViews>
    <sheetView workbookViewId="0">
      <selection activeCell="P46" sqref="P46"/>
    </sheetView>
  </sheetViews>
  <sheetFormatPr defaultColWidth="9" defaultRowHeight="13.5"/>
  <cols>
    <col min="11" max="11" width="19.25" customWidth="1"/>
    <col min="13" max="13" width="21.375" customWidth="1"/>
    <col min="14" max="14" width="19.25" customWidth="1"/>
    <col min="15" max="15" width="21.375" customWidth="1"/>
    <col min="16" max="16" width="19.25" customWidth="1"/>
  </cols>
  <sheetData>
    <row r="9" spans="11:16">
      <c r="K9" t="s">
        <v>218</v>
      </c>
      <c r="M9" t="s">
        <v>219</v>
      </c>
      <c r="N9" t="s">
        <v>220</v>
      </c>
      <c r="O9" t="s">
        <v>221</v>
      </c>
      <c r="P9" t="s">
        <v>222</v>
      </c>
    </row>
    <row r="10" spans="11:16">
      <c r="K10" t="s">
        <v>223</v>
      </c>
      <c r="M10" t="s">
        <v>224</v>
      </c>
      <c r="N10" t="s">
        <v>225</v>
      </c>
      <c r="O10" t="s">
        <v>226</v>
      </c>
      <c r="P10" t="s">
        <v>227</v>
      </c>
    </row>
    <row r="11" spans="11:16">
      <c r="K11" t="s">
        <v>228</v>
      </c>
      <c r="M11" t="s">
        <v>229</v>
      </c>
      <c r="N11" t="s">
        <v>230</v>
      </c>
      <c r="O11" t="s">
        <v>231</v>
      </c>
      <c r="P11" t="s">
        <v>232</v>
      </c>
    </row>
    <row r="12" spans="11:16">
      <c r="K12" t="s">
        <v>233</v>
      </c>
      <c r="M12" t="s">
        <v>234</v>
      </c>
      <c r="N12" t="s">
        <v>235</v>
      </c>
      <c r="O12" t="s">
        <v>236</v>
      </c>
      <c r="P12" t="s">
        <v>237</v>
      </c>
    </row>
    <row r="13" spans="11:16">
      <c r="K13" t="s">
        <v>238</v>
      </c>
      <c r="M13" t="s">
        <v>239</v>
      </c>
      <c r="N13" t="s">
        <v>240</v>
      </c>
      <c r="O13" t="s">
        <v>241</v>
      </c>
      <c r="P13" t="s">
        <v>242</v>
      </c>
    </row>
    <row r="14" spans="11:16">
      <c r="K14" t="s">
        <v>243</v>
      </c>
      <c r="M14" t="s">
        <v>244</v>
      </c>
      <c r="N14" t="s">
        <v>245</v>
      </c>
      <c r="O14" t="s">
        <v>246</v>
      </c>
      <c r="P14" t="s">
        <v>247</v>
      </c>
    </row>
    <row r="15" spans="11:16">
      <c r="K15" t="s">
        <v>248</v>
      </c>
      <c r="M15" t="s">
        <v>249</v>
      </c>
      <c r="N15" t="s">
        <v>250</v>
      </c>
      <c r="O15" t="s">
        <v>251</v>
      </c>
      <c r="P15" t="s">
        <v>252</v>
      </c>
    </row>
    <row r="16" spans="11:16">
      <c r="K16" t="s">
        <v>253</v>
      </c>
      <c r="M16" t="s">
        <v>254</v>
      </c>
      <c r="N16" t="s">
        <v>255</v>
      </c>
      <c r="O16" t="s">
        <v>256</v>
      </c>
      <c r="P16" t="s">
        <v>257</v>
      </c>
    </row>
    <row r="17" spans="11:16">
      <c r="K17" t="s">
        <v>258</v>
      </c>
      <c r="M17" t="s">
        <v>259</v>
      </c>
      <c r="N17" t="s">
        <v>260</v>
      </c>
      <c r="O17" t="s">
        <v>261</v>
      </c>
      <c r="P17" t="s">
        <v>262</v>
      </c>
    </row>
    <row r="18" spans="11:16">
      <c r="K18" t="s">
        <v>263</v>
      </c>
      <c r="M18" t="s">
        <v>264</v>
      </c>
      <c r="N18" t="s">
        <v>265</v>
      </c>
      <c r="O18" t="s">
        <v>266</v>
      </c>
      <c r="P18" t="s">
        <v>267</v>
      </c>
    </row>
    <row r="19" spans="11:16">
      <c r="K19" t="s">
        <v>268</v>
      </c>
      <c r="M19" s="1" t="s">
        <v>269</v>
      </c>
      <c r="N19" t="s">
        <v>270</v>
      </c>
      <c r="O19" t="s">
        <v>271</v>
      </c>
      <c r="P19" t="s">
        <v>272</v>
      </c>
    </row>
    <row r="20" spans="11:16">
      <c r="K20" t="s">
        <v>273</v>
      </c>
      <c r="M20" t="s">
        <v>274</v>
      </c>
      <c r="N20" t="s">
        <v>275</v>
      </c>
      <c r="O20" t="s">
        <v>276</v>
      </c>
      <c r="P20" t="s">
        <v>277</v>
      </c>
    </row>
    <row r="21" spans="11:16">
      <c r="K21" t="s">
        <v>278</v>
      </c>
      <c r="M21" t="s">
        <v>279</v>
      </c>
      <c r="N21" t="s">
        <v>280</v>
      </c>
      <c r="O21" t="s">
        <v>281</v>
      </c>
      <c r="P21" t="s">
        <v>282</v>
      </c>
    </row>
    <row r="22" spans="11:16">
      <c r="K22" t="s">
        <v>283</v>
      </c>
      <c r="M22" t="s">
        <v>284</v>
      </c>
      <c r="N22" t="s">
        <v>285</v>
      </c>
      <c r="O22" t="s">
        <v>286</v>
      </c>
      <c r="P22" t="s">
        <v>287</v>
      </c>
    </row>
    <row r="23" spans="11:16">
      <c r="K23" t="s">
        <v>288</v>
      </c>
      <c r="M23" t="s">
        <v>289</v>
      </c>
      <c r="N23" t="s">
        <v>290</v>
      </c>
      <c r="O23" t="s">
        <v>291</v>
      </c>
      <c r="P23" t="s">
        <v>292</v>
      </c>
    </row>
    <row r="24" spans="11:16">
      <c r="K24" t="s">
        <v>293</v>
      </c>
      <c r="M24" t="s">
        <v>294</v>
      </c>
      <c r="N24" t="s">
        <v>295</v>
      </c>
      <c r="O24" t="s">
        <v>296</v>
      </c>
      <c r="P24" t="s">
        <v>297</v>
      </c>
    </row>
    <row r="25" spans="11:16">
      <c r="K25" t="s">
        <v>298</v>
      </c>
      <c r="M25" t="s">
        <v>299</v>
      </c>
      <c r="N25" t="s">
        <v>300</v>
      </c>
      <c r="O25" t="s">
        <v>301</v>
      </c>
      <c r="P25" t="s">
        <v>302</v>
      </c>
    </row>
    <row r="26" spans="11:16">
      <c r="K26" t="s">
        <v>303</v>
      </c>
      <c r="M26" t="s">
        <v>304</v>
      </c>
      <c r="N26" t="s">
        <v>305</v>
      </c>
      <c r="O26" t="s">
        <v>306</v>
      </c>
      <c r="P26" t="s">
        <v>307</v>
      </c>
    </row>
    <row r="27" spans="11:16">
      <c r="K27" t="s">
        <v>308</v>
      </c>
      <c r="M27" t="s">
        <v>309</v>
      </c>
      <c r="N27" t="s">
        <v>310</v>
      </c>
      <c r="O27" t="s">
        <v>311</v>
      </c>
      <c r="P27" t="s">
        <v>312</v>
      </c>
    </row>
    <row r="28" spans="11:16">
      <c r="K28" t="s">
        <v>313</v>
      </c>
      <c r="M28" t="s">
        <v>314</v>
      </c>
      <c r="N28" t="s">
        <v>315</v>
      </c>
      <c r="O28" t="s">
        <v>316</v>
      </c>
      <c r="P28" t="s">
        <v>317</v>
      </c>
    </row>
    <row r="29" spans="11:16">
      <c r="K29" t="s">
        <v>318</v>
      </c>
      <c r="M29" t="s">
        <v>319</v>
      </c>
      <c r="N29" t="s">
        <v>320</v>
      </c>
      <c r="O29" t="s">
        <v>321</v>
      </c>
      <c r="P29" t="s">
        <v>322</v>
      </c>
    </row>
    <row r="30" spans="11:16">
      <c r="K30" t="s">
        <v>323</v>
      </c>
      <c r="M30" s="1" t="s">
        <v>324</v>
      </c>
      <c r="N30" t="s">
        <v>325</v>
      </c>
      <c r="O30" t="s">
        <v>326</v>
      </c>
      <c r="P30" t="s">
        <v>327</v>
      </c>
    </row>
    <row r="31" spans="11:16">
      <c r="K31" t="s">
        <v>328</v>
      </c>
      <c r="M31" t="s">
        <v>329</v>
      </c>
      <c r="N31" t="s">
        <v>330</v>
      </c>
      <c r="O31" t="s">
        <v>331</v>
      </c>
      <c r="P31" t="s">
        <v>332</v>
      </c>
    </row>
    <row r="32" spans="11:16">
      <c r="K32" t="s">
        <v>333</v>
      </c>
      <c r="M32" t="s">
        <v>334</v>
      </c>
      <c r="N32" t="s">
        <v>335</v>
      </c>
      <c r="O32" t="s">
        <v>336</v>
      </c>
      <c r="P32" t="s">
        <v>337</v>
      </c>
    </row>
    <row r="33" spans="11:16">
      <c r="K33" t="s">
        <v>338</v>
      </c>
      <c r="M33" t="s">
        <v>339</v>
      </c>
      <c r="N33" t="s">
        <v>340</v>
      </c>
      <c r="O33" t="s">
        <v>341</v>
      </c>
      <c r="P33" t="s">
        <v>342</v>
      </c>
    </row>
    <row r="34" spans="11:16">
      <c r="K34" t="s">
        <v>343</v>
      </c>
      <c r="M34" t="s">
        <v>344</v>
      </c>
      <c r="N34" t="s">
        <v>345</v>
      </c>
      <c r="O34" t="s">
        <v>346</v>
      </c>
      <c r="P34" t="s">
        <v>347</v>
      </c>
    </row>
    <row r="35" spans="11:16">
      <c r="K35" t="s">
        <v>348</v>
      </c>
      <c r="M35" t="s">
        <v>349</v>
      </c>
      <c r="N35" t="s">
        <v>350</v>
      </c>
      <c r="O35" t="s">
        <v>351</v>
      </c>
      <c r="P35" t="s">
        <v>352</v>
      </c>
    </row>
    <row r="36" spans="11:16">
      <c r="K36" t="s">
        <v>353</v>
      </c>
      <c r="M36" t="s">
        <v>354</v>
      </c>
      <c r="N36" t="s">
        <v>355</v>
      </c>
      <c r="O36" t="s">
        <v>356</v>
      </c>
      <c r="P36" t="s">
        <v>357</v>
      </c>
    </row>
    <row r="37" spans="11:16">
      <c r="K37" t="s">
        <v>358</v>
      </c>
      <c r="M37" t="s">
        <v>359</v>
      </c>
      <c r="N37" t="s">
        <v>360</v>
      </c>
      <c r="O37" t="s">
        <v>361</v>
      </c>
      <c r="P37" t="s">
        <v>362</v>
      </c>
    </row>
    <row r="38" spans="11:16">
      <c r="K38" t="s">
        <v>363</v>
      </c>
      <c r="M38" t="s">
        <v>364</v>
      </c>
      <c r="N38" t="s">
        <v>365</v>
      </c>
      <c r="O38" t="s">
        <v>366</v>
      </c>
      <c r="P38" t="s">
        <v>367</v>
      </c>
    </row>
    <row r="39" spans="11:16">
      <c r="K39" t="s">
        <v>368</v>
      </c>
      <c r="M39" t="s">
        <v>369</v>
      </c>
      <c r="N39" t="s">
        <v>370</v>
      </c>
      <c r="O39" t="s">
        <v>371</v>
      </c>
      <c r="P39" t="s">
        <v>372</v>
      </c>
    </row>
    <row r="40" spans="11:16">
      <c r="K40" t="s">
        <v>373</v>
      </c>
      <c r="M40" t="s">
        <v>374</v>
      </c>
      <c r="N40" t="s">
        <v>375</v>
      </c>
      <c r="O40" t="s">
        <v>376</v>
      </c>
      <c r="P40" t="s">
        <v>377</v>
      </c>
    </row>
    <row r="41" spans="11:16">
      <c r="K41" t="s">
        <v>378</v>
      </c>
      <c r="M41" t="s">
        <v>379</v>
      </c>
      <c r="N41" t="s">
        <v>380</v>
      </c>
      <c r="O41" t="s">
        <v>381</v>
      </c>
      <c r="P41" t="s">
        <v>382</v>
      </c>
    </row>
    <row r="42" spans="11:16">
      <c r="K42" t="s">
        <v>383</v>
      </c>
      <c r="M42" t="s">
        <v>384</v>
      </c>
      <c r="N42" t="s">
        <v>385</v>
      </c>
      <c r="O42" s="1" t="s">
        <v>386</v>
      </c>
      <c r="P42" t="s">
        <v>387</v>
      </c>
    </row>
    <row r="43" spans="11:16">
      <c r="K43" t="s">
        <v>388</v>
      </c>
      <c r="M43" t="s">
        <v>389</v>
      </c>
      <c r="N43" t="s">
        <v>390</v>
      </c>
      <c r="O43" t="s">
        <v>391</v>
      </c>
      <c r="P43" t="s">
        <v>392</v>
      </c>
    </row>
    <row r="44" spans="11:16">
      <c r="K44" t="s">
        <v>393</v>
      </c>
      <c r="M44" t="s">
        <v>394</v>
      </c>
      <c r="N44" t="s">
        <v>395</v>
      </c>
      <c r="O44" t="s">
        <v>396</v>
      </c>
      <c r="P44" t="s">
        <v>397</v>
      </c>
    </row>
    <row r="45" spans="11:16">
      <c r="K45" t="s">
        <v>398</v>
      </c>
      <c r="M45" t="s">
        <v>399</v>
      </c>
      <c r="N45" t="s">
        <v>400</v>
      </c>
      <c r="O45" t="s">
        <v>401</v>
      </c>
      <c r="P45" t="s">
        <v>402</v>
      </c>
    </row>
    <row r="46" spans="11:16">
      <c r="K46" t="s">
        <v>403</v>
      </c>
      <c r="M46" t="s">
        <v>404</v>
      </c>
      <c r="N46" t="s">
        <v>405</v>
      </c>
      <c r="O46" t="s">
        <v>406</v>
      </c>
      <c r="P46" s="1" t="s">
        <v>407</v>
      </c>
    </row>
    <row r="47" spans="11:16">
      <c r="K47" t="s">
        <v>408</v>
      </c>
      <c r="M47" t="s">
        <v>409</v>
      </c>
      <c r="N47" t="s">
        <v>410</v>
      </c>
      <c r="O47" t="s">
        <v>411</v>
      </c>
      <c r="P47" t="s">
        <v>412</v>
      </c>
    </row>
    <row r="48" spans="11:16">
      <c r="K48" t="s">
        <v>413</v>
      </c>
      <c r="M48" t="s">
        <v>414</v>
      </c>
      <c r="N48" t="s">
        <v>415</v>
      </c>
      <c r="O48" t="s">
        <v>416</v>
      </c>
      <c r="P48" t="s">
        <v>417</v>
      </c>
    </row>
    <row r="49" spans="11:16">
      <c r="K49" t="s">
        <v>418</v>
      </c>
      <c r="M49" t="s">
        <v>419</v>
      </c>
      <c r="N49" t="s">
        <v>420</v>
      </c>
      <c r="O49" t="s">
        <v>421</v>
      </c>
      <c r="P49" t="s">
        <v>422</v>
      </c>
    </row>
    <row r="50" spans="11:16">
      <c r="K50" t="s">
        <v>423</v>
      </c>
      <c r="M50" t="s">
        <v>424</v>
      </c>
      <c r="N50" t="s">
        <v>425</v>
      </c>
      <c r="O50" t="s">
        <v>426</v>
      </c>
      <c r="P50" t="s">
        <v>427</v>
      </c>
    </row>
    <row r="51" spans="11:16">
      <c r="K51" t="s">
        <v>428</v>
      </c>
      <c r="M51" t="s">
        <v>429</v>
      </c>
      <c r="N51" t="s">
        <v>430</v>
      </c>
      <c r="O51" t="s">
        <v>431</v>
      </c>
      <c r="P51" t="s">
        <v>432</v>
      </c>
    </row>
    <row r="52" spans="11:16">
      <c r="K52" t="s">
        <v>433</v>
      </c>
      <c r="M52" t="s">
        <v>434</v>
      </c>
      <c r="N52" t="s">
        <v>435</v>
      </c>
      <c r="O52" t="s">
        <v>436</v>
      </c>
      <c r="P52" t="s">
        <v>437</v>
      </c>
    </row>
    <row r="53" spans="11:16">
      <c r="K53" t="s">
        <v>438</v>
      </c>
      <c r="M53" t="s">
        <v>439</v>
      </c>
      <c r="N53" t="s">
        <v>440</v>
      </c>
      <c r="O53" t="s">
        <v>441</v>
      </c>
      <c r="P53" t="s">
        <v>442</v>
      </c>
    </row>
    <row r="54" spans="11:16">
      <c r="K54" t="s">
        <v>443</v>
      </c>
      <c r="M54" t="s">
        <v>444</v>
      </c>
      <c r="N54" t="s">
        <v>445</v>
      </c>
      <c r="O54" t="s">
        <v>446</v>
      </c>
      <c r="P54" t="s">
        <v>447</v>
      </c>
    </row>
    <row r="55" spans="11:16">
      <c r="K55" t="s">
        <v>448</v>
      </c>
      <c r="M55" t="s">
        <v>449</v>
      </c>
      <c r="N55" t="s">
        <v>450</v>
      </c>
      <c r="O55" t="s">
        <v>451</v>
      </c>
      <c r="P55" t="s">
        <v>452</v>
      </c>
    </row>
    <row r="56" spans="11:16">
      <c r="K56" t="s">
        <v>453</v>
      </c>
      <c r="M56" t="s">
        <v>454</v>
      </c>
      <c r="N56" t="s">
        <v>455</v>
      </c>
      <c r="O56" t="s">
        <v>456</v>
      </c>
      <c r="P56" t="s">
        <v>457</v>
      </c>
    </row>
    <row r="57" spans="11:16">
      <c r="K57" t="s">
        <v>458</v>
      </c>
      <c r="M57" t="s">
        <v>459</v>
      </c>
      <c r="N57" t="s">
        <v>460</v>
      </c>
      <c r="O57" t="s">
        <v>461</v>
      </c>
      <c r="P57" t="s">
        <v>462</v>
      </c>
    </row>
    <row r="58" spans="11:16">
      <c r="K58" t="s">
        <v>463</v>
      </c>
      <c r="M58" t="s">
        <v>464</v>
      </c>
      <c r="N58" t="s">
        <v>465</v>
      </c>
      <c r="O58" t="s">
        <v>466</v>
      </c>
      <c r="P58" t="s">
        <v>467</v>
      </c>
    </row>
    <row r="59" spans="11:16">
      <c r="K59" t="s">
        <v>468</v>
      </c>
      <c r="M59" t="s">
        <v>469</v>
      </c>
      <c r="N59" t="s">
        <v>470</v>
      </c>
      <c r="O59" t="s">
        <v>471</v>
      </c>
      <c r="P59" t="s">
        <v>472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2006-09-13T11:21:00Z</dcterms:created>
  <dcterms:modified xsi:type="dcterms:W3CDTF">2021-11-23T08:54:01Z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2CC909645E4440E68E535C02543F3343</vt:lpwstr>
  </property>
</Properties>
</file>