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dent/Documents/CPD_local/PCP/"/>
    </mc:Choice>
  </mc:AlternateContent>
  <xr:revisionPtr revIDLastSave="0" documentId="8_{90866FE0-D072-5B48-99FE-9E4D3CF47E93}" xr6:coauthVersionLast="34" xr6:coauthVersionMax="34" xr10:uidLastSave="{00000000-0000-0000-0000-000000000000}"/>
  <bookViews>
    <workbookView xWindow="7400" yWindow="440" windowWidth="18120" windowHeight="15020" activeTab="1" xr2:uid="{9742D917-7E45-5347-BFB1-AA01F940CEB7}"/>
  </bookViews>
  <sheets>
    <sheet name="Partial" sheetId="1" r:id="rId1"/>
    <sheet name="Partitions+Size" sheetId="2" r:id="rId2"/>
  </sheets>
  <definedNames>
    <definedName name="part_size" localSheetId="1">'Partitions+Size'!$A$2:$C$22</definedName>
    <definedName name="steps" localSheetId="0">Partial!$A$1:$G$20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O2" i="1"/>
  <c r="I2" i="1"/>
  <c r="J2" i="1"/>
  <c r="K2" i="1"/>
  <c r="L2" i="1"/>
  <c r="M2" i="1"/>
  <c r="N2" i="1"/>
  <c r="K1" i="1"/>
  <c r="O1" i="1"/>
  <c r="N1" i="1"/>
  <c r="M1" i="1"/>
  <c r="L1" i="1"/>
  <c r="J1" i="1"/>
  <c r="I1" i="1"/>
  <c r="A22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G22" i="1"/>
  <c r="F22" i="1"/>
  <c r="E22" i="1"/>
  <c r="D22" i="1"/>
  <c r="C22" i="1"/>
  <c r="B22" i="1"/>
  <c r="H21" i="1"/>
  <c r="A21" i="1"/>
  <c r="B21" i="1"/>
  <c r="C21" i="1"/>
  <c r="D21" i="1"/>
  <c r="E21" i="1"/>
  <c r="F21" i="1"/>
  <c r="G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BE24C0-50F8-CF4E-BC78-8E4822CE1018}" name="part_size" type="6" refreshedVersion="6" background="1" saveData="1">
    <textPr codePage="10000" sourceFile="/Users/trident/Documents/CPD_local/PCP/part_size.csv" decimal="," thousands=" " comma="1">
      <textFields count="3">
        <textField/>
        <textField/>
        <textField/>
      </textFields>
    </textPr>
  </connection>
  <connection id="2" xr16:uid="{EA5A2CE0-42B0-7C4F-8061-A92D9A46F40F}" name="steps" type="6" refreshedVersion="6" background="1" saveData="1">
    <textPr codePage="10000" sourceFile="/Users/trident/Documents/CPD_local/PCP/steps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<sst xmlns="http://schemas.openxmlformats.org/spreadsheetml/2006/main" count="3" uniqueCount="3">
  <si>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Size</t>
  </si>
  <si>
    <t>Partition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</si>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</sst>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Partial!$A$22:$G$22</c:f>
              <c:numCache>
                <c:formatCode>General</c:formatCode>
                <c:ptCount val="7"/>
                <c:pt idx="0">
                  <c:v>5.2312906223153362E-4</c:v>
                </c:pt>
                <c:pt idx="1">
                  <c:v>0.16242942397742996</c:v>
                </c:pt>
                <c:pt idx="2">
                  <c:v>4.5863369839476933E-5</c:v>
                </c:pt>
                <c:pt idx="3">
                  <c:v>81.336641668406969</c:v>
                </c:pt>
                <c:pt idx="4">
                  <c:v>1.5287789946492308E-4</c:v>
                </c:pt>
                <c:pt idx="5">
                  <c:v>18.499506187663709</c:v>
                </c:pt>
                <c:pt idx="6">
                  <c:v>7.0084962035950663E-4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E-2640-B857-AEF39AB3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'Partitions+Size'!$B$2:$B$8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'Partitions+Size'!$C$2:$C$8</c:f>
              <c:numCache>
                <c:formatCode>General</c:formatCode>
                <c:ptCount val="7"/>
                <c:pt idx="0">
                  <c:v>873</c:v>
                </c:pt>
                <c:pt idx="1">
                  <c:v>1806</c:v>
                </c:pt>
                <c:pt idx="2">
                  <c:v>3954</c:v>
                </c:pt>
                <c:pt idx="3">
                  <c:v>6778</c:v>
                </c:pt>
                <c:pt idx="4">
                  <c:v>8366</c:v>
                </c:pt>
                <c:pt idx="5">
                  <c:v>9308</c:v>
                </c:pt>
                <c:pt idx="6">
                  <c:v>6725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F-3648-ABF2-28A31838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70879"/>
        <c:axId val="1773232079"/>
      </c:scatterChart>
      <c:valAx>
        <c:axId val="177357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32079"/>
        <c:crosses val="autoZero"/>
        <c:crossBetween val="midCat"/>
      </c:valAx>
      <c:valAx>
        <c:axId val="17732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7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'Partitions+Size'!$B$9:$B$15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'Partitions+Size'!$C$9:$C$15</c:f>
              <c:numCache>
                <c:formatCode>General</c:formatCode>
                <c:ptCount val="7"/>
                <c:pt idx="0">
                  <c:v>1679</c:v>
                </c:pt>
                <c:pt idx="1">
                  <c:v>5583</c:v>
                </c:pt>
                <c:pt idx="2">
                  <c:v>11743</c:v>
                </c:pt>
                <c:pt idx="3">
                  <c:v>14130</c:v>
                </c:pt>
                <c:pt idx="4">
                  <c:v>30073</c:v>
                </c:pt>
                <c:pt idx="5">
                  <c:v>42769</c:v>
                </c:pt>
                <c:pt idx="6">
                  <c:v>16891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7-C245-8FED-06CD19E8D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90367"/>
        <c:axId val="1777492047"/>
      </c:scatterChart>
      <c:valAx>
        <c:axId val="177749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92047"/>
        <c:crosses val="autoZero"/>
        <c:crossBetween val="midCat"/>
      </c:valAx>
      <c:valAx>
        <c:axId val="17774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9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'Partitions+Size'!$B$16:$B$22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'Partitions+Size'!$C$16:$C$22</c:f>
              <c:numCache>
                <c:formatCode>General</c:formatCode>
                <c:ptCount val="7"/>
                <c:pt idx="0">
                  <c:v>3712</c:v>
                </c:pt>
                <c:pt idx="1">
                  <c:v>10263</c:v>
                </c:pt>
                <c:pt idx="2">
                  <c:v>30087</c:v>
                </c:pt>
                <c:pt idx="3">
                  <c:v>26523</c:v>
                </c:pt>
                <c:pt idx="4">
                  <c:v>52942</c:v>
                </c:pt>
                <c:pt idx="5">
                  <c:v>77871</c:v>
                </c:pt>
                <c:pt idx="6">
                  <c:v>35081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5-E248-92F7-4727F7FD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25839"/>
        <c:axId val="1776839647"/>
      </c:scatterChart>
      <c:valAx>
        <c:axId val="17778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9647"/>
        <c:crosses val="autoZero"/>
        <c:crossBetween val="midCat"/>
      </c:valAx>
      <c:valAx>
        <c:axId val="17768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2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476764</xdr:colOff>
      <xdr:row>24</xdr:row>
      <xdr:rowOff>68696</xdr:rowOff>
    </xdr:from>
    <xdr:to>
      <xdr:col>17</xdr:col>
      <xdr:colOff>211218</xdr:colOff>
      <xdr:row>37</xdr:row>
      <xdr:rowOff>172349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1D7F53-8E3D-204A-B4DD-3F06FABD3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12700</xdr:rowOff>
    </xdr:from>
    <xdr:to>
      <xdr:col>11</xdr:col>
      <xdr:colOff>57150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6E8D3-50AD-E84E-8A47-C73D55EDF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234950</xdr:colOff>
      <xdr:row>2</xdr:row>
      <xdr:rowOff>50800</xdr:rowOff>
    </xdr:from>
    <xdr:to>
      <xdr:col>16</xdr:col>
      <xdr:colOff>679450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14E7C-B220-0140-934E-7E4A298E2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16</xdr:row>
      <xdr:rowOff>76200</xdr:rowOff>
    </xdr:from>
    <xdr:to>
      <xdr:col>11</xdr:col>
      <xdr:colOff>57150</xdr:colOff>
      <xdr:row>29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7B6566-A361-8340-8341-50665E27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ps" connectionId="2" xr16:uid="{194118B3-2F62-6C4E-8419-637C1CDD7B8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_size" connectionId="1" xr16:uid="{028CC7D9-1225-A144-9010-FE46FCAE676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6F83-8D05-3246-928B-03CDDBCD38DB}">
  <dimension ref="A1:O22"/>
  <sheetViews>
    <sheetView zoomScale="99" workbookViewId="0">
      <selection activeCell="I20" sqref="I20"/>
    </sheetView>
  </sheetViews>
  <sheetFormatPr baseColWidth="10" defaultRowHeight="16" x14ac:dyDescent="0.2"/>
  <cols>
    <col min="1" max="1" width="8.33203125" bestFit="1" customWidth="1"/>
    <col min="2" max="2" width="7.5" bestFit="1" customWidth="1"/>
    <col min="3" max="3" width="5.6640625" bestFit="1" customWidth="1"/>
    <col min="4" max="4" width="7.6640625" bestFit="1" customWidth="1"/>
    <col min="5" max="5" width="5.6640625" bestFit="1" customWidth="1"/>
    <col min="6" max="6" width="7.6640625" bestFit="1" customWidth="1"/>
    <col min="7" max="7" width="5.6640625" bestFit="1" customWidth="1"/>
    <col min="11" max="11" width="12.33203125" bestFit="1" customWidth="1"/>
  </cols>
  <sheetData>
    <row r="1" spans="1:15" x14ac:dyDescent="0.2">
      <c r="A1">
        <v>2.9000000000000001E-2</v>
      </c>
      <c r="B1">
        <v>20.071999999999999</v>
      </c>
      <c r="C1">
        <v>5.0000000000000001E-3</v>
      </c>
      <c r="D1">
        <v>8564.15</v>
      </c>
      <c r="E1">
        <v>1.7999999999999999E-2</v>
      </c>
      <c r="F1">
        <v>1993.07</v>
      </c>
      <c r="G1">
        <v>9.7000000000000003E-2</v>
      </c>
      <c r="H1">
        <f t="shared" ref="H1:H19" si="0">SUM(A1:G1)</f>
        <v>10577.440999999999</v>
      </c>
      <c r="I1">
        <f>100*A1/H1</f>
        <v>2.7416839290334976E-4</v>
      </c>
      <c r="J1">
        <f>100*B1/H1</f>
        <v>0.18976234421917362</v>
      </c>
      <c r="K1">
        <f>100*C1/H1</f>
        <v>4.7270412569543056E-5</v>
      </c>
      <c r="L1">
        <f>100*D1/H1</f>
        <v>80.966180761490435</v>
      </c>
      <c r="M1">
        <f>100*E1/H1</f>
        <v>1.7017348525035498E-4</v>
      </c>
      <c r="N1">
        <f>100*F1/H1</f>
        <v>18.842648235995835</v>
      </c>
      <c r="O1">
        <f>100*G1/H1</f>
        <v>9.1704600384913534E-4</v>
      </c>
    </row>
    <row r="2" spans="1:15" x14ac:dyDescent="0.2">
      <c r="A2">
        <v>0.11899999999999999</v>
      </c>
      <c r="B2">
        <v>16.48</v>
      </c>
      <c r="C2">
        <v>4.0000000000000001E-3</v>
      </c>
      <c r="D2">
        <v>8567.5400000000009</v>
      </c>
      <c r="E2">
        <v>1.9E-2</v>
      </c>
      <c r="F2">
        <v>1977.27</v>
      </c>
      <c r="G2">
        <v>7.8E-2</v>
      </c>
      <c r="H2">
        <f t="shared" si="0"/>
        <v>10561.51</v>
      </c>
      <c r="I2">
        <f>100*A2/H2</f>
        <v>1.1267328251357996E-3</v>
      </c>
      <c r="J2">
        <f>100*B2/H2</f>
        <v>0.15603829376670569</v>
      </c>
      <c r="K2">
        <f>100*C2/H2</f>
        <v>3.7873372273472264E-5</v>
      </c>
      <c r="L2">
        <f>100*D2/H2</f>
        <v>81.120407971966145</v>
      </c>
      <c r="M2">
        <f>100*E2/H2</f>
        <v>1.7989851829899322E-4</v>
      </c>
      <c r="N2">
        <f>100*F2/H2</f>
        <v>18.721470698792125</v>
      </c>
      <c r="O2">
        <f>100*G2/H2</f>
        <v>7.3853075933270906E-4</v>
      </c>
    </row>
    <row r="3" spans="1:15" x14ac:dyDescent="0.2">
      <c r="A3">
        <v>7.0000000000000007E-2</v>
      </c>
      <c r="B3">
        <v>16.163</v>
      </c>
      <c r="C3">
        <v>4.0000000000000001E-3</v>
      </c>
      <c r="D3">
        <v>8596.3700000000008</v>
      </c>
      <c r="E3">
        <v>1.9E-2</v>
      </c>
      <c r="F3">
        <v>2060.17</v>
      </c>
      <c r="G3">
        <v>6.9000000000000006E-2</v>
      </c>
      <c r="H3">
        <f t="shared" si="0"/>
        <v>10672.865</v>
      </c>
      <c r="I3">
        <f t="shared" ref="I3:I20" si="1">100*A3/H3</f>
        <v>6.558688786937716E-4</v>
      </c>
      <c r="J3">
        <f t="shared" ref="J3:J20" si="2">100*B3/H3</f>
        <v>0.15144012409039184</v>
      </c>
      <c r="K3">
        <f t="shared" ref="K3:K20" si="3">100*C3/H3</f>
        <v>3.7478221639644093E-5</v>
      </c>
      <c r="L3">
        <f t="shared" ref="L3:L20" si="4">100*D3/H3</f>
        <v>80.544165039096825</v>
      </c>
      <c r="M3">
        <f t="shared" ref="M3:M20" si="5">100*E3/H3</f>
        <v>1.7802155278830943E-4</v>
      </c>
      <c r="N3">
        <f t="shared" ref="N3:N20" si="6">100*F3/H3</f>
        <v>19.30287696883639</v>
      </c>
      <c r="O3">
        <f t="shared" ref="O3:O20" si="7">100*G3/H3</f>
        <v>6.4649932328386054E-4</v>
      </c>
    </row>
    <row r="4" spans="1:15" x14ac:dyDescent="0.2">
      <c r="A4">
        <v>6.8000000000000005E-2</v>
      </c>
      <c r="B4">
        <v>16.692</v>
      </c>
      <c r="C4">
        <v>6.0000000000000001E-3</v>
      </c>
      <c r="D4">
        <v>8507.5300000000007</v>
      </c>
      <c r="E4">
        <v>1.2E-2</v>
      </c>
      <c r="F4">
        <v>1824.69</v>
      </c>
      <c r="G4">
        <v>5.7000000000000002E-2</v>
      </c>
      <c r="H4">
        <f t="shared" si="0"/>
        <v>10349.055000000002</v>
      </c>
      <c r="I4">
        <f t="shared" si="1"/>
        <v>6.5706482379309023E-4</v>
      </c>
      <c r="J4">
        <f t="shared" si="2"/>
        <v>0.16129008880520973</v>
      </c>
      <c r="K4">
        <f t="shared" si="3"/>
        <v>5.7976307981743246E-5</v>
      </c>
      <c r="L4">
        <f t="shared" si="4"/>
        <v>82.205863240653372</v>
      </c>
      <c r="M4">
        <f t="shared" si="5"/>
        <v>1.1595261596348649E-4</v>
      </c>
      <c r="N4">
        <f t="shared" si="6"/>
        <v>17.631464901867847</v>
      </c>
      <c r="O4">
        <f t="shared" si="7"/>
        <v>5.5077492582656089E-4</v>
      </c>
    </row>
    <row r="5" spans="1:15" x14ac:dyDescent="0.2">
      <c r="A5">
        <v>2.8000000000000001E-2</v>
      </c>
      <c r="B5">
        <v>10.917999999999999</v>
      </c>
      <c r="C5">
        <v>4.0000000000000001E-3</v>
      </c>
      <c r="D5">
        <v>8506.5400000000009</v>
      </c>
      <c r="E5">
        <v>1.2999999999999999E-2</v>
      </c>
      <c r="F5">
        <v>1845.49</v>
      </c>
      <c r="G5">
        <v>6.9000000000000006E-2</v>
      </c>
      <c r="H5">
        <f t="shared" si="0"/>
        <v>10363.062000000002</v>
      </c>
      <c r="I5">
        <f t="shared" si="1"/>
        <v>2.7019041283358141E-4</v>
      </c>
      <c r="J5">
        <f t="shared" si="2"/>
        <v>0.10535496168989433</v>
      </c>
      <c r="K5">
        <f t="shared" si="3"/>
        <v>3.8598630404797339E-5</v>
      </c>
      <c r="L5">
        <f t="shared" si="4"/>
        <v>82.085198370906198</v>
      </c>
      <c r="M5">
        <f t="shared" si="5"/>
        <v>1.2544554881559135E-4</v>
      </c>
      <c r="N5">
        <f t="shared" si="6"/>
        <v>17.808346606437361</v>
      </c>
      <c r="O5">
        <f t="shared" si="7"/>
        <v>6.6582637448275416E-4</v>
      </c>
    </row>
    <row r="6" spans="1:15" x14ac:dyDescent="0.2">
      <c r="A6">
        <v>0.05</v>
      </c>
      <c r="B6">
        <v>15.292999999999999</v>
      </c>
      <c r="C6">
        <v>7.0000000000000001E-3</v>
      </c>
      <c r="D6">
        <v>8513.08</v>
      </c>
      <c r="E6">
        <v>1.2E-2</v>
      </c>
      <c r="F6">
        <v>1859.93</v>
      </c>
      <c r="G6">
        <v>6.2E-2</v>
      </c>
      <c r="H6">
        <f t="shared" si="0"/>
        <v>10388.434000000001</v>
      </c>
      <c r="I6">
        <f t="shared" si="1"/>
        <v>4.8130449690492324E-4</v>
      </c>
      <c r="J6">
        <f t="shared" si="2"/>
        <v>0.14721179342333982</v>
      </c>
      <c r="K6">
        <f t="shared" si="3"/>
        <v>6.7382629566689267E-5</v>
      </c>
      <c r="L6">
        <f t="shared" si="4"/>
        <v>81.94767373022728</v>
      </c>
      <c r="M6">
        <f t="shared" si="5"/>
        <v>1.1551307925718158E-4</v>
      </c>
      <c r="N6">
        <f t="shared" si="6"/>
        <v>17.903853458567479</v>
      </c>
      <c r="O6">
        <f t="shared" si="7"/>
        <v>5.9681757616210482E-4</v>
      </c>
    </row>
    <row r="7" spans="1:15" x14ac:dyDescent="0.2">
      <c r="A7">
        <v>5.0999999999999997E-2</v>
      </c>
      <c r="B7">
        <v>12.644</v>
      </c>
      <c r="C7">
        <v>4.0000000000000001E-3</v>
      </c>
      <c r="D7">
        <v>8488.59</v>
      </c>
      <c r="E7">
        <v>1.2999999999999999E-2</v>
      </c>
      <c r="F7">
        <v>1739.61</v>
      </c>
      <c r="G7">
        <v>5.8000000000000003E-2</v>
      </c>
      <c r="H7">
        <f t="shared" si="0"/>
        <v>10240.970000000003</v>
      </c>
      <c r="I7">
        <f t="shared" si="1"/>
        <v>4.9799970120017914E-4</v>
      </c>
      <c r="J7">
        <f t="shared" si="2"/>
        <v>0.12346486709755031</v>
      </c>
      <c r="K7">
        <f t="shared" si="3"/>
        <v>3.9058800094131699E-5</v>
      </c>
      <c r="L7">
        <f t="shared" si="4"/>
        <v>82.888534972761349</v>
      </c>
      <c r="M7">
        <f t="shared" si="5"/>
        <v>1.2694110030592802E-4</v>
      </c>
      <c r="N7">
        <f t="shared" si="6"/>
        <v>16.98676980793811</v>
      </c>
      <c r="O7">
        <f t="shared" si="7"/>
        <v>5.6635260136490969E-4</v>
      </c>
    </row>
    <row r="8" spans="1:15" x14ac:dyDescent="0.2">
      <c r="A8">
        <v>7.9000000000000001E-2</v>
      </c>
      <c r="B8">
        <v>14.867000000000001</v>
      </c>
      <c r="C8">
        <v>4.0000000000000001E-3</v>
      </c>
      <c r="D8">
        <v>8559.17</v>
      </c>
      <c r="E8">
        <v>7.0000000000000001E-3</v>
      </c>
      <c r="F8">
        <v>1883.75</v>
      </c>
      <c r="G8">
        <v>6.0999999999999999E-2</v>
      </c>
      <c r="H8">
        <f t="shared" si="0"/>
        <v>10457.938</v>
      </c>
      <c r="I8">
        <f t="shared" si="1"/>
        <v>7.5540704104384631E-4</v>
      </c>
      <c r="J8">
        <f t="shared" si="2"/>
        <v>0.142159955432897</v>
      </c>
      <c r="K8">
        <f t="shared" si="3"/>
        <v>3.8248457774371968E-5</v>
      </c>
      <c r="L8">
        <f t="shared" si="4"/>
        <v>81.843763082167825</v>
      </c>
      <c r="M8">
        <f t="shared" si="5"/>
        <v>6.6934801105150946E-5</v>
      </c>
      <c r="N8">
        <f t="shared" si="6"/>
        <v>18.012633083118295</v>
      </c>
      <c r="O8">
        <f t="shared" si="7"/>
        <v>5.8328898105917243E-4</v>
      </c>
    </row>
    <row r="9" spans="1:15" x14ac:dyDescent="0.2">
      <c r="A9">
        <v>2.8000000000000001E-2</v>
      </c>
      <c r="B9">
        <v>10.904</v>
      </c>
      <c r="C9">
        <v>4.0000000000000001E-3</v>
      </c>
      <c r="D9">
        <v>8519.92</v>
      </c>
      <c r="E9">
        <v>1.6E-2</v>
      </c>
      <c r="F9">
        <v>1873.72</v>
      </c>
      <c r="G9">
        <v>6.0999999999999999E-2</v>
      </c>
      <c r="H9">
        <f t="shared" si="0"/>
        <v>10404.652999999998</v>
      </c>
      <c r="I9">
        <f t="shared" si="1"/>
        <v>2.6911036821698916E-4</v>
      </c>
      <c r="J9">
        <f t="shared" si="2"/>
        <v>0.10479926625135891</v>
      </c>
      <c r="K9">
        <f t="shared" si="3"/>
        <v>3.8444338316712732E-5</v>
      </c>
      <c r="L9">
        <f t="shared" si="4"/>
        <v>81.885671727831777</v>
      </c>
      <c r="M9">
        <f t="shared" si="5"/>
        <v>1.5377735326685093E-4</v>
      </c>
      <c r="N9">
        <f t="shared" si="6"/>
        <v>18.008481397697743</v>
      </c>
      <c r="O9">
        <f t="shared" si="7"/>
        <v>5.8627615932986912E-4</v>
      </c>
    </row>
    <row r="10" spans="1:15" x14ac:dyDescent="0.2">
      <c r="A10">
        <v>2.9000000000000001E-2</v>
      </c>
      <c r="B10">
        <v>11.866</v>
      </c>
      <c r="C10">
        <v>4.0000000000000001E-3</v>
      </c>
      <c r="D10">
        <v>8560.1299999999992</v>
      </c>
      <c r="E10">
        <v>2.1000000000000001E-2</v>
      </c>
      <c r="F10">
        <v>1908.83</v>
      </c>
      <c r="G10">
        <v>8.6999999999999994E-2</v>
      </c>
      <c r="H10">
        <f t="shared" si="0"/>
        <v>10480.966999999999</v>
      </c>
      <c r="I10">
        <f t="shared" si="1"/>
        <v>2.7669202660403385E-4</v>
      </c>
      <c r="J10">
        <f t="shared" si="2"/>
        <v>0.1132147444028781</v>
      </c>
      <c r="K10">
        <f t="shared" si="3"/>
        <v>3.8164417462625357E-5</v>
      </c>
      <c r="L10">
        <f t="shared" si="4"/>
        <v>81.673093713585772</v>
      </c>
      <c r="M10">
        <f t="shared" si="5"/>
        <v>2.0036319167878309E-4</v>
      </c>
      <c r="N10">
        <f t="shared" si="6"/>
        <v>18.212346246295787</v>
      </c>
      <c r="O10">
        <f t="shared" si="7"/>
        <v>8.3007607981210138E-4</v>
      </c>
    </row>
    <row r="11" spans="1:15" x14ac:dyDescent="0.2">
      <c r="A11">
        <v>3.1E-2</v>
      </c>
      <c r="B11">
        <v>16.655000000000001</v>
      </c>
      <c r="C11">
        <v>4.0000000000000001E-3</v>
      </c>
      <c r="D11">
        <v>8492.7999999999993</v>
      </c>
      <c r="E11">
        <v>2.1999999999999999E-2</v>
      </c>
      <c r="F11">
        <v>1758.8</v>
      </c>
      <c r="G11">
        <v>6.2E-2</v>
      </c>
      <c r="H11">
        <f t="shared" si="0"/>
        <v>10268.374</v>
      </c>
      <c r="I11">
        <f t="shared" si="1"/>
        <v>3.0189784672821616E-4</v>
      </c>
      <c r="J11">
        <f t="shared" si="2"/>
        <v>0.16219705281478841</v>
      </c>
      <c r="K11">
        <f t="shared" si="3"/>
        <v>3.8954560868156931E-5</v>
      </c>
      <c r="L11">
        <f t="shared" si="4"/>
        <v>82.708323635270773</v>
      </c>
      <c r="M11">
        <f t="shared" si="5"/>
        <v>2.1425008477486308E-4</v>
      </c>
      <c r="N11">
        <f t="shared" si="6"/>
        <v>17.128320413728602</v>
      </c>
      <c r="O11">
        <f t="shared" si="7"/>
        <v>6.0379569345643232E-4</v>
      </c>
    </row>
    <row r="12" spans="1:15" x14ac:dyDescent="0.2">
      <c r="A12">
        <v>3.5000000000000003E-2</v>
      </c>
      <c r="B12">
        <v>16.600000000000001</v>
      </c>
      <c r="C12">
        <v>3.0000000000000001E-3</v>
      </c>
      <c r="D12">
        <v>8471.15</v>
      </c>
      <c r="E12">
        <v>1.2E-2</v>
      </c>
      <c r="F12">
        <v>1792.06</v>
      </c>
      <c r="G12">
        <v>5.8999999999999997E-2</v>
      </c>
      <c r="H12">
        <f t="shared" si="0"/>
        <v>10279.919</v>
      </c>
      <c r="I12">
        <f t="shared" si="1"/>
        <v>3.4046960875859045E-4</v>
      </c>
      <c r="J12">
        <f t="shared" si="2"/>
        <v>0.16147987158264576</v>
      </c>
      <c r="K12">
        <f t="shared" si="3"/>
        <v>2.9183109322164892E-5</v>
      </c>
      <c r="L12">
        <f t="shared" si="4"/>
        <v>82.404832178152375</v>
      </c>
      <c r="M12">
        <f t="shared" si="5"/>
        <v>1.1673243728865957E-4</v>
      </c>
      <c r="N12">
        <f t="shared" si="6"/>
        <v>17.432627630626271</v>
      </c>
      <c r="O12">
        <f t="shared" si="7"/>
        <v>5.739344833359095E-4</v>
      </c>
    </row>
    <row r="13" spans="1:15" x14ac:dyDescent="0.2">
      <c r="A13">
        <v>2.7E-2</v>
      </c>
      <c r="B13">
        <v>13.821999999999999</v>
      </c>
      <c r="C13">
        <v>5.0000000000000001E-3</v>
      </c>
      <c r="D13">
        <v>8496.7900000000009</v>
      </c>
      <c r="E13">
        <v>1.4E-2</v>
      </c>
      <c r="F13">
        <v>1990.54</v>
      </c>
      <c r="G13">
        <v>7.3999999999999996E-2</v>
      </c>
      <c r="H13">
        <f t="shared" si="0"/>
        <v>10501.272000000001</v>
      </c>
      <c r="I13">
        <f t="shared" si="1"/>
        <v>2.5711170989571548E-4</v>
      </c>
      <c r="J13">
        <f t="shared" si="2"/>
        <v>0.13162215015476217</v>
      </c>
      <c r="K13">
        <f t="shared" si="3"/>
        <v>4.761327961031768E-5</v>
      </c>
      <c r="L13">
        <f t="shared" si="4"/>
        <v>80.912007612030237</v>
      </c>
      <c r="M13">
        <f t="shared" si="5"/>
        <v>1.3331718290888952E-4</v>
      </c>
      <c r="N13">
        <f t="shared" si="6"/>
        <v>18.955227519104351</v>
      </c>
      <c r="O13">
        <f t="shared" si="7"/>
        <v>7.0467653823270157E-4</v>
      </c>
    </row>
    <row r="14" spans="1:15" x14ac:dyDescent="0.2">
      <c r="A14">
        <v>8.5999999999999993E-2</v>
      </c>
      <c r="B14">
        <v>31.858000000000001</v>
      </c>
      <c r="C14">
        <v>6.0000000000000001E-3</v>
      </c>
      <c r="D14">
        <v>8485.06</v>
      </c>
      <c r="E14">
        <v>1.7000000000000001E-2</v>
      </c>
      <c r="F14">
        <v>2033.64</v>
      </c>
      <c r="G14">
        <v>7.3999999999999996E-2</v>
      </c>
      <c r="H14">
        <f t="shared" si="0"/>
        <v>10550.741</v>
      </c>
      <c r="I14">
        <f t="shared" si="1"/>
        <v>8.1510862601972688E-4</v>
      </c>
      <c r="J14">
        <f t="shared" si="2"/>
        <v>0.30195035590391234</v>
      </c>
      <c r="K14">
        <f t="shared" si="3"/>
        <v>5.6868043675794899E-5</v>
      </c>
      <c r="L14">
        <f t="shared" si="4"/>
        <v>80.421460445290052</v>
      </c>
      <c r="M14">
        <f t="shared" si="5"/>
        <v>1.6112612374808558E-4</v>
      </c>
      <c r="N14">
        <f t="shared" si="6"/>
        <v>19.274854723473926</v>
      </c>
      <c r="O14">
        <f t="shared" si="7"/>
        <v>7.0137253866813713E-4</v>
      </c>
    </row>
    <row r="15" spans="1:15" x14ac:dyDescent="0.2">
      <c r="A15">
        <v>0.123</v>
      </c>
      <c r="B15">
        <v>20.83</v>
      </c>
      <c r="C15">
        <v>4.0000000000000001E-3</v>
      </c>
      <c r="D15">
        <v>8471.4599999999991</v>
      </c>
      <c r="E15">
        <v>1.4E-2</v>
      </c>
      <c r="F15">
        <v>2013.85</v>
      </c>
      <c r="G15">
        <v>8.4000000000000005E-2</v>
      </c>
      <c r="H15">
        <f t="shared" si="0"/>
        <v>10506.365</v>
      </c>
      <c r="I15">
        <f t="shared" si="1"/>
        <v>1.1707188927854687E-3</v>
      </c>
      <c r="J15">
        <f t="shared" si="2"/>
        <v>0.19826076859123018</v>
      </c>
      <c r="K15">
        <f t="shared" si="3"/>
        <v>3.8072159114974591E-5</v>
      </c>
      <c r="L15">
        <f t="shared" si="4"/>
        <v>80.631693264035647</v>
      </c>
      <c r="M15">
        <f t="shared" si="5"/>
        <v>1.3325255690241109E-4</v>
      </c>
      <c r="N15">
        <f t="shared" si="6"/>
        <v>19.167904408422896</v>
      </c>
      <c r="O15">
        <f t="shared" si="7"/>
        <v>7.9951534141446646E-4</v>
      </c>
    </row>
    <row r="16" spans="1:15" x14ac:dyDescent="0.2">
      <c r="A16">
        <v>3.6999999999999998E-2</v>
      </c>
      <c r="B16">
        <v>16.759</v>
      </c>
      <c r="C16">
        <v>5.0000000000000001E-3</v>
      </c>
      <c r="D16">
        <v>8490.73</v>
      </c>
      <c r="E16">
        <v>1.9E-2</v>
      </c>
      <c r="F16">
        <v>2039.19</v>
      </c>
      <c r="G16">
        <v>7.5999999999999998E-2</v>
      </c>
      <c r="H16">
        <f t="shared" si="0"/>
        <v>10546.815999999999</v>
      </c>
      <c r="I16">
        <f t="shared" si="1"/>
        <v>3.5081677730985352E-4</v>
      </c>
      <c r="J16">
        <f t="shared" si="2"/>
        <v>0.15890103705231989</v>
      </c>
      <c r="K16">
        <f t="shared" si="3"/>
        <v>4.740767260943967E-5</v>
      </c>
      <c r="L16">
        <f t="shared" si="4"/>
        <v>80.505149611029537</v>
      </c>
      <c r="M16">
        <f t="shared" si="5"/>
        <v>1.8014915591587074E-4</v>
      </c>
      <c r="N16">
        <f t="shared" si="6"/>
        <v>19.334650381688657</v>
      </c>
      <c r="O16">
        <f t="shared" si="7"/>
        <v>7.2059662366348294E-4</v>
      </c>
    </row>
    <row r="17" spans="1:15" x14ac:dyDescent="0.2">
      <c r="A17">
        <v>3.2000000000000001E-2</v>
      </c>
      <c r="B17">
        <v>17.064</v>
      </c>
      <c r="C17">
        <v>4.0000000000000001E-3</v>
      </c>
      <c r="D17">
        <v>8483.64</v>
      </c>
      <c r="E17">
        <v>2.1000000000000001E-2</v>
      </c>
      <c r="F17">
        <v>2032.67</v>
      </c>
      <c r="G17">
        <v>8.3000000000000004E-2</v>
      </c>
      <c r="H17">
        <f t="shared" si="0"/>
        <v>10533.514000000001</v>
      </c>
      <c r="I17">
        <f t="shared" si="1"/>
        <v>3.0379225774038936E-4</v>
      </c>
      <c r="J17">
        <f t="shared" si="2"/>
        <v>0.16199722144006262</v>
      </c>
      <c r="K17">
        <f t="shared" si="3"/>
        <v>3.7974032217548669E-5</v>
      </c>
      <c r="L17">
        <f t="shared" si="4"/>
        <v>80.539504670521154</v>
      </c>
      <c r="M17">
        <f t="shared" si="5"/>
        <v>1.9936366914213052E-4</v>
      </c>
      <c r="N17">
        <f t="shared" si="6"/>
        <v>19.297169016911162</v>
      </c>
      <c r="O17">
        <f t="shared" si="7"/>
        <v>7.8796116851413494E-4</v>
      </c>
    </row>
    <row r="18" spans="1:15" x14ac:dyDescent="0.2">
      <c r="A18">
        <v>3.7999999999999999E-2</v>
      </c>
      <c r="B18">
        <v>15.654999999999999</v>
      </c>
      <c r="C18">
        <v>5.0000000000000001E-3</v>
      </c>
      <c r="D18">
        <v>8477.84</v>
      </c>
      <c r="E18">
        <v>1.2999999999999999E-2</v>
      </c>
      <c r="F18">
        <v>2027.05</v>
      </c>
      <c r="G18">
        <v>8.6999999999999994E-2</v>
      </c>
      <c r="H18">
        <f t="shared" si="0"/>
        <v>10520.688</v>
      </c>
      <c r="I18">
        <f t="shared" si="1"/>
        <v>3.6119310828341261E-4</v>
      </c>
      <c r="J18">
        <f t="shared" si="2"/>
        <v>0.14880205553096906</v>
      </c>
      <c r="K18">
        <f t="shared" si="3"/>
        <v>4.7525408984659558E-5</v>
      </c>
      <c r="L18">
        <f t="shared" si="4"/>
        <v>80.582562661301239</v>
      </c>
      <c r="M18">
        <f t="shared" si="5"/>
        <v>1.2356606336011485E-4</v>
      </c>
      <c r="N18">
        <f t="shared" si="6"/>
        <v>19.267276056470831</v>
      </c>
      <c r="O18">
        <f t="shared" si="7"/>
        <v>8.269421163330762E-4</v>
      </c>
    </row>
    <row r="19" spans="1:15" x14ac:dyDescent="0.2">
      <c r="A19">
        <v>5.2999999999999999E-2</v>
      </c>
      <c r="B19">
        <v>17.097000000000001</v>
      </c>
      <c r="C19">
        <v>8.0000000000000002E-3</v>
      </c>
      <c r="D19">
        <v>8492.83</v>
      </c>
      <c r="E19">
        <v>1.7999999999999999E-2</v>
      </c>
      <c r="F19">
        <v>2031.29</v>
      </c>
      <c r="G19">
        <v>7.5999999999999998E-2</v>
      </c>
      <c r="H19">
        <f t="shared" si="0"/>
        <v>10541.371999999998</v>
      </c>
      <c r="I19">
        <f t="shared" si="1"/>
        <v>5.0278085243552742E-4</v>
      </c>
      <c r="J19">
        <f t="shared" si="2"/>
        <v>0.16218951385075875</v>
      </c>
      <c r="K19">
        <f t="shared" si="3"/>
        <v>7.5891449424230574E-5</v>
      </c>
      <c r="L19">
        <f t="shared" si="4"/>
        <v>80.566647301698509</v>
      </c>
      <c r="M19">
        <f t="shared" si="5"/>
        <v>1.7075576120451874E-4</v>
      </c>
      <c r="N19">
        <f t="shared" si="6"/>
        <v>19.269692787618162</v>
      </c>
      <c r="O19">
        <f t="shared" si="7"/>
        <v>7.2096876953019033E-4</v>
      </c>
    </row>
    <row r="20" spans="1:15" x14ac:dyDescent="0.2">
      <c r="A20">
        <v>8.2000000000000003E-2</v>
      </c>
      <c r="B20">
        <v>27.754000000000001</v>
      </c>
      <c r="C20">
        <v>6.0000000000000001E-3</v>
      </c>
      <c r="D20">
        <v>8506.4</v>
      </c>
      <c r="E20">
        <v>0.02</v>
      </c>
      <c r="F20">
        <v>2037.06</v>
      </c>
      <c r="G20">
        <v>9.2999999999999999E-2</v>
      </c>
      <c r="H20">
        <f>SUM(A20:G20)</f>
        <v>10571.415000000001</v>
      </c>
      <c r="I20">
        <f t="shared" si="1"/>
        <v>7.7567667147680807E-4</v>
      </c>
      <c r="J20">
        <f t="shared" si="2"/>
        <v>0.26253817488008935</v>
      </c>
      <c r="K20">
        <f t="shared" si="3"/>
        <v>5.6756829620254232E-5</v>
      </c>
      <c r="L20">
        <f t="shared" si="4"/>
        <v>80.466049246955109</v>
      </c>
      <c r="M20">
        <f t="shared" si="5"/>
        <v>1.8918943206751413E-4</v>
      </c>
      <c r="N20">
        <f t="shared" si="6"/>
        <v>19.269511224372515</v>
      </c>
      <c r="O20">
        <f t="shared" si="7"/>
        <v>8.797308591139407E-4</v>
      </c>
    </row>
    <row r="21" spans="1:15" x14ac:dyDescent="0.2">
      <c r="A21">
        <f>AVERAGE(A1:A20)</f>
        <v>5.4750000000000007E-2</v>
      </c>
      <c r="B21">
        <f>AVERAGE(B1:B20)</f>
        <v>16.999650000000003</v>
      </c>
      <c r="C21">
        <f t="shared" ref="C21:G21" si="8">AVERAGE(C1:C20)</f>
        <v>4.8000000000000013E-3</v>
      </c>
      <c r="D21">
        <f t="shared" si="8"/>
        <v>8512.5859999999993</v>
      </c>
      <c r="E21">
        <f t="shared" si="8"/>
        <v>1.6000000000000004E-2</v>
      </c>
      <c r="F21">
        <f t="shared" si="8"/>
        <v>1936.134</v>
      </c>
      <c r="G21">
        <f t="shared" si="8"/>
        <v>7.3349999999999999E-2</v>
      </c>
      <c r="H21">
        <f>SUM(A21:G21)</f>
        <v>10465.868549999999</v>
      </c>
    </row>
    <row r="22" spans="1:15" x14ac:dyDescent="0.2">
      <c r="A22">
        <f>A21*100/H21</f>
        <v>5.2312906223153362E-4</v>
      </c>
      <c r="B22">
        <f>B21*100/H21</f>
        <v>0.16242942397742996</v>
      </c>
      <c r="C22">
        <f>C21*100/H21</f>
        <v>4.5863369839476933E-5</v>
      </c>
      <c r="D22">
        <f>D21*100/H21</f>
        <v>81.336641668406969</v>
      </c>
      <c r="E22">
        <f>E21*100/H21</f>
        <v>1.5287789946492308E-4</v>
      </c>
      <c r="F22">
        <f>F21*100/H21</f>
        <v>18.499506187663709</v>
      </c>
      <c r="G22">
        <f>G21*100/H21</f>
        <v>7.0084962035950663E-4</v>
      </c>
      <c r="H22">
        <f>SUM(A22:G22)</f>
        <v>100.00000000000001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13B2-0BC7-DA49-A412-97D0835152A2}">
  <dimension ref="A1:C22"/>
  <sheetViews>
    <sheetView tabSelected="1" workbookViewId="0">
      <selection activeCell="M23" sqref="M23"/>
    </sheetView>
  </sheetViews>
  <sheetFormatPr baseColWidth="10" defaultRowHeight="16" x14ac:dyDescent="0.2"/>
  <cols>
    <col min="1" max="2" width="8.1640625" bestFit="1" customWidth="1"/>
    <col min="3" max="3" width="6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1048576</v>
      </c>
      <c r="B2">
        <v>4</v>
      </c>
      <c r="C2">
        <v>873</v>
      </c>
    </row>
    <row r="3" spans="1:3" x14ac:dyDescent="0.2">
      <c r="A3">
        <v>1048576</v>
      </c>
      <c r="B3">
        <v>5</v>
      </c>
      <c r="C3">
        <v>1806</v>
      </c>
    </row>
    <row r="4" spans="1:3" x14ac:dyDescent="0.2">
      <c r="A4">
        <v>1048576</v>
      </c>
      <c r="B4">
        <v>6</v>
      </c>
      <c r="C4">
        <v>3954</v>
      </c>
    </row>
    <row r="5" spans="1:3" x14ac:dyDescent="0.2">
      <c r="A5">
        <v>1048576</v>
      </c>
      <c r="B5">
        <v>7</v>
      </c>
      <c r="C5">
        <v>6778</v>
      </c>
    </row>
    <row r="6" spans="1:3" x14ac:dyDescent="0.2">
      <c r="A6">
        <v>1048576</v>
      </c>
      <c r="B6">
        <v>8</v>
      </c>
      <c r="C6">
        <v>8366</v>
      </c>
    </row>
    <row r="7" spans="1:3" x14ac:dyDescent="0.2">
      <c r="A7">
        <v>1048576</v>
      </c>
      <c r="B7">
        <v>9</v>
      </c>
      <c r="C7">
        <v>9308</v>
      </c>
    </row>
    <row r="8" spans="1:3" x14ac:dyDescent="0.2">
      <c r="A8">
        <v>1048576</v>
      </c>
      <c r="B8">
        <v>10</v>
      </c>
      <c r="C8">
        <v>6725</v>
      </c>
    </row>
    <row r="9" spans="1:3" x14ac:dyDescent="0.2">
      <c r="A9">
        <v>2097152</v>
      </c>
      <c r="B9">
        <v>4</v>
      </c>
      <c r="C9">
        <v>1679</v>
      </c>
    </row>
    <row r="10" spans="1:3" x14ac:dyDescent="0.2">
      <c r="A10">
        <v>2097152</v>
      </c>
      <c r="B10">
        <v>5</v>
      </c>
      <c r="C10">
        <v>5583</v>
      </c>
    </row>
    <row r="11" spans="1:3" x14ac:dyDescent="0.2">
      <c r="A11">
        <v>2097152</v>
      </c>
      <c r="B11">
        <v>6</v>
      </c>
      <c r="C11">
        <v>11743</v>
      </c>
    </row>
    <row r="12" spans="1:3" x14ac:dyDescent="0.2">
      <c r="A12">
        <v>2097152</v>
      </c>
      <c r="B12">
        <v>7</v>
      </c>
      <c r="C12">
        <v>14130</v>
      </c>
    </row>
    <row r="13" spans="1:3" x14ac:dyDescent="0.2">
      <c r="A13">
        <v>2097152</v>
      </c>
      <c r="B13">
        <v>8</v>
      </c>
      <c r="C13">
        <v>30073</v>
      </c>
    </row>
    <row r="14" spans="1:3" x14ac:dyDescent="0.2">
      <c r="A14">
        <v>2097152</v>
      </c>
      <c r="B14">
        <v>9</v>
      </c>
      <c r="C14">
        <v>42769</v>
      </c>
    </row>
    <row r="15" spans="1:3" x14ac:dyDescent="0.2">
      <c r="A15">
        <v>2097152</v>
      </c>
      <c r="B15">
        <v>10</v>
      </c>
      <c r="C15">
        <v>16891</v>
      </c>
    </row>
    <row r="16" spans="1:3" x14ac:dyDescent="0.2">
      <c r="A16">
        <v>4194304</v>
      </c>
      <c r="B16">
        <v>4</v>
      </c>
      <c r="C16">
        <v>3712</v>
      </c>
    </row>
    <row r="17" spans="1:3" x14ac:dyDescent="0.2">
      <c r="A17">
        <v>4194304</v>
      </c>
      <c r="B17">
        <v>5</v>
      </c>
      <c r="C17">
        <v>10263</v>
      </c>
    </row>
    <row r="18" spans="1:3" x14ac:dyDescent="0.2">
      <c r="A18">
        <v>4194304</v>
      </c>
      <c r="B18">
        <v>6</v>
      </c>
      <c r="C18">
        <v>30087</v>
      </c>
    </row>
    <row r="19" spans="1:3" x14ac:dyDescent="0.2">
      <c r="A19">
        <v>4194304</v>
      </c>
      <c r="B19">
        <v>7</v>
      </c>
      <c r="C19">
        <v>26523</v>
      </c>
    </row>
    <row r="20" spans="1:3" x14ac:dyDescent="0.2">
      <c r="A20">
        <v>4194304</v>
      </c>
      <c r="B20">
        <v>8</v>
      </c>
      <c r="C20">
        <v>52942</v>
      </c>
    </row>
    <row r="21" spans="1:3" x14ac:dyDescent="0.2">
      <c r="A21">
        <v>4194304</v>
      </c>
      <c r="B21">
        <v>9</v>
      </c>
      <c r="C21">
        <v>77871</v>
      </c>
    </row>
    <row r="22" spans="1:3" x14ac:dyDescent="0.2">
      <c r="A22">
        <v>4194304</v>
      </c>
      <c r="B22">
        <v>10</v>
      </c>
      <c r="C22">
        <v>35081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Partial</vt:lpstr>
      <vt:lpstr>Partitions+Size</vt:lpstr>
      <vt:lpstr>'Partitions+Size'!part_size</vt:lpstr>
      <vt:lpstr>Partial!steps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Manuel Pacheco Neto</dc:creator>
  <cp:lastModifiedBy>Luís Manuel Pacheco Neto</cp:lastModifiedBy>
  <dcterms:created xsi:type="dcterms:W3CDTF">2018-11-16T09:35:46Z</dcterms:created>
  <dcterms:modified xsi:type="dcterms:W3CDTF">2018-11-16T14:18:43Z</dcterms:modified>
</cp:coreProperties>
</file>