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7E875F10-607E-477A-9BEC-D40700CADA1B}" xr6:coauthVersionLast="47" xr6:coauthVersionMax="47" xr10:uidLastSave="{00000000-0000-0000-0000-000000000000}"/>
  <bookViews>
    <workbookView xWindow="-108" yWindow="-108" windowWidth="23256" windowHeight="12456" activeTab="4" xr2:uid="{24015116-C94D-4D6C-9E60-70D191A899EE}"/>
  </bookViews>
  <sheets>
    <sheet name="Work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Sheet3!$E$1:$E$6</definedName>
    <definedName name="_xlnm._FilterDatabase" localSheetId="0" hidden="1">Worksheet1!$A$1:$B$4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I2" i="3"/>
  <c r="G2" i="3"/>
  <c r="C3" i="4"/>
  <c r="C4" i="4"/>
  <c r="C5" i="4"/>
  <c r="C6" i="4"/>
  <c r="C2" i="4"/>
  <c r="F5" i="3"/>
  <c r="I3" i="3"/>
  <c r="I4" i="3"/>
  <c r="I5" i="3"/>
  <c r="I6" i="3"/>
  <c r="E2" i="3"/>
  <c r="E3" i="3"/>
  <c r="E4" i="3"/>
  <c r="E5" i="3"/>
  <c r="E6" i="3"/>
  <c r="L3" i="2"/>
  <c r="L4" i="2"/>
  <c r="L5" i="2"/>
  <c r="L6" i="2"/>
  <c r="L7" i="2"/>
  <c r="L8" i="2"/>
  <c r="L9" i="2"/>
  <c r="L10" i="2"/>
  <c r="L11" i="2"/>
  <c r="L2" i="2"/>
  <c r="N2" i="2"/>
  <c r="N3" i="2"/>
  <c r="N4" i="2"/>
  <c r="N5" i="2"/>
  <c r="N6" i="2"/>
  <c r="N7" i="2"/>
  <c r="N8" i="2"/>
  <c r="N9" i="2"/>
  <c r="N10" i="2"/>
  <c r="N11" i="2"/>
  <c r="O12" i="2"/>
  <c r="O13" i="2"/>
  <c r="O14" i="2"/>
  <c r="J2" i="2"/>
  <c r="K2" i="2"/>
  <c r="K4" i="2"/>
  <c r="B2" i="2"/>
  <c r="F2" i="2" s="1"/>
  <c r="G2" i="2" s="1"/>
  <c r="J3" i="2"/>
  <c r="J4" i="2"/>
  <c r="J5" i="2"/>
  <c r="J6" i="2"/>
  <c r="J7" i="2"/>
  <c r="J8" i="2"/>
  <c r="J9" i="2"/>
  <c r="J10" i="2"/>
  <c r="J11" i="2"/>
  <c r="K3" i="2"/>
  <c r="K5" i="2"/>
  <c r="K6" i="2"/>
  <c r="K7" i="2"/>
  <c r="K8" i="2"/>
  <c r="K9" i="2"/>
  <c r="K10" i="2"/>
  <c r="K11" i="2"/>
  <c r="I3" i="2"/>
  <c r="O3" i="2" s="1"/>
  <c r="I4" i="2"/>
  <c r="O4" i="2" s="1"/>
  <c r="I5" i="2"/>
  <c r="O5" i="2" s="1"/>
  <c r="I6" i="2"/>
  <c r="O6" i="2" s="1"/>
  <c r="I7" i="2"/>
  <c r="I8" i="2"/>
  <c r="I9" i="2"/>
  <c r="I10" i="2"/>
  <c r="I11" i="2"/>
  <c r="I2" i="2"/>
  <c r="E3" i="2"/>
  <c r="E4" i="2"/>
  <c r="E5" i="2"/>
  <c r="E6" i="2"/>
  <c r="Q10" i="2" s="1"/>
  <c r="E7" i="2"/>
  <c r="Q11" i="2" s="1"/>
  <c r="E8" i="2"/>
  <c r="Q12" i="2" s="1"/>
  <c r="E9" i="2"/>
  <c r="Q13" i="2" s="1"/>
  <c r="E10" i="2"/>
  <c r="Q14" i="2" s="1"/>
  <c r="E11" i="2"/>
  <c r="Q15" i="2" s="1"/>
  <c r="H3" i="2"/>
  <c r="H4" i="2"/>
  <c r="H5" i="2"/>
  <c r="H6" i="2"/>
  <c r="H7" i="2"/>
  <c r="H8" i="2"/>
  <c r="H9" i="2"/>
  <c r="H10" i="2"/>
  <c r="H11" i="2"/>
  <c r="H2" i="2"/>
  <c r="F9" i="2"/>
  <c r="G9" i="2" s="1"/>
  <c r="B3" i="2"/>
  <c r="F3" i="2" s="1"/>
  <c r="G3" i="2" s="1"/>
  <c r="B4" i="2"/>
  <c r="F4" i="2" s="1"/>
  <c r="G4" i="2" s="1"/>
  <c r="B5" i="2"/>
  <c r="F5" i="2" s="1"/>
  <c r="G5" i="2" s="1"/>
  <c r="B6" i="2"/>
  <c r="F6" i="2" s="1"/>
  <c r="G6" i="2" s="1"/>
  <c r="B7" i="2"/>
  <c r="F7" i="2" s="1"/>
  <c r="G7" i="2" s="1"/>
  <c r="B8" i="2"/>
  <c r="F8" i="2" s="1"/>
  <c r="G8" i="2" s="1"/>
  <c r="B9" i="2"/>
  <c r="M9" i="2" s="1"/>
  <c r="B10" i="2"/>
  <c r="F10" i="2" s="1"/>
  <c r="G10" i="2" s="1"/>
  <c r="B11" i="2"/>
  <c r="F11" i="2" s="1"/>
  <c r="G11" i="2" s="1"/>
  <c r="E2" i="2"/>
  <c r="O11" i="2" l="1"/>
  <c r="O8" i="2"/>
  <c r="O2" i="2"/>
  <c r="O10" i="2"/>
  <c r="O9" i="2"/>
  <c r="O7" i="2"/>
  <c r="M2" i="2"/>
  <c r="M11" i="2"/>
  <c r="M10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<sst xmlns="http://schemas.openxmlformats.org/spreadsheetml/2006/main" count="59" uniqueCount="47">
  <si>
    <t>Name</t>
  </si>
  <si>
    <t>class</t>
  </si>
  <si>
    <t>h</t>
  </si>
  <si>
    <t>m</t>
  </si>
  <si>
    <t>Amount</t>
  </si>
  <si>
    <t>Total amount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</si>
  <si>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</si>
  <si>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</si>
  <si>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</si>
  <si>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</si>
  <si>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</si>
  <si>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</si>
  <si>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</si>
  <si>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</si>
  <si>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</si>
  <si>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</si>
  <si>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Bonuce</t>
  </si>
  <si>
    <t>Upper</t>
  </si>
  <si>
    <t>left</t>
  </si>
  <si>
    <t>mid</t>
  </si>
  <si>
    <t>right</t>
  </si>
  <si>
    <t>Length</t>
  </si>
  <si>
    <t>Poper</t>
  </si>
  <si>
    <t>Lower</t>
  </si>
  <si>
    <t>Interest</t>
  </si>
  <si>
    <t>Find</t>
  </si>
  <si>
    <t>Search</t>
  </si>
  <si>
    <t>substitute</t>
  </si>
  <si>
    <t>concatinate</t>
  </si>
  <si>
    <t>fixed value</t>
  </si>
  <si>
    <t xml:space="preserve">Class </t>
  </si>
  <si>
    <t>Marks</t>
  </si>
  <si>
    <t>Rohan</t>
  </si>
  <si>
    <t>Rishi</t>
  </si>
  <si>
    <t>Omparkash</t>
  </si>
  <si>
    <t>Ashish</t>
  </si>
  <si>
    <t>Akashat</t>
  </si>
  <si>
    <t>If</t>
  </si>
  <si>
    <t>avergeif</t>
  </si>
  <si>
    <t>min</t>
  </si>
  <si>
    <t>Student</t>
  </si>
  <si>
    <t>marks</t>
  </si>
  <si>
    <t>grades</t>
  </si>
  <si>
    <t>and</t>
  </si>
  <si>
    <t>Grand Total</t>
  </si>
  <si>
    <t>Sum of Marks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</si>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</sst>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392013657409" createdVersion="8" refreshedVersion="8" minRefreshableVersion="3" recordCount="5" xr:uid="{73FC5493-C176-4AFC-A0B8-A1C84D5927D3}">
  <cacheSource type="worksheet">
    <worksheetSource ref="A1:C6" sheet="Sheet5"/>
  </cacheSource>
  <cacheFields count="3">
    <cacheField name="Name" numFmtId="0">
      <sharedItems/>
    </cacheField>
    <cacheField name="Class " numFmtId="0">
      <sharedItems containsSemiMixedTypes="0" containsString="0" containsNumber="1" containsInteger="1" minValue="4" maxValue="9" count="5">
        <n v="8"/>
        <n v="9"/>
        <n v="7"/>
        <n v="6"/>
        <n v="4"/>
      </sharedItems>
    </cacheField>
    <cacheField name="Marks" numFmtId="0">
      <sharedItems containsSemiMixedTypes="0" containsString="0" containsNumber="1" containsInteger="1" minValue="93" maxValue="98" count="4">
        <n v="98"/>
        <n v="93"/>
        <n v="97"/>
        <n v="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Rohan"/>
    <x v="0"/>
    <x v="0"/>
  </r>
  <r>
    <s v="Rishi"/>
    <x v="1"/>
    <x v="1"/>
  </r>
  <r>
    <s v="Omparkash"/>
    <x v="2"/>
    <x v="2"/>
  </r>
  <r>
    <s v="Ashish"/>
    <x v="3"/>
    <x v="3"/>
  </r>
  <r>
    <s v="Akashat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B41EC-8A0C-4545-A7F1-054EFBB5B07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es">
  <location ref="O11:P17" firstHeaderRow="1" firstDataRow="1" firstDataCol="1"/>
  <pivotFields count="3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DB51-6526-4A87-9111-12A602507FE3}">
  <sheetPr filterMode="1"/>
  <dimension ref="A1:B4"/>
  <sheetViews>
    <sheetView zoomScaleNormal="100" workbookViewId="0">
      <selection activeCell="I16" sqref="I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5</v>
      </c>
    </row>
    <row r="3" spans="1:2" x14ac:dyDescent="0.3">
      <c r="A3" t="s">
        <v>2</v>
      </c>
      <c r="B3">
        <v>4</v>
      </c>
    </row>
    <row r="4" spans="1:2" hidden="1" x14ac:dyDescent="0.3">
      <c r="A4" t="s">
        <v>2</v>
      </c>
      <c r="B4">
        <v>2</v>
      </c>
    </row>
  </sheetData>
  <autoFilter ref="A1:B4" xr:uid="{797CDB51-6526-4A87-9111-12A602507FE3}">
    <filterColumn colId="1">
      <customFilters and="1">
        <customFilter operator="greaterThanOrEqual" val="3"/>
        <customFilter operator="lessThanOrEqual" val="5"/>
      </customFilters>
    </filterColumn>
  </autoFilter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68B5-94DF-4163-A7E6-B1354622928D}">
  <dimension ref="A1:Q18"/>
  <sheetViews>
    <sheetView workbookViewId="0">
      <selection activeCell="D20" sqref="D20"/>
    </sheetView>
  </sheetViews>
  <sheetFormatPr defaultRowHeight="14.4" x14ac:dyDescent="0.3"/>
  <cols>
    <col min="1" max="1" width="10.6640625" bestFit="1" customWidth="1"/>
    <col min="2" max="2" width="12.44140625" bestFit="1" customWidth="1"/>
    <col min="3" max="3" width="11.109375" bestFit="1" customWidth="1"/>
    <col min="4" max="4" width="12.6640625" bestFit="1" customWidth="1"/>
    <col min="5" max="5" width="12" bestFit="1" customWidth="1"/>
    <col min="6" max="6" width="10.6640625" bestFit="1" customWidth="1"/>
    <col min="7" max="7" width="10.88671875" bestFit="1" customWidth="1"/>
    <col min="8" max="8" width="10.5546875" bestFit="1" customWidth="1"/>
    <col min="10" max="10" width="13.6640625" bestFit="1" customWidth="1"/>
    <col min="13" max="13" width="10.77734375" bestFit="1" customWidth="1"/>
    <col min="14" max="14" width="15.6640625" bestFit="1" customWidth="1"/>
    <col min="15" max="15" width="18" bestFit="1" customWidth="1"/>
    <col min="16" max="16" width="9.77734375" bestFit="1" customWidth="1"/>
    <col min="17" max="17" width="10.5546875" bestFit="1" customWidth="1"/>
  </cols>
  <sheetData>
    <row r="1" spans="1:17" s="2" customFormat="1" ht="19.8" x14ac:dyDescent="0.4">
      <c r="A1" s="2" t="s">
        <v>0</v>
      </c>
      <c r="B1" s="2" t="s">
        <v>17</v>
      </c>
      <c r="C1" s="2" t="s">
        <v>4</v>
      </c>
      <c r="D1" s="2" t="s">
        <v>24</v>
      </c>
      <c r="E1" s="2" t="s">
        <v>5</v>
      </c>
      <c r="F1" s="2" t="s">
        <v>23</v>
      </c>
      <c r="G1" s="2" t="s">
        <v>22</v>
      </c>
      <c r="H1" s="2" t="s">
        <v>21</v>
      </c>
      <c r="I1" s="2" t="s">
        <v>18</v>
      </c>
      <c r="J1" s="2" t="s">
        <v>20</v>
      </c>
      <c r="K1" s="2" t="s">
        <v>19</v>
      </c>
      <c r="L1" s="2" t="s">
        <v>25</v>
      </c>
      <c r="M1" s="2" t="s">
        <v>26</v>
      </c>
      <c r="N1" s="2" t="s">
        <v>27</v>
      </c>
      <c r="O1" s="2" t="s">
        <v>28</v>
      </c>
    </row>
    <row r="2" spans="1:17" x14ac:dyDescent="0.3">
      <c r="A2" t="s">
        <v>6</v>
      </c>
      <c r="B2" t="str">
        <f>UPPER(A2)</f>
        <v>CUSTOMER1</v>
      </c>
      <c r="C2">
        <v>46236</v>
      </c>
      <c r="D2">
        <v>55515</v>
      </c>
      <c r="E2">
        <f>C2+D2</f>
        <v>101751</v>
      </c>
      <c r="F2" t="str">
        <f>LOWER(B2)</f>
        <v>customer1</v>
      </c>
      <c r="G2" t="str">
        <f>PROPER(F2)</f>
        <v>Customer1</v>
      </c>
      <c r="H2">
        <f>LEN(A2)</f>
        <v>9</v>
      </c>
      <c r="I2" t="str">
        <f>LEFT(A2,3)</f>
        <v>cus</v>
      </c>
      <c r="J2" t="str">
        <f>RIGHT(A2,4)</f>
        <v>mer1</v>
      </c>
      <c r="K2" t="str">
        <f>MID(A2,5,5)</f>
        <v>omer1</v>
      </c>
      <c r="L2">
        <f>FIND("1",A2)</f>
        <v>9</v>
      </c>
      <c r="M2" t="e">
        <f>SEARCH("3",B2)</f>
        <v>#VALUE!</v>
      </c>
      <c r="N2" t="str">
        <f>SUBSTITUTE(A2,"mer","saan")</f>
        <v>custosaan1</v>
      </c>
      <c r="O2" t="str">
        <f>CONCATENATE(I2,J2,K2)</f>
        <v>cusmer1omer1</v>
      </c>
    </row>
    <row r="3" spans="1:17" x14ac:dyDescent="0.3">
      <c r="A3" t="s">
        <v>7</v>
      </c>
      <c r="B3" t="str">
        <f t="shared" ref="B3:B11" si="0">UPPER(A3)</f>
        <v>CUSTOMER2</v>
      </c>
      <c r="C3">
        <v>32250</v>
      </c>
      <c r="D3">
        <v>2151</v>
      </c>
      <c r="E3">
        <f t="shared" ref="E3:E11" si="1">C3+D3</f>
        <v>34401</v>
      </c>
      <c r="F3" t="str">
        <f t="shared" ref="F3:F11" si="2">LOWER(B3)</f>
        <v>customer2</v>
      </c>
      <c r="G3" t="str">
        <f t="shared" ref="G3:G11" si="3">PROPER(F3)</f>
        <v>Customer2</v>
      </c>
      <c r="H3">
        <f t="shared" ref="H3:H11" si="4">LEN(A3)</f>
        <v>9</v>
      </c>
      <c r="I3" t="str">
        <f t="shared" ref="I3:I11" si="5">LEFT(A3,3)</f>
        <v>cus</v>
      </c>
      <c r="J3" t="str">
        <f t="shared" ref="J3:J11" si="6">RIGHT(A3,4)</f>
        <v>mer2</v>
      </c>
      <c r="K3" t="str">
        <f t="shared" ref="K3:K11" si="7">MID(A3,5,5)</f>
        <v>omer2</v>
      </c>
      <c r="L3" t="e">
        <f t="shared" ref="L3:L11" si="8">FIND("1",A3)</f>
        <v>#VALUE!</v>
      </c>
      <c r="M3" t="e">
        <f t="shared" ref="M3:M11" si="9">SEARCH("3",B3)</f>
        <v>#VALUE!</v>
      </c>
      <c r="N3" t="str">
        <f t="shared" ref="N3:N11" si="10">SUBSTITUTE(A3,"mer","saan")</f>
        <v>custosaan2</v>
      </c>
      <c r="O3" t="str">
        <f t="shared" ref="O3:O14" si="11">CONCATENATE(I3,J3,K3)</f>
        <v>cusmer2omer2</v>
      </c>
    </row>
    <row r="4" spans="1:17" x14ac:dyDescent="0.3">
      <c r="A4" t="s">
        <v>8</v>
      </c>
      <c r="B4" t="str">
        <f t="shared" si="0"/>
        <v>CUSTOMER3</v>
      </c>
      <c r="C4">
        <v>48201</v>
      </c>
      <c r="D4">
        <v>21220</v>
      </c>
      <c r="E4">
        <f t="shared" si="1"/>
        <v>69421</v>
      </c>
      <c r="F4" t="str">
        <f t="shared" si="2"/>
        <v>customer3</v>
      </c>
      <c r="G4" t="str">
        <f t="shared" si="3"/>
        <v>Customer3</v>
      </c>
      <c r="H4">
        <f t="shared" si="4"/>
        <v>9</v>
      </c>
      <c r="I4" t="str">
        <f t="shared" si="5"/>
        <v>cus</v>
      </c>
      <c r="J4" t="str">
        <f t="shared" si="6"/>
        <v>mer3</v>
      </c>
      <c r="K4" t="str">
        <f>MID(A4,5,5)</f>
        <v>omer3</v>
      </c>
      <c r="L4" t="e">
        <f t="shared" si="8"/>
        <v>#VALUE!</v>
      </c>
      <c r="M4">
        <f t="shared" si="9"/>
        <v>9</v>
      </c>
      <c r="N4" t="str">
        <f t="shared" si="10"/>
        <v>custosaan3</v>
      </c>
      <c r="O4" t="str">
        <f t="shared" si="11"/>
        <v>cusmer3omer3</v>
      </c>
    </row>
    <row r="5" spans="1:17" x14ac:dyDescent="0.3">
      <c r="A5" t="s">
        <v>9</v>
      </c>
      <c r="B5" t="str">
        <f t="shared" si="0"/>
        <v>CUSTOMER4</v>
      </c>
      <c r="C5">
        <v>286305</v>
      </c>
      <c r="D5">
        <v>20215</v>
      </c>
      <c r="E5">
        <f t="shared" si="1"/>
        <v>306520</v>
      </c>
      <c r="F5" t="str">
        <f t="shared" si="2"/>
        <v>customer4</v>
      </c>
      <c r="G5" t="str">
        <f t="shared" si="3"/>
        <v>Customer4</v>
      </c>
      <c r="H5">
        <f t="shared" si="4"/>
        <v>9</v>
      </c>
      <c r="I5" t="str">
        <f t="shared" si="5"/>
        <v>cus</v>
      </c>
      <c r="J5" t="str">
        <f t="shared" si="6"/>
        <v>mer4</v>
      </c>
      <c r="K5" t="str">
        <f t="shared" si="7"/>
        <v>omer4</v>
      </c>
      <c r="L5" t="e">
        <f t="shared" si="8"/>
        <v>#VALUE!</v>
      </c>
      <c r="M5" t="e">
        <f t="shared" si="9"/>
        <v>#VALUE!</v>
      </c>
      <c r="N5" t="str">
        <f t="shared" si="10"/>
        <v>custosaan4</v>
      </c>
      <c r="O5" t="str">
        <f t="shared" si="11"/>
        <v>cusmer4omer4</v>
      </c>
    </row>
    <row r="6" spans="1:17" x14ac:dyDescent="0.3">
      <c r="A6" t="s">
        <v>10</v>
      </c>
      <c r="B6" t="str">
        <f t="shared" si="0"/>
        <v>CUSTOMER5</v>
      </c>
      <c r="C6">
        <v>15515</v>
      </c>
      <c r="D6">
        <v>202021</v>
      </c>
      <c r="E6">
        <f t="shared" si="1"/>
        <v>217536</v>
      </c>
      <c r="F6" t="str">
        <f t="shared" si="2"/>
        <v>customer5</v>
      </c>
      <c r="G6" t="str">
        <f t="shared" si="3"/>
        <v>Customer5</v>
      </c>
      <c r="H6">
        <f t="shared" si="4"/>
        <v>9</v>
      </c>
      <c r="I6" t="str">
        <f t="shared" si="5"/>
        <v>cus</v>
      </c>
      <c r="J6" t="str">
        <f t="shared" si="6"/>
        <v>mer5</v>
      </c>
      <c r="K6" t="str">
        <f t="shared" si="7"/>
        <v>omer5</v>
      </c>
      <c r="L6" t="e">
        <f t="shared" si="8"/>
        <v>#VALUE!</v>
      </c>
      <c r="M6" t="e">
        <f t="shared" si="9"/>
        <v>#VALUE!</v>
      </c>
      <c r="N6" t="str">
        <f t="shared" si="10"/>
        <v>custosaan5</v>
      </c>
      <c r="O6" t="str">
        <f t="shared" si="11"/>
        <v>cusmer5omer5</v>
      </c>
    </row>
    <row r="7" spans="1:17" x14ac:dyDescent="0.3">
      <c r="A7" t="s">
        <v>11</v>
      </c>
      <c r="B7" t="str">
        <f t="shared" si="0"/>
        <v>CUSTOMER6</v>
      </c>
      <c r="C7">
        <v>25202</v>
      </c>
      <c r="D7">
        <v>202202</v>
      </c>
      <c r="E7">
        <f t="shared" si="1"/>
        <v>227404</v>
      </c>
      <c r="F7" t="str">
        <f t="shared" si="2"/>
        <v>customer6</v>
      </c>
      <c r="G7" t="str">
        <f t="shared" si="3"/>
        <v>Customer6</v>
      </c>
      <c r="H7">
        <f t="shared" si="4"/>
        <v>9</v>
      </c>
      <c r="I7" t="str">
        <f t="shared" si="5"/>
        <v>cus</v>
      </c>
      <c r="J7" t="str">
        <f t="shared" si="6"/>
        <v>mer6</v>
      </c>
      <c r="K7" t="str">
        <f t="shared" si="7"/>
        <v>omer6</v>
      </c>
      <c r="L7" t="e">
        <f t="shared" si="8"/>
        <v>#VALUE!</v>
      </c>
      <c r="M7" t="e">
        <f t="shared" si="9"/>
        <v>#VALUE!</v>
      </c>
      <c r="N7" t="str">
        <f t="shared" si="10"/>
        <v>custosaan6</v>
      </c>
      <c r="O7" t="str">
        <f t="shared" si="11"/>
        <v>cusmer6omer6</v>
      </c>
    </row>
    <row r="8" spans="1:17" x14ac:dyDescent="0.3">
      <c r="A8" t="s">
        <v>12</v>
      </c>
      <c r="B8" t="str">
        <f t="shared" si="0"/>
        <v>CUSTOMER7</v>
      </c>
      <c r="C8">
        <v>82215</v>
      </c>
      <c r="D8">
        <v>2332</v>
      </c>
      <c r="E8">
        <f t="shared" si="1"/>
        <v>84547</v>
      </c>
      <c r="F8" t="str">
        <f t="shared" si="2"/>
        <v>customer7</v>
      </c>
      <c r="G8" t="str">
        <f t="shared" si="3"/>
        <v>Customer7</v>
      </c>
      <c r="H8">
        <f t="shared" si="4"/>
        <v>9</v>
      </c>
      <c r="I8" t="str">
        <f t="shared" si="5"/>
        <v>cus</v>
      </c>
      <c r="J8" t="str">
        <f t="shared" si="6"/>
        <v>mer7</v>
      </c>
      <c r="K8" t="str">
        <f t="shared" si="7"/>
        <v>omer7</v>
      </c>
      <c r="L8" t="e">
        <f t="shared" si="8"/>
        <v>#VALUE!</v>
      </c>
      <c r="M8" t="e">
        <f t="shared" si="9"/>
        <v>#VALUE!</v>
      </c>
      <c r="N8" t="str">
        <f t="shared" si="10"/>
        <v>custosaan7</v>
      </c>
      <c r="O8" t="str">
        <f t="shared" si="11"/>
        <v>cusmer7omer7</v>
      </c>
    </row>
    <row r="9" spans="1:17" ht="19.8" x14ac:dyDescent="0.4">
      <c r="A9" t="s">
        <v>13</v>
      </c>
      <c r="B9" t="str">
        <f t="shared" si="0"/>
        <v>CUSTOMER8</v>
      </c>
      <c r="C9">
        <v>221202</v>
      </c>
      <c r="D9">
        <v>3002</v>
      </c>
      <c r="E9">
        <f t="shared" si="1"/>
        <v>224204</v>
      </c>
      <c r="F9" t="str">
        <f t="shared" si="2"/>
        <v>customer8</v>
      </c>
      <c r="G9" t="str">
        <f t="shared" si="3"/>
        <v>Customer8</v>
      </c>
      <c r="H9">
        <f t="shared" si="4"/>
        <v>9</v>
      </c>
      <c r="I9" t="str">
        <f t="shared" si="5"/>
        <v>cus</v>
      </c>
      <c r="J9" t="str">
        <f t="shared" si="6"/>
        <v>mer8</v>
      </c>
      <c r="K9" t="str">
        <f t="shared" si="7"/>
        <v>omer8</v>
      </c>
      <c r="L9" t="e">
        <f t="shared" si="8"/>
        <v>#VALUE!</v>
      </c>
      <c r="M9" t="e">
        <f t="shared" si="9"/>
        <v>#VALUE!</v>
      </c>
      <c r="N9" t="str">
        <f t="shared" si="10"/>
        <v>custosaan8</v>
      </c>
      <c r="O9" t="str">
        <f t="shared" si="11"/>
        <v>cusmer8omer8</v>
      </c>
      <c r="Q9" s="2" t="s">
        <v>16</v>
      </c>
    </row>
    <row r="10" spans="1:17" x14ac:dyDescent="0.3">
      <c r="A10" t="s">
        <v>14</v>
      </c>
      <c r="B10" t="str">
        <f t="shared" si="0"/>
        <v>CUSTOMER9</v>
      </c>
      <c r="C10">
        <v>202151</v>
      </c>
      <c r="D10">
        <v>2051</v>
      </c>
      <c r="E10">
        <f t="shared" si="1"/>
        <v>204202</v>
      </c>
      <c r="F10" t="str">
        <f t="shared" si="2"/>
        <v>customer9</v>
      </c>
      <c r="G10" t="str">
        <f t="shared" si="3"/>
        <v>Customer9</v>
      </c>
      <c r="H10">
        <f t="shared" si="4"/>
        <v>9</v>
      </c>
      <c r="I10" t="str">
        <f t="shared" si="5"/>
        <v>cus</v>
      </c>
      <c r="J10" t="str">
        <f t="shared" si="6"/>
        <v>mer9</v>
      </c>
      <c r="K10" t="str">
        <f t="shared" si="7"/>
        <v>omer9</v>
      </c>
      <c r="L10" t="e">
        <f t="shared" si="8"/>
        <v>#VALUE!</v>
      </c>
      <c r="M10" t="e">
        <f t="shared" si="9"/>
        <v>#VALUE!</v>
      </c>
      <c r="N10" t="str">
        <f t="shared" si="10"/>
        <v>custosaan9</v>
      </c>
      <c r="O10" t="str">
        <f t="shared" si="11"/>
        <v>cusmer9omer9</v>
      </c>
      <c r="Q10">
        <f t="shared" ref="Q10:Q15" si="12">E6+J$18</f>
        <v>242586</v>
      </c>
    </row>
    <row r="11" spans="1:17" x14ac:dyDescent="0.3">
      <c r="A11" t="s">
        <v>15</v>
      </c>
      <c r="B11" t="str">
        <f t="shared" si="0"/>
        <v>CUSTOMER10</v>
      </c>
      <c r="C11">
        <v>2102121</v>
      </c>
      <c r="D11">
        <v>21515</v>
      </c>
      <c r="E11">
        <f t="shared" si="1"/>
        <v>2123636</v>
      </c>
      <c r="F11" t="str">
        <f t="shared" si="2"/>
        <v>customer10</v>
      </c>
      <c r="G11" t="str">
        <f t="shared" si="3"/>
        <v>Customer10</v>
      </c>
      <c r="H11">
        <f t="shared" si="4"/>
        <v>10</v>
      </c>
      <c r="I11" t="str">
        <f t="shared" si="5"/>
        <v>cus</v>
      </c>
      <c r="J11" t="str">
        <f t="shared" si="6"/>
        <v>er10</v>
      </c>
      <c r="K11" t="str">
        <f t="shared" si="7"/>
        <v>omer1</v>
      </c>
      <c r="L11">
        <f t="shared" si="8"/>
        <v>9</v>
      </c>
      <c r="M11" t="e">
        <f t="shared" si="9"/>
        <v>#VALUE!</v>
      </c>
      <c r="N11" t="str">
        <f t="shared" si="10"/>
        <v>custosaan10</v>
      </c>
      <c r="O11" t="str">
        <f t="shared" si="11"/>
        <v>cuser10omer1</v>
      </c>
      <c r="Q11">
        <f t="shared" si="12"/>
        <v>252454</v>
      </c>
    </row>
    <row r="12" spans="1:17" x14ac:dyDescent="0.3">
      <c r="O12" t="str">
        <f t="shared" si="11"/>
        <v/>
      </c>
      <c r="Q12">
        <f t="shared" si="12"/>
        <v>109597</v>
      </c>
    </row>
    <row r="13" spans="1:17" x14ac:dyDescent="0.3">
      <c r="O13" t="str">
        <f t="shared" si="11"/>
        <v/>
      </c>
      <c r="Q13">
        <f t="shared" si="12"/>
        <v>249254</v>
      </c>
    </row>
    <row r="14" spans="1:17" x14ac:dyDescent="0.3">
      <c r="O14" t="str">
        <f t="shared" si="11"/>
        <v/>
      </c>
      <c r="Q14">
        <f t="shared" si="12"/>
        <v>229252</v>
      </c>
    </row>
    <row r="15" spans="1:17" x14ac:dyDescent="0.3">
      <c r="Q15">
        <f t="shared" si="12"/>
        <v>2148686</v>
      </c>
    </row>
    <row r="17" spans="10:10" ht="15" x14ac:dyDescent="0.3">
      <c r="J17" s="1" t="s">
        <v>29</v>
      </c>
    </row>
    <row r="18" spans="10:10" x14ac:dyDescent="0.3">
      <c r="J18">
        <v>25050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2332-B308-4C36-A500-A4C3EBCDFDBF}">
  <dimension ref="A1:K6"/>
  <sheetViews>
    <sheetView workbookViewId="0">
      <selection sqref="A1:C6"/>
    </sheetView>
  </sheetViews>
  <sheetFormatPr defaultRowHeight="14.4" x14ac:dyDescent="0.3"/>
  <cols>
    <col min="1" max="1" width="10.21875" bestFit="1" customWidth="1"/>
    <col min="5" max="5" width="11.21875" bestFit="1" customWidth="1"/>
    <col min="11" max="11" width="11.88671875" bestFit="1" customWidth="1"/>
  </cols>
  <sheetData>
    <row r="1" spans="1:11" s="3" customFormat="1" x14ac:dyDescent="0.3">
      <c r="A1" s="3" t="s">
        <v>0</v>
      </c>
      <c r="B1" s="3" t="s">
        <v>30</v>
      </c>
      <c r="C1" s="3" t="s">
        <v>31</v>
      </c>
      <c r="E1" s="3" t="s">
        <v>37</v>
      </c>
      <c r="G1" s="3" t="s">
        <v>38</v>
      </c>
      <c r="I1" s="3" t="s">
        <v>39</v>
      </c>
      <c r="K1" s="3" t="s">
        <v>43</v>
      </c>
    </row>
    <row r="2" spans="1:11" x14ac:dyDescent="0.3">
      <c r="A2" t="s">
        <v>32</v>
      </c>
      <c r="B2">
        <v>8</v>
      </c>
      <c r="C2">
        <v>98</v>
      </c>
      <c r="E2" t="str">
        <f>IF(C2&gt;95,"topper","goodstudent")</f>
        <v>topper</v>
      </c>
      <c r="G2">
        <f>(SUM(C2,C4,C6)/3)</f>
        <v>97.666666666666671</v>
      </c>
      <c r="I2">
        <f>MIN(IF(B2&gt;7,B2,B2),7)</f>
        <v>7</v>
      </c>
      <c r="K2" t="str">
        <f>IF(AND(B2&gt;=7,C2&gt;=95),"senior topper","gd jn student")</f>
        <v>senior topper</v>
      </c>
    </row>
    <row r="3" spans="1:11" x14ac:dyDescent="0.3">
      <c r="A3" t="s">
        <v>33</v>
      </c>
      <c r="B3">
        <v>9</v>
      </c>
      <c r="C3">
        <v>93</v>
      </c>
      <c r="E3" t="str">
        <f t="shared" ref="E3:E6" si="0">IF(C3&gt;95,"topper","goodstudent")</f>
        <v>goodstudent</v>
      </c>
      <c r="I3">
        <f t="shared" ref="I3:I6" si="1">MIN(IF(B3&gt;7,B3,B3),7)</f>
        <v>7</v>
      </c>
      <c r="K3" t="str">
        <f t="shared" ref="K3:K6" si="2">IF(AND(B3&gt;=7,C3&gt;=95),"senior topper","gd jn student")</f>
        <v>gd jn student</v>
      </c>
    </row>
    <row r="4" spans="1:11" x14ac:dyDescent="0.3">
      <c r="A4" t="s">
        <v>34</v>
      </c>
      <c r="B4">
        <v>7</v>
      </c>
      <c r="C4">
        <v>97</v>
      </c>
      <c r="E4" t="str">
        <f t="shared" si="0"/>
        <v>topper</v>
      </c>
      <c r="F4" t="s">
        <v>38</v>
      </c>
      <c r="I4">
        <f t="shared" si="1"/>
        <v>7</v>
      </c>
      <c r="K4" t="str">
        <f t="shared" si="2"/>
        <v>senior topper</v>
      </c>
    </row>
    <row r="5" spans="1:11" x14ac:dyDescent="0.3">
      <c r="A5" t="s">
        <v>35</v>
      </c>
      <c r="B5">
        <v>6</v>
      </c>
      <c r="C5">
        <v>95</v>
      </c>
      <c r="E5" t="str">
        <f t="shared" si="0"/>
        <v>goodstudent</v>
      </c>
      <c r="F5">
        <f>AVERAGEIF(E1:E6,"topper",C1:C6)</f>
        <v>97.666666666666671</v>
      </c>
      <c r="I5">
        <f t="shared" si="1"/>
        <v>6</v>
      </c>
      <c r="K5" t="str">
        <f t="shared" si="2"/>
        <v>gd jn student</v>
      </c>
    </row>
    <row r="6" spans="1:11" x14ac:dyDescent="0.3">
      <c r="A6" t="s">
        <v>36</v>
      </c>
      <c r="B6">
        <v>4</v>
      </c>
      <c r="C6">
        <v>98</v>
      </c>
      <c r="E6" t="str">
        <f t="shared" si="0"/>
        <v>topper</v>
      </c>
      <c r="I6">
        <f t="shared" si="1"/>
        <v>4</v>
      </c>
      <c r="K6" t="str">
        <f t="shared" si="2"/>
        <v>gd jn student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FAC9-9456-4415-AF65-BE85F719863B}">
  <dimension ref="A1:C6"/>
  <sheetViews>
    <sheetView workbookViewId="0">
      <selection activeCell="C2" sqref="C2:C6"/>
    </sheetView>
  </sheetViews>
  <sheetFormatPr defaultRowHeight="14.4" x14ac:dyDescent="0.3"/>
  <sheetData>
    <row r="1" spans="1:3" x14ac:dyDescent="0.3">
      <c r="A1" t="s">
        <v>40</v>
      </c>
      <c r="B1" t="s">
        <v>41</v>
      </c>
      <c r="C1" t="s">
        <v>42</v>
      </c>
    </row>
    <row r="2" spans="1:3" x14ac:dyDescent="0.3">
      <c r="A2">
        <v>1</v>
      </c>
      <c r="B2">
        <v>80</v>
      </c>
      <c r="C2" t="str">
        <f>IF(B2&gt;80,"a",IF(B2&gt;50,"b","c"))</f>
        <v>b</v>
      </c>
    </row>
    <row r="3" spans="1:3" x14ac:dyDescent="0.3">
      <c r="A3">
        <v>2</v>
      </c>
      <c r="B3">
        <v>50</v>
      </c>
      <c r="C3" t="str">
        <f t="shared" ref="C3:C6" si="0">IF(B3&gt;80,"a",IF(B3&gt;50,"b","c"))</f>
        <v>c</v>
      </c>
    </row>
    <row r="4" spans="1:3" x14ac:dyDescent="0.3">
      <c r="A4">
        <v>3</v>
      </c>
      <c r="B4">
        <v>95</v>
      </c>
      <c r="C4" t="str">
        <f t="shared" si="0"/>
        <v>a</v>
      </c>
    </row>
    <row r="5" spans="1:3" x14ac:dyDescent="0.3">
      <c r="A5">
        <v>4</v>
      </c>
      <c r="B5">
        <v>60</v>
      </c>
      <c r="C5" t="str">
        <f t="shared" si="0"/>
        <v>b</v>
      </c>
    </row>
    <row r="6" spans="1:3" x14ac:dyDescent="0.3">
      <c r="A6">
        <v>5</v>
      </c>
      <c r="B6">
        <v>45</v>
      </c>
      <c r="C6" t="str">
        <f t="shared" si="0"/>
        <v>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3255-DAC8-4804-A3A8-D8834A96D4C8}">
  <dimension ref="A1:P17"/>
  <sheetViews>
    <sheetView tabSelected="1" workbookViewId="0">
      <selection activeCell="O12" sqref="O12"/>
    </sheetView>
  </sheetViews>
  <sheetFormatPr defaultRowHeight="14.4" x14ac:dyDescent="0.3"/>
  <cols>
    <col min="15" max="15" width="10.77734375" bestFit="1" customWidth="1"/>
    <col min="16" max="16" width="12.6640625" bestFit="1" customWidth="1"/>
    <col min="17" max="19" width="3" bestFit="1" customWidth="1"/>
    <col min="20" max="20" width="10.77734375" bestFit="1" customWidth="1"/>
  </cols>
  <sheetData>
    <row r="1" spans="1:16" x14ac:dyDescent="0.3">
      <c r="A1" s="3" t="s">
        <v>0</v>
      </c>
      <c r="B1" s="3" t="s">
        <v>30</v>
      </c>
      <c r="C1" s="3" t="s">
        <v>31</v>
      </c>
    </row>
    <row r="2" spans="1:16" x14ac:dyDescent="0.3">
      <c r="A2" t="s">
        <v>32</v>
      </c>
      <c r="B2">
        <v>8</v>
      </c>
      <c r="C2">
        <v>98</v>
      </c>
    </row>
    <row r="3" spans="1:16" x14ac:dyDescent="0.3">
      <c r="A3" t="s">
        <v>33</v>
      </c>
      <c r="B3">
        <v>9</v>
      </c>
      <c r="C3">
        <v>93</v>
      </c>
    </row>
    <row r="4" spans="1:16" x14ac:dyDescent="0.3">
      <c r="A4" t="s">
        <v>34</v>
      </c>
      <c r="B4">
        <v>7</v>
      </c>
      <c r="C4">
        <v>97</v>
      </c>
    </row>
    <row r="5" spans="1:16" x14ac:dyDescent="0.3">
      <c r="A5" t="s">
        <v>35</v>
      </c>
      <c r="B5">
        <v>6</v>
      </c>
      <c r="C5">
        <v>95</v>
      </c>
    </row>
    <row r="6" spans="1:16" x14ac:dyDescent="0.3">
      <c r="A6" t="s">
        <v>36</v>
      </c>
      <c r="B6">
        <v>4</v>
      </c>
      <c r="C6">
        <v>98</v>
      </c>
    </row>
    <row r="11" spans="1:16" x14ac:dyDescent="0.3">
      <c r="O11" s="4" t="s">
        <v>46</v>
      </c>
      <c r="P11" t="s">
        <v>45</v>
      </c>
    </row>
    <row r="12" spans="1:16" x14ac:dyDescent="0.3">
      <c r="O12" s="5">
        <v>4</v>
      </c>
      <c r="P12" s="6">
        <v>98</v>
      </c>
    </row>
    <row r="13" spans="1:16" x14ac:dyDescent="0.3">
      <c r="O13" s="5">
        <v>6</v>
      </c>
      <c r="P13" s="6">
        <v>95</v>
      </c>
    </row>
    <row r="14" spans="1:16" x14ac:dyDescent="0.3">
      <c r="O14" s="5">
        <v>7</v>
      </c>
      <c r="P14" s="6">
        <v>97</v>
      </c>
    </row>
    <row r="15" spans="1:16" x14ac:dyDescent="0.3">
      <c r="O15" s="5">
        <v>8</v>
      </c>
      <c r="P15" s="6">
        <v>98</v>
      </c>
    </row>
    <row r="16" spans="1:16" x14ac:dyDescent="0.3">
      <c r="O16" s="5">
        <v>9</v>
      </c>
      <c r="P16" s="6">
        <v>93</v>
      </c>
    </row>
    <row r="17" spans="15:16" x14ac:dyDescent="0.3">
      <c r="O17" s="5" t="s">
        <v>44</v>
      </c>
      <c r="P17" s="6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Ranjan</dc:creator>
  <cp:lastModifiedBy>Anish Ranjan</cp:lastModifiedBy>
  <dcterms:created xsi:type="dcterms:W3CDTF">2024-03-04T18:07:32Z</dcterms:created>
  <dcterms:modified xsi:type="dcterms:W3CDTF">2024-03-13T15:28:23Z</dcterms:modified>
</cp:coreProperties>
</file>