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da9c55daf6bbe4/桌面/"/>
    </mc:Choice>
  </mc:AlternateContent>
  <xr:revisionPtr revIDLastSave="0" documentId="8_{43ACB317-57ED-42A0-AE85-8E3D96ED6704}" xr6:coauthVersionLast="36" xr6:coauthVersionMax="36" xr10:uidLastSave="{00000000-0000-0000-0000-000000000000}"/>
  <bookViews>
    <workbookView xWindow="0" yWindow="0" windowWidth="23040" windowHeight="9000" xr2:uid="{7C685E3B-B481-498B-98C8-61AC5863C16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F94" i="1"/>
  <c r="H93" i="1"/>
  <c r="F93" i="1"/>
  <c r="H92" i="1"/>
  <c r="F92" i="1"/>
  <c r="H91" i="1"/>
  <c r="F91" i="1"/>
  <c r="H90" i="1"/>
  <c r="F90" i="1"/>
  <c r="J90" i="1" s="1"/>
  <c r="H89" i="1"/>
  <c r="F89" i="1"/>
  <c r="J89" i="1" s="1"/>
  <c r="H84" i="1"/>
  <c r="F84" i="1"/>
  <c r="H83" i="1"/>
  <c r="F83" i="1"/>
  <c r="H82" i="1"/>
  <c r="F82" i="1"/>
  <c r="H81" i="1"/>
  <c r="F81" i="1"/>
  <c r="H80" i="1"/>
  <c r="F80" i="1"/>
  <c r="J80" i="1" s="1"/>
  <c r="H79" i="1"/>
  <c r="F79" i="1"/>
  <c r="H73" i="1"/>
  <c r="F73" i="1"/>
  <c r="H72" i="1"/>
  <c r="F72" i="1"/>
  <c r="H71" i="1"/>
  <c r="F71" i="1"/>
  <c r="H70" i="1"/>
  <c r="F70" i="1"/>
  <c r="H69" i="1"/>
  <c r="F69" i="1"/>
  <c r="J69" i="1" s="1"/>
  <c r="H68" i="1"/>
  <c r="F68" i="1"/>
  <c r="F44" i="1"/>
  <c r="L44" i="1"/>
  <c r="L89" i="1" l="1"/>
  <c r="J79" i="1"/>
  <c r="L79" i="1" s="1"/>
  <c r="J68" i="1"/>
  <c r="L68" i="1" s="1"/>
  <c r="H57" i="1"/>
  <c r="H58" i="1"/>
  <c r="H62" i="1"/>
  <c r="F62" i="1"/>
  <c r="H61" i="1"/>
  <c r="F61" i="1"/>
  <c r="H60" i="1"/>
  <c r="F60" i="1"/>
  <c r="H59" i="1"/>
  <c r="F59" i="1"/>
  <c r="F58" i="1"/>
  <c r="J58" i="1" s="1"/>
  <c r="F57" i="1"/>
  <c r="H34" i="1"/>
  <c r="H49" i="1"/>
  <c r="F49" i="1"/>
  <c r="H48" i="1"/>
  <c r="F48" i="1"/>
  <c r="H47" i="1"/>
  <c r="F47" i="1"/>
  <c r="H46" i="1"/>
  <c r="F46" i="1"/>
  <c r="H45" i="1"/>
  <c r="F45" i="1"/>
  <c r="H44" i="1"/>
  <c r="H35" i="1"/>
  <c r="F35" i="1"/>
  <c r="J35" i="1" s="1"/>
  <c r="F34" i="1"/>
  <c r="L22" i="1"/>
  <c r="H28" i="1"/>
  <c r="H23" i="1"/>
  <c r="H24" i="1"/>
  <c r="H25" i="1"/>
  <c r="H26" i="1"/>
  <c r="H27" i="1"/>
  <c r="H29" i="1"/>
  <c r="F22" i="1"/>
  <c r="H13" i="1"/>
  <c r="F14" i="1"/>
  <c r="F2" i="1"/>
  <c r="J2" i="1" s="1"/>
  <c r="L2" i="1" s="1"/>
  <c r="F13" i="1"/>
  <c r="J13" i="1" s="1"/>
  <c r="L13" i="1" s="1"/>
  <c r="H36" i="1"/>
  <c r="H37" i="1"/>
  <c r="H38" i="1"/>
  <c r="H39" i="1"/>
  <c r="J34" i="1"/>
  <c r="F39" i="1"/>
  <c r="F38" i="1"/>
  <c r="F37" i="1"/>
  <c r="F36" i="1"/>
  <c r="F29" i="1"/>
  <c r="H22" i="1"/>
  <c r="F28" i="1"/>
  <c r="F27" i="1"/>
  <c r="J27" i="1" s="1"/>
  <c r="F26" i="1"/>
  <c r="J26" i="1" s="1"/>
  <c r="F25" i="1"/>
  <c r="J25" i="1" s="1"/>
  <c r="F24" i="1"/>
  <c r="J24" i="1" s="1"/>
  <c r="F23" i="1"/>
  <c r="J23" i="1" s="1"/>
  <c r="F15" i="1"/>
  <c r="F16" i="1"/>
  <c r="F17" i="1"/>
  <c r="F18" i="1"/>
  <c r="F19" i="1"/>
  <c r="J3" i="1"/>
  <c r="H3" i="1"/>
  <c r="H2" i="1"/>
  <c r="F3" i="1"/>
  <c r="F4" i="1"/>
  <c r="F5" i="1"/>
  <c r="F6" i="1"/>
  <c r="F7" i="1"/>
  <c r="F8" i="1"/>
  <c r="L34" i="1" l="1"/>
  <c r="J45" i="1"/>
  <c r="J57" i="1"/>
  <c r="L57" i="1" s="1"/>
  <c r="J44" i="1"/>
  <c r="J22" i="1"/>
</calcChain>
</file>

<file path=xl/sharedStrings.xml><?xml version="1.0" encoding="utf-8"?>
<sst xmlns="http://schemas.openxmlformats.org/spreadsheetml/2006/main" count="83" uniqueCount="11">
  <si>
    <t>NM</t>
  </si>
  <si>
    <t>LS</t>
    <phoneticPr fontId="1" type="noConversion"/>
  </si>
  <si>
    <t>ds</t>
  </si>
  <si>
    <t>L</t>
  </si>
  <si>
    <t>Q</t>
    <phoneticPr fontId="1" type="noConversion"/>
  </si>
  <si>
    <t>LS/L</t>
    <phoneticPr fontId="1" type="noConversion"/>
  </si>
  <si>
    <t>(ds/2l)^2</t>
    <phoneticPr fontId="1" type="noConversion"/>
  </si>
  <si>
    <t>Q1</t>
    <phoneticPr fontId="1" type="noConversion"/>
  </si>
  <si>
    <t>Q2</t>
    <phoneticPr fontId="1" type="noConversion"/>
  </si>
  <si>
    <t>ANS</t>
    <phoneticPr fontId="1" type="noConversion"/>
  </si>
  <si>
    <t>#diiferent algothrim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</si>
</sst>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609599</xdr:colOff>
      <xdr:row>10</xdr:row>
      <xdr:rowOff>129540</xdr:rowOff>
    </xdr:from>
    <xdr:to>
      <xdr:col>17</xdr:col>
      <xdr:colOff>509566</xdr:colOff>
      <xdr:row>19</xdr:row>
      <xdr:rowOff>15240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190B3B6-3B43-49B3-B486-2AA06BB53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39" y="2186940"/>
          <a:ext cx="2947967" cy="17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280147</xdr:colOff>
      <xdr:row>0</xdr:row>
      <xdr:rowOff>0</xdr:rowOff>
    </xdr:from>
    <xdr:to>
      <xdr:col>18</xdr:col>
      <xdr:colOff>242047</xdr:colOff>
      <xdr:row>9</xdr:row>
      <xdr:rowOff>22860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AD1E7A-CD76-40E9-918A-DFA6B70AC3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771"/>
        <a:stretch/>
      </xdr:blipFill>
      <xdr:spPr bwMode="auto">
        <a:xfrm>
          <a:off x="7649135" y="0"/>
          <a:ext cx="3619500" cy="1878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518160</xdr:colOff>
      <xdr:row>20</xdr:row>
      <xdr:rowOff>189155</xdr:rowOff>
    </xdr:from>
    <xdr:to>
      <xdr:col>18</xdr:col>
      <xdr:colOff>14740</xdr:colOff>
      <xdr:row>30</xdr:row>
      <xdr:rowOff>36756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4A44D3-7A02-4036-BCC0-5996B0F0F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7148" y="4312920"/>
          <a:ext cx="3154180" cy="1909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443752</xdr:colOff>
      <xdr:row>30</xdr:row>
      <xdr:rowOff>197672</xdr:rowOff>
    </xdr:from>
    <xdr:to>
      <xdr:col>18</xdr:col>
      <xdr:colOff>70373</xdr:colOff>
      <xdr:row>39</xdr:row>
      <xdr:rowOff>197893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34D266A-CEED-480E-B7F5-3323A915AE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2488"/>
        <a:stretch/>
      </xdr:blipFill>
      <xdr:spPr bwMode="auto">
        <a:xfrm>
          <a:off x="7812740" y="6383319"/>
          <a:ext cx="3284221" cy="1855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545951</xdr:colOff>
      <xdr:row>3</xdr:row>
      <xdr:rowOff>9412</xdr:rowOff>
    </xdr:from>
    <xdr:to>
      <xdr:col>40</xdr:col>
      <xdr:colOff>302111</xdr:colOff>
      <xdr:row>18</xdr:row>
      <xdr:rowOff>169881</xdr:rowOff>
    </xdr:to>
    <xdr:pic>
      <xdr:nvPicPr>
        <xdr:cNvPr id="6" name="圖片 5" descr="Graph Algorithms in Neo4j: Louvain Modularity_Neo4j - MdEditor">
          <a:extLst>
            <a:ext uri="{FF2B5EF4-FFF2-40B4-BE49-F238E27FC236}">
              <a16:creationId xmlns:a16="http://schemas.microsoft.com/office/drawing/2014/main" id="{2AB9EF28-E330-4815-8220-19BB6685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7339" y="627977"/>
          <a:ext cx="5242560" cy="3253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439271</xdr:colOff>
      <xdr:row>41</xdr:row>
      <xdr:rowOff>170330</xdr:rowOff>
    </xdr:from>
    <xdr:to>
      <xdr:col>18</xdr:col>
      <xdr:colOff>287033</xdr:colOff>
      <xdr:row>51</xdr:row>
      <xdr:rowOff>17930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0E0CE40-75E7-4F2B-B0C8-F80CFC96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8259" y="8624048"/>
          <a:ext cx="3505362" cy="1909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582705</xdr:colOff>
      <xdr:row>54</xdr:row>
      <xdr:rowOff>80681</xdr:rowOff>
    </xdr:from>
    <xdr:to>
      <xdr:col>18</xdr:col>
      <xdr:colOff>229437</xdr:colOff>
      <xdr:row>65</xdr:row>
      <xdr:rowOff>53788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18FBE88E-1EDB-41DD-8B95-3F3A6E92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1693" y="11214846"/>
          <a:ext cx="3304332" cy="2241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519952</xdr:colOff>
      <xdr:row>66</xdr:row>
      <xdr:rowOff>80683</xdr:rowOff>
    </xdr:from>
    <xdr:to>
      <xdr:col>18</xdr:col>
      <xdr:colOff>272771</xdr:colOff>
      <xdr:row>76</xdr:row>
      <xdr:rowOff>134470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84B24CDC-CE93-415B-B5A7-43F7CBF7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0" y="13689107"/>
          <a:ext cx="3410419" cy="2115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295835</xdr:colOff>
      <xdr:row>77</xdr:row>
      <xdr:rowOff>125507</xdr:rowOff>
    </xdr:from>
    <xdr:to>
      <xdr:col>18</xdr:col>
      <xdr:colOff>466164</xdr:colOff>
      <xdr:row>87</xdr:row>
      <xdr:rowOff>197224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365BBC0-62B4-49ED-BD26-E4CA1D93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4823" y="16002001"/>
          <a:ext cx="3827929" cy="213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125505</xdr:colOff>
      <xdr:row>88</xdr:row>
      <xdr:rowOff>35858</xdr:rowOff>
    </xdr:from>
    <xdr:to>
      <xdr:col>18</xdr:col>
      <xdr:colOff>286871</xdr:colOff>
      <xdr:row>99</xdr:row>
      <xdr:rowOff>136440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4925E97-6858-4115-BB4C-7AEAD2D49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493" y="18180423"/>
          <a:ext cx="3818966" cy="236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295836</xdr:colOff>
      <xdr:row>2</xdr:row>
      <xdr:rowOff>71719</xdr:rowOff>
    </xdr:from>
    <xdr:to>
      <xdr:col>28</xdr:col>
      <xdr:colOff>197224</xdr:colOff>
      <xdr:row>18</xdr:row>
      <xdr:rowOff>91081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6487C551-21D7-467C-8472-6D8B0B0D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51224" y="484095"/>
          <a:ext cx="4168588" cy="3318374"/>
        </a:xfrm>
        <a:prstGeom prst="rect">
          <a:avLst/>
        </a:prstGeom>
      </xdr:spPr>
    </xdr:pic>
    <xdr:clientData/>
  </xdr:twoCellAnchor>
  <xdr:twoCellAnchor editAs="oneCell">
    <xdr:from>
      <xdr:col>23</xdr:col>
      <xdr:colOff>62754</xdr:colOff>
      <xdr:row>22</xdr:row>
      <xdr:rowOff>149707</xdr:rowOff>
    </xdr:from>
    <xdr:to>
      <xdr:col>32</xdr:col>
      <xdr:colOff>125506</xdr:colOff>
      <xdr:row>38</xdr:row>
      <xdr:rowOff>172570</xdr:rowOff>
    </xdr:to>
    <xdr:pic>
      <xdr:nvPicPr>
        <xdr:cNvPr id="14" name="圖片 13" descr="度(圖論) - 維基百科，自由的百科全書">
          <a:extLst>
            <a:ext uri="{FF2B5EF4-FFF2-40B4-BE49-F238E27FC236}">
              <a16:creationId xmlns:a16="http://schemas.microsoft.com/office/drawing/2014/main" id="{207DB38A-6AD4-490D-8404-45699126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7342" y="4685848"/>
          <a:ext cx="5549152" cy="332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BE08-1A52-45F7-80E6-5CC098795D23}">
  <dimension ref="A1:AJ94"/>
  <sheetViews>
    <sheetView tabSelected="1" topLeftCell="D76" zoomScaleNormal="100" workbookViewId="0">
      <selection activeCell="B81" sqref="B81"/>
    </sheetView>
  </sheetViews>
  <sheetFormatPr defaultRowHeight="16.2" x14ac:dyDescent="0.3"/>
  <cols>
    <col min="12" max="12" width="9.6640625" bestFit="1" customWidth="1"/>
  </cols>
  <sheetData>
    <row r="1" spans="1:12" x14ac:dyDescent="0.3">
      <c r="A1" t="s">
        <v>0</v>
      </c>
      <c r="B1">
        <v>2</v>
      </c>
      <c r="C1" t="s">
        <v>3</v>
      </c>
      <c r="D1">
        <v>7</v>
      </c>
      <c r="K1" t="s">
        <v>9</v>
      </c>
    </row>
    <row r="2" spans="1:12" x14ac:dyDescent="0.3">
      <c r="A2" t="s">
        <v>1</v>
      </c>
      <c r="B2">
        <v>3</v>
      </c>
      <c r="C2" t="s">
        <v>2</v>
      </c>
      <c r="D2">
        <v>7</v>
      </c>
      <c r="E2" t="s">
        <v>5</v>
      </c>
      <c r="F2">
        <f>B2/$D$1</f>
        <v>0.42857142857142855</v>
      </c>
      <c r="G2" t="s">
        <v>6</v>
      </c>
      <c r="H2">
        <f>(D2/(2*$D$1))^2</f>
        <v>0.25</v>
      </c>
      <c r="I2" t="s">
        <v>7</v>
      </c>
      <c r="J2">
        <f>F2-H2</f>
        <v>0.17857142857142855</v>
      </c>
      <c r="K2" t="s">
        <v>4</v>
      </c>
      <c r="L2">
        <f>SUM(J2:J3)</f>
        <v>0.3571428571428571</v>
      </c>
    </row>
    <row r="3" spans="1:12" x14ac:dyDescent="0.3">
      <c r="B3">
        <v>3</v>
      </c>
      <c r="D3">
        <v>7</v>
      </c>
      <c r="F3">
        <f t="shared" ref="F3:F8" si="0">B3/$D$1</f>
        <v>0.42857142857142855</v>
      </c>
      <c r="H3">
        <f>(D3/(2*$D$1))^2</f>
        <v>0.25</v>
      </c>
      <c r="I3" t="s">
        <v>8</v>
      </c>
      <c r="J3">
        <f>F3-H3</f>
        <v>0.17857142857142855</v>
      </c>
    </row>
    <row r="4" spans="1:12" x14ac:dyDescent="0.3">
      <c r="F4">
        <f t="shared" si="0"/>
        <v>0</v>
      </c>
    </row>
    <row r="5" spans="1:12" x14ac:dyDescent="0.3">
      <c r="F5">
        <f t="shared" si="0"/>
        <v>0</v>
      </c>
    </row>
    <row r="6" spans="1:12" x14ac:dyDescent="0.3">
      <c r="F6">
        <f t="shared" si="0"/>
        <v>0</v>
      </c>
    </row>
    <row r="7" spans="1:12" x14ac:dyDescent="0.3">
      <c r="F7">
        <f t="shared" si="0"/>
        <v>0</v>
      </c>
    </row>
    <row r="8" spans="1:12" x14ac:dyDescent="0.3">
      <c r="F8">
        <f t="shared" si="0"/>
        <v>0</v>
      </c>
    </row>
    <row r="12" spans="1:12" x14ac:dyDescent="0.3">
      <c r="A12" t="s">
        <v>0</v>
      </c>
      <c r="B12">
        <v>1</v>
      </c>
      <c r="C12" t="s">
        <v>3</v>
      </c>
      <c r="D12">
        <v>7</v>
      </c>
      <c r="K12" t="s">
        <v>9</v>
      </c>
    </row>
    <row r="13" spans="1:12" x14ac:dyDescent="0.3">
      <c r="A13" t="s">
        <v>1</v>
      </c>
      <c r="B13">
        <v>7</v>
      </c>
      <c r="C13" t="s">
        <v>2</v>
      </c>
      <c r="D13">
        <v>14</v>
      </c>
      <c r="E13" t="s">
        <v>5</v>
      </c>
      <c r="F13">
        <f>B13/$D$12</f>
        <v>1</v>
      </c>
      <c r="G13" t="s">
        <v>6</v>
      </c>
      <c r="H13">
        <f>(D13/(2*$D$12))^2</f>
        <v>1</v>
      </c>
      <c r="I13" t="s">
        <v>7</v>
      </c>
      <c r="J13">
        <f>F13-H13</f>
        <v>0</v>
      </c>
      <c r="K13" t="s">
        <v>4</v>
      </c>
      <c r="L13">
        <f>SUM(J13)</f>
        <v>0</v>
      </c>
    </row>
    <row r="14" spans="1:12" x14ac:dyDescent="0.3">
      <c r="F14">
        <f t="shared" ref="F14:F19" si="1">B14/$D$12</f>
        <v>0</v>
      </c>
    </row>
    <row r="15" spans="1:12" x14ac:dyDescent="0.3">
      <c r="F15">
        <f t="shared" si="1"/>
        <v>0</v>
      </c>
    </row>
    <row r="16" spans="1:12" x14ac:dyDescent="0.3">
      <c r="F16">
        <f t="shared" si="1"/>
        <v>0</v>
      </c>
    </row>
    <row r="17" spans="1:36" x14ac:dyDescent="0.3">
      <c r="F17">
        <f t="shared" si="1"/>
        <v>0</v>
      </c>
    </row>
    <row r="18" spans="1:36" x14ac:dyDescent="0.3">
      <c r="F18">
        <f t="shared" si="1"/>
        <v>0</v>
      </c>
    </row>
    <row r="19" spans="1:36" x14ac:dyDescent="0.3">
      <c r="F19">
        <f t="shared" si="1"/>
        <v>0</v>
      </c>
    </row>
    <row r="21" spans="1:36" x14ac:dyDescent="0.3">
      <c r="A21" t="s">
        <v>0</v>
      </c>
      <c r="B21">
        <v>6</v>
      </c>
      <c r="C21" t="s">
        <v>3</v>
      </c>
      <c r="D21">
        <v>7</v>
      </c>
      <c r="K21" t="s">
        <v>9</v>
      </c>
      <c r="AJ21" t="s">
        <v>10</v>
      </c>
    </row>
    <row r="22" spans="1:36" x14ac:dyDescent="0.3">
      <c r="A22" t="s">
        <v>1</v>
      </c>
      <c r="B22">
        <v>0</v>
      </c>
      <c r="C22" t="s">
        <v>2</v>
      </c>
      <c r="D22">
        <v>2</v>
      </c>
      <c r="E22" t="s">
        <v>5</v>
      </c>
      <c r="F22">
        <f>B22/$D$21</f>
        <v>0</v>
      </c>
      <c r="G22" t="s">
        <v>6</v>
      </c>
      <c r="H22">
        <f>(D22/(2*$D$21))^2</f>
        <v>2.0408163265306121E-2</v>
      </c>
      <c r="I22" t="s">
        <v>7</v>
      </c>
      <c r="J22">
        <f>F22-H22</f>
        <v>-2.0408163265306121E-2</v>
      </c>
      <c r="K22" t="s">
        <v>4</v>
      </c>
      <c r="L22">
        <f>SUM(J22:J27)</f>
        <v>-0.17346938775510201</v>
      </c>
    </row>
    <row r="23" spans="1:36" x14ac:dyDescent="0.3">
      <c r="B23">
        <v>0</v>
      </c>
      <c r="D23">
        <v>2</v>
      </c>
      <c r="F23">
        <f t="shared" ref="F23:F29" si="2">B23/$D$12</f>
        <v>0</v>
      </c>
      <c r="H23">
        <f t="shared" ref="H23:H29" si="3">(D23/(2*$D$21))^2</f>
        <v>2.0408163265306121E-2</v>
      </c>
      <c r="J23">
        <f t="shared" ref="J23:J27" si="4">F23-H23</f>
        <v>-2.0408163265306121E-2</v>
      </c>
    </row>
    <row r="24" spans="1:36" x14ac:dyDescent="0.3">
      <c r="B24">
        <v>0</v>
      </c>
      <c r="D24">
        <v>3</v>
      </c>
      <c r="F24">
        <f t="shared" si="2"/>
        <v>0</v>
      </c>
      <c r="H24">
        <f t="shared" si="3"/>
        <v>4.5918367346938771E-2</v>
      </c>
      <c r="J24">
        <f t="shared" si="4"/>
        <v>-4.5918367346938771E-2</v>
      </c>
    </row>
    <row r="25" spans="1:36" x14ac:dyDescent="0.3">
      <c r="B25">
        <v>0</v>
      </c>
      <c r="D25">
        <v>2</v>
      </c>
      <c r="F25">
        <f t="shared" si="2"/>
        <v>0</v>
      </c>
      <c r="H25">
        <f t="shared" si="3"/>
        <v>2.0408163265306121E-2</v>
      </c>
      <c r="J25">
        <f t="shared" si="4"/>
        <v>-2.0408163265306121E-2</v>
      </c>
    </row>
    <row r="26" spans="1:36" x14ac:dyDescent="0.3">
      <c r="B26">
        <v>0</v>
      </c>
      <c r="D26">
        <v>2</v>
      </c>
      <c r="F26">
        <f t="shared" si="2"/>
        <v>0</v>
      </c>
      <c r="H26">
        <f t="shared" si="3"/>
        <v>2.0408163265306121E-2</v>
      </c>
      <c r="J26">
        <f t="shared" si="4"/>
        <v>-2.0408163265306121E-2</v>
      </c>
    </row>
    <row r="27" spans="1:36" x14ac:dyDescent="0.3">
      <c r="B27">
        <v>0</v>
      </c>
      <c r="D27">
        <v>3</v>
      </c>
      <c r="F27">
        <f t="shared" si="2"/>
        <v>0</v>
      </c>
      <c r="H27">
        <f t="shared" si="3"/>
        <v>4.5918367346938771E-2</v>
      </c>
      <c r="J27">
        <f t="shared" si="4"/>
        <v>-4.5918367346938771E-2</v>
      </c>
    </row>
    <row r="28" spans="1:36" x14ac:dyDescent="0.3">
      <c r="B28">
        <v>0</v>
      </c>
      <c r="D28">
        <v>0</v>
      </c>
      <c r="F28">
        <f t="shared" si="2"/>
        <v>0</v>
      </c>
      <c r="H28">
        <f t="shared" si="3"/>
        <v>0</v>
      </c>
    </row>
    <row r="29" spans="1:36" x14ac:dyDescent="0.3">
      <c r="F29">
        <f t="shared" si="2"/>
        <v>0</v>
      </c>
      <c r="H29">
        <f t="shared" si="3"/>
        <v>0</v>
      </c>
    </row>
    <row r="33" spans="1:12" x14ac:dyDescent="0.3">
      <c r="A33" t="s">
        <v>0</v>
      </c>
      <c r="B33">
        <v>2</v>
      </c>
      <c r="C33" t="s">
        <v>3</v>
      </c>
      <c r="D33">
        <v>7</v>
      </c>
      <c r="K33" t="s">
        <v>9</v>
      </c>
    </row>
    <row r="34" spans="1:12" x14ac:dyDescent="0.3">
      <c r="A34" t="s">
        <v>1</v>
      </c>
      <c r="B34">
        <v>3</v>
      </c>
      <c r="C34" t="s">
        <v>2</v>
      </c>
      <c r="D34">
        <v>9</v>
      </c>
      <c r="E34" t="s">
        <v>5</v>
      </c>
      <c r="F34">
        <f>B34/$D$33</f>
        <v>0.42857142857142855</v>
      </c>
      <c r="G34" t="s">
        <v>6</v>
      </c>
      <c r="H34">
        <f>(D34/(2*$D$33))^2</f>
        <v>0.41326530612244905</v>
      </c>
      <c r="I34" t="s">
        <v>7</v>
      </c>
      <c r="J34">
        <f>F34-H34</f>
        <v>1.5306122448979498E-2</v>
      </c>
      <c r="K34" t="s">
        <v>4</v>
      </c>
      <c r="L34">
        <f>SUM(J34:J35)</f>
        <v>3.0612244897959079E-2</v>
      </c>
    </row>
    <row r="35" spans="1:12" x14ac:dyDescent="0.3">
      <c r="B35">
        <v>1</v>
      </c>
      <c r="D35">
        <v>5</v>
      </c>
      <c r="F35">
        <f>B35/$D$33</f>
        <v>0.14285714285714285</v>
      </c>
      <c r="H35">
        <f>(D35/(2*$D$33))^2</f>
        <v>0.12755102040816327</v>
      </c>
      <c r="J35">
        <f>F35-H35</f>
        <v>1.5306122448979581E-2</v>
      </c>
    </row>
    <row r="36" spans="1:12" x14ac:dyDescent="0.3">
      <c r="B36">
        <v>0</v>
      </c>
      <c r="D36">
        <v>0</v>
      </c>
      <c r="F36">
        <f t="shared" ref="F36:F39" si="5">B36/$D$12</f>
        <v>0</v>
      </c>
      <c r="H36">
        <f t="shared" ref="H36:H39" si="6">(D36/(2*$D$33))^2</f>
        <v>0</v>
      </c>
    </row>
    <row r="37" spans="1:12" x14ac:dyDescent="0.3">
      <c r="B37">
        <v>0</v>
      </c>
      <c r="D37">
        <v>0</v>
      </c>
      <c r="F37">
        <f t="shared" si="5"/>
        <v>0</v>
      </c>
      <c r="H37">
        <f t="shared" si="6"/>
        <v>0</v>
      </c>
    </row>
    <row r="38" spans="1:12" x14ac:dyDescent="0.3">
      <c r="B38">
        <v>0</v>
      </c>
      <c r="D38">
        <v>0</v>
      </c>
      <c r="F38">
        <f t="shared" si="5"/>
        <v>0</v>
      </c>
      <c r="H38">
        <f t="shared" si="6"/>
        <v>0</v>
      </c>
    </row>
    <row r="39" spans="1:12" x14ac:dyDescent="0.3">
      <c r="B39">
        <v>0</v>
      </c>
      <c r="D39">
        <v>0</v>
      </c>
      <c r="F39">
        <f t="shared" si="5"/>
        <v>0</v>
      </c>
      <c r="H39">
        <f t="shared" si="6"/>
        <v>0</v>
      </c>
    </row>
    <row r="43" spans="1:12" x14ac:dyDescent="0.3">
      <c r="A43" t="s">
        <v>0</v>
      </c>
      <c r="B43">
        <v>2</v>
      </c>
      <c r="C43" t="s">
        <v>3</v>
      </c>
      <c r="D43">
        <v>7</v>
      </c>
      <c r="K43" t="s">
        <v>9</v>
      </c>
    </row>
    <row r="44" spans="1:12" x14ac:dyDescent="0.3">
      <c r="A44" t="s">
        <v>1</v>
      </c>
      <c r="B44">
        <v>4</v>
      </c>
      <c r="C44" t="s">
        <v>2</v>
      </c>
      <c r="D44">
        <v>10</v>
      </c>
      <c r="E44" t="s">
        <v>5</v>
      </c>
      <c r="F44">
        <f>B44/$D$33</f>
        <v>0.5714285714285714</v>
      </c>
      <c r="G44" t="s">
        <v>6</v>
      </c>
      <c r="H44">
        <f>(D44/(2*$D$33))^2</f>
        <v>0.51020408163265307</v>
      </c>
      <c r="I44" t="s">
        <v>7</v>
      </c>
      <c r="J44">
        <f>F44-H44</f>
        <v>6.1224489795918324E-2</v>
      </c>
      <c r="K44" t="s">
        <v>4</v>
      </c>
      <c r="L44">
        <f>SUM(J44:J45)</f>
        <v>0.12244897959183669</v>
      </c>
    </row>
    <row r="45" spans="1:12" x14ac:dyDescent="0.3">
      <c r="B45">
        <v>1</v>
      </c>
      <c r="D45">
        <v>4</v>
      </c>
      <c r="F45">
        <f>B45/$D$33</f>
        <v>0.14285714285714285</v>
      </c>
      <c r="H45">
        <f>(D45/(2*$D$33))^2</f>
        <v>8.1632653061224483E-2</v>
      </c>
      <c r="J45">
        <f>F45-H45</f>
        <v>6.1224489795918366E-2</v>
      </c>
    </row>
    <row r="46" spans="1:12" x14ac:dyDescent="0.3">
      <c r="B46">
        <v>0</v>
      </c>
      <c r="D46">
        <v>0</v>
      </c>
      <c r="F46">
        <f t="shared" ref="F46:F49" si="7">B46/$D$12</f>
        <v>0</v>
      </c>
      <c r="H46">
        <f t="shared" ref="H46:H49" si="8">(D46/(2*$D$33))^2</f>
        <v>0</v>
      </c>
    </row>
    <row r="47" spans="1:12" x14ac:dyDescent="0.3">
      <c r="B47">
        <v>0</v>
      </c>
      <c r="D47">
        <v>0</v>
      </c>
      <c r="F47">
        <f t="shared" si="7"/>
        <v>0</v>
      </c>
      <c r="H47">
        <f t="shared" si="8"/>
        <v>0</v>
      </c>
    </row>
    <row r="48" spans="1:12" x14ac:dyDescent="0.3">
      <c r="B48">
        <v>0</v>
      </c>
      <c r="D48">
        <v>0</v>
      </c>
      <c r="F48">
        <f t="shared" si="7"/>
        <v>0</v>
      </c>
      <c r="H48">
        <f t="shared" si="8"/>
        <v>0</v>
      </c>
    </row>
    <row r="49" spans="1:12" x14ac:dyDescent="0.3">
      <c r="B49">
        <v>0</v>
      </c>
      <c r="D49">
        <v>0</v>
      </c>
      <c r="F49">
        <f t="shared" si="7"/>
        <v>0</v>
      </c>
      <c r="H49">
        <f t="shared" si="8"/>
        <v>0</v>
      </c>
    </row>
    <row r="56" spans="1:12" x14ac:dyDescent="0.3">
      <c r="A56" t="s">
        <v>0</v>
      </c>
      <c r="B56">
        <v>2</v>
      </c>
      <c r="C56" t="s">
        <v>3</v>
      </c>
      <c r="D56">
        <v>7</v>
      </c>
      <c r="K56" t="s">
        <v>9</v>
      </c>
    </row>
    <row r="57" spans="1:12" x14ac:dyDescent="0.3">
      <c r="A57" t="s">
        <v>1</v>
      </c>
      <c r="B57">
        <v>2</v>
      </c>
      <c r="C57" t="s">
        <v>2</v>
      </c>
      <c r="D57">
        <v>9</v>
      </c>
      <c r="E57" t="s">
        <v>5</v>
      </c>
      <c r="F57">
        <f>B57/$D$33</f>
        <v>0.2857142857142857</v>
      </c>
      <c r="G57" t="s">
        <v>6</v>
      </c>
      <c r="H57">
        <f>(D57/(2*$D$33))^2</f>
        <v>0.41326530612244905</v>
      </c>
      <c r="I57" t="s">
        <v>7</v>
      </c>
      <c r="J57">
        <f>F57-H57</f>
        <v>-0.12755102040816335</v>
      </c>
      <c r="K57" t="s">
        <v>4</v>
      </c>
      <c r="L57">
        <f>SUM(J57:J58)</f>
        <v>-0.25510204081632659</v>
      </c>
    </row>
    <row r="58" spans="1:12" x14ac:dyDescent="0.3">
      <c r="B58">
        <v>0</v>
      </c>
      <c r="D58">
        <v>5</v>
      </c>
      <c r="F58">
        <f>B58/$D$33</f>
        <v>0</v>
      </c>
      <c r="H58">
        <f>(D58/(2*$D$33))^2</f>
        <v>0.12755102040816327</v>
      </c>
      <c r="J58">
        <f>F58-H58</f>
        <v>-0.12755102040816327</v>
      </c>
    </row>
    <row r="59" spans="1:12" x14ac:dyDescent="0.3">
      <c r="B59">
        <v>0</v>
      </c>
      <c r="D59">
        <v>0</v>
      </c>
      <c r="F59">
        <f t="shared" ref="F59:F62" si="9">B59/$D$12</f>
        <v>0</v>
      </c>
      <c r="H59">
        <f t="shared" ref="H59:H62" si="10">(D59/(2*$D$33))^2</f>
        <v>0</v>
      </c>
    </row>
    <row r="60" spans="1:12" x14ac:dyDescent="0.3">
      <c r="B60">
        <v>0</v>
      </c>
      <c r="D60">
        <v>0</v>
      </c>
      <c r="F60">
        <f t="shared" si="9"/>
        <v>0</v>
      </c>
      <c r="H60">
        <f t="shared" si="10"/>
        <v>0</v>
      </c>
    </row>
    <row r="61" spans="1:12" x14ac:dyDescent="0.3">
      <c r="B61">
        <v>0</v>
      </c>
      <c r="D61">
        <v>0</v>
      </c>
      <c r="F61">
        <f t="shared" si="9"/>
        <v>0</v>
      </c>
      <c r="H61">
        <f t="shared" si="10"/>
        <v>0</v>
      </c>
    </row>
    <row r="62" spans="1:12" x14ac:dyDescent="0.3">
      <c r="B62">
        <v>0</v>
      </c>
      <c r="D62">
        <v>0</v>
      </c>
      <c r="F62">
        <f t="shared" si="9"/>
        <v>0</v>
      </c>
      <c r="H62">
        <f t="shared" si="10"/>
        <v>0</v>
      </c>
    </row>
    <row r="67" spans="1:12" x14ac:dyDescent="0.3">
      <c r="A67" t="s">
        <v>0</v>
      </c>
      <c r="B67">
        <v>2</v>
      </c>
      <c r="C67" t="s">
        <v>3</v>
      </c>
      <c r="D67">
        <v>7</v>
      </c>
      <c r="K67" t="s">
        <v>9</v>
      </c>
    </row>
    <row r="68" spans="1:12" x14ac:dyDescent="0.3">
      <c r="A68" t="s">
        <v>1</v>
      </c>
      <c r="B68">
        <v>3</v>
      </c>
      <c r="C68" t="s">
        <v>2</v>
      </c>
      <c r="D68">
        <v>10</v>
      </c>
      <c r="E68" t="s">
        <v>5</v>
      </c>
      <c r="F68">
        <f>B68/$D$33</f>
        <v>0.42857142857142855</v>
      </c>
      <c r="G68" t="s">
        <v>6</v>
      </c>
      <c r="H68">
        <f>(D68/(2*$D$33))^2</f>
        <v>0.51020408163265307</v>
      </c>
      <c r="I68" t="s">
        <v>7</v>
      </c>
      <c r="J68">
        <f>F68-H68</f>
        <v>-8.1632653061224525E-2</v>
      </c>
      <c r="K68" t="s">
        <v>4</v>
      </c>
      <c r="L68">
        <f>SUM(J68:J69)</f>
        <v>-0.16326530612244899</v>
      </c>
    </row>
    <row r="69" spans="1:12" x14ac:dyDescent="0.3">
      <c r="B69">
        <v>0</v>
      </c>
      <c r="D69">
        <v>4</v>
      </c>
      <c r="F69">
        <f>B69/$D$33</f>
        <v>0</v>
      </c>
      <c r="H69">
        <f>(D69/(2*$D$33))^2</f>
        <v>8.1632653061224483E-2</v>
      </c>
      <c r="J69">
        <f>F69-H69</f>
        <v>-8.1632653061224483E-2</v>
      </c>
    </row>
    <row r="70" spans="1:12" x14ac:dyDescent="0.3">
      <c r="B70">
        <v>0</v>
      </c>
      <c r="D70">
        <v>0</v>
      </c>
      <c r="F70">
        <f t="shared" ref="F70:F73" si="11">B70/$D$12</f>
        <v>0</v>
      </c>
      <c r="H70">
        <f t="shared" ref="H70:H73" si="12">(D70/(2*$D$33))^2</f>
        <v>0</v>
      </c>
    </row>
    <row r="71" spans="1:12" x14ac:dyDescent="0.3">
      <c r="B71">
        <v>0</v>
      </c>
      <c r="D71">
        <v>0</v>
      </c>
      <c r="F71">
        <f t="shared" si="11"/>
        <v>0</v>
      </c>
      <c r="H71">
        <f t="shared" si="12"/>
        <v>0</v>
      </c>
    </row>
    <row r="72" spans="1:12" x14ac:dyDescent="0.3">
      <c r="B72">
        <v>0</v>
      </c>
      <c r="D72">
        <v>0</v>
      </c>
      <c r="F72">
        <f t="shared" si="11"/>
        <v>0</v>
      </c>
      <c r="H72">
        <f t="shared" si="12"/>
        <v>0</v>
      </c>
    </row>
    <row r="73" spans="1:12" x14ac:dyDescent="0.3">
      <c r="B73">
        <v>0</v>
      </c>
      <c r="D73">
        <v>0</v>
      </c>
      <c r="F73">
        <f t="shared" si="11"/>
        <v>0</v>
      </c>
      <c r="H73">
        <f t="shared" si="12"/>
        <v>0</v>
      </c>
    </row>
    <row r="78" spans="1:12" x14ac:dyDescent="0.3">
      <c r="A78" t="s">
        <v>0</v>
      </c>
      <c r="B78">
        <v>2</v>
      </c>
      <c r="C78" t="s">
        <v>3</v>
      </c>
      <c r="D78">
        <v>7</v>
      </c>
      <c r="K78" t="s">
        <v>9</v>
      </c>
    </row>
    <row r="79" spans="1:12" x14ac:dyDescent="0.3">
      <c r="A79" t="s">
        <v>1</v>
      </c>
      <c r="B79">
        <v>1</v>
      </c>
      <c r="C79" t="s">
        <v>2</v>
      </c>
      <c r="D79">
        <v>5</v>
      </c>
      <c r="E79" t="s">
        <v>5</v>
      </c>
      <c r="F79">
        <f>B79/$D$33</f>
        <v>0.14285714285714285</v>
      </c>
      <c r="G79" t="s">
        <v>6</v>
      </c>
      <c r="H79">
        <f>(D79/(2*$D$33))^2</f>
        <v>0.12755102040816327</v>
      </c>
      <c r="I79" t="s">
        <v>7</v>
      </c>
      <c r="J79">
        <f>F79-H79</f>
        <v>1.5306122448979581E-2</v>
      </c>
      <c r="K79" t="s">
        <v>4</v>
      </c>
      <c r="L79">
        <f>SUM(J79:J80)</f>
        <v>3.0612244897959079E-2</v>
      </c>
    </row>
    <row r="80" spans="1:12" x14ac:dyDescent="0.3">
      <c r="B80">
        <v>3</v>
      </c>
      <c r="D80">
        <v>9</v>
      </c>
      <c r="F80">
        <f>B80/$D$33</f>
        <v>0.42857142857142855</v>
      </c>
      <c r="H80">
        <f>(D80/(2*$D$33))^2</f>
        <v>0.41326530612244905</v>
      </c>
      <c r="J80">
        <f>F80-H80</f>
        <v>1.5306122448979498E-2</v>
      </c>
    </row>
    <row r="81" spans="1:12" x14ac:dyDescent="0.3">
      <c r="B81">
        <v>0</v>
      </c>
      <c r="D81">
        <v>0</v>
      </c>
      <c r="F81">
        <f t="shared" ref="F81:F84" si="13">B81/$D$12</f>
        <v>0</v>
      </c>
      <c r="H81">
        <f t="shared" ref="H81:H84" si="14">(D81/(2*$D$33))^2</f>
        <v>0</v>
      </c>
    </row>
    <row r="82" spans="1:12" x14ac:dyDescent="0.3">
      <c r="B82">
        <v>0</v>
      </c>
      <c r="D82">
        <v>0</v>
      </c>
      <c r="F82">
        <f t="shared" si="13"/>
        <v>0</v>
      </c>
      <c r="H82">
        <f t="shared" si="14"/>
        <v>0</v>
      </c>
    </row>
    <row r="83" spans="1:12" x14ac:dyDescent="0.3">
      <c r="B83">
        <v>0</v>
      </c>
      <c r="D83">
        <v>0</v>
      </c>
      <c r="F83">
        <f t="shared" si="13"/>
        <v>0</v>
      </c>
      <c r="H83">
        <f t="shared" si="14"/>
        <v>0</v>
      </c>
    </row>
    <row r="84" spans="1:12" x14ac:dyDescent="0.3">
      <c r="B84">
        <v>0</v>
      </c>
      <c r="D84">
        <v>0</v>
      </c>
      <c r="F84">
        <f t="shared" si="13"/>
        <v>0</v>
      </c>
      <c r="H84">
        <f t="shared" si="14"/>
        <v>0</v>
      </c>
    </row>
    <row r="88" spans="1:12" x14ac:dyDescent="0.3">
      <c r="A88" t="s">
        <v>0</v>
      </c>
      <c r="B88">
        <v>2</v>
      </c>
      <c r="C88" t="s">
        <v>3</v>
      </c>
      <c r="D88">
        <v>7</v>
      </c>
      <c r="K88" t="s">
        <v>9</v>
      </c>
    </row>
    <row r="89" spans="1:12" x14ac:dyDescent="0.3">
      <c r="A89" t="s">
        <v>1</v>
      </c>
      <c r="B89">
        <v>2</v>
      </c>
      <c r="C89" t="s">
        <v>2</v>
      </c>
      <c r="D89">
        <v>8</v>
      </c>
      <c r="E89" t="s">
        <v>5</v>
      </c>
      <c r="F89">
        <f>B89/$D$33</f>
        <v>0.2857142857142857</v>
      </c>
      <c r="G89" t="s">
        <v>6</v>
      </c>
      <c r="H89">
        <f>(D89/(2*$D$33))^2</f>
        <v>0.32653061224489793</v>
      </c>
      <c r="I89" t="s">
        <v>7</v>
      </c>
      <c r="J89">
        <f>F89-H89</f>
        <v>-4.0816326530612235E-2</v>
      </c>
      <c r="K89" t="s">
        <v>4</v>
      </c>
      <c r="L89">
        <f>SUM(J89:J90)</f>
        <v>-8.1632653061224469E-2</v>
      </c>
    </row>
    <row r="90" spans="1:12" x14ac:dyDescent="0.3">
      <c r="B90">
        <v>1</v>
      </c>
      <c r="D90">
        <v>6</v>
      </c>
      <c r="F90">
        <f>B90/$D$33</f>
        <v>0.14285714285714285</v>
      </c>
      <c r="H90">
        <f>(D90/(2*$D$33))^2</f>
        <v>0.18367346938775508</v>
      </c>
      <c r="J90">
        <f>F90-H90</f>
        <v>-4.0816326530612235E-2</v>
      </c>
    </row>
    <row r="91" spans="1:12" x14ac:dyDescent="0.3">
      <c r="B91">
        <v>0</v>
      </c>
      <c r="D91">
        <v>0</v>
      </c>
      <c r="F91">
        <f t="shared" ref="F91:F94" si="15">B91/$D$12</f>
        <v>0</v>
      </c>
      <c r="H91">
        <f t="shared" ref="H91:H94" si="16">(D91/(2*$D$33))^2</f>
        <v>0</v>
      </c>
    </row>
    <row r="92" spans="1:12" x14ac:dyDescent="0.3">
      <c r="B92">
        <v>0</v>
      </c>
      <c r="D92">
        <v>0</v>
      </c>
      <c r="F92">
        <f t="shared" si="15"/>
        <v>0</v>
      </c>
      <c r="H92">
        <f t="shared" si="16"/>
        <v>0</v>
      </c>
    </row>
    <row r="93" spans="1:12" x14ac:dyDescent="0.3">
      <c r="B93">
        <v>0</v>
      </c>
      <c r="D93">
        <v>0</v>
      </c>
      <c r="F93">
        <f t="shared" si="15"/>
        <v>0</v>
      </c>
      <c r="H93">
        <f t="shared" si="16"/>
        <v>0</v>
      </c>
    </row>
    <row r="94" spans="1:12" x14ac:dyDescent="0.3">
      <c r="B94">
        <v>0</v>
      </c>
      <c r="D94">
        <v>0</v>
      </c>
      <c r="F94">
        <f t="shared" si="15"/>
        <v>0</v>
      </c>
      <c r="H94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張永昕</dc:creator>
  <cp:lastModifiedBy>李岳翰</cp:lastModifiedBy>
  <dcterms:created xsi:type="dcterms:W3CDTF">2021-05-02T02:34:12Z</dcterms:created>
  <dcterms:modified xsi:type="dcterms:W3CDTF">2021-05-03T07:40:36Z</dcterms:modified>
</cp:coreProperties>
</file>