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heng Kung University\2018 Big Data\"/>
    </mc:Choice>
  </mc:AlternateContent>
  <bookViews>
    <workbookView xWindow="0" yWindow="0" windowWidth="23040" windowHeight="9132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E36" i="2"/>
  <c r="F36" i="2"/>
  <c r="G36" i="2"/>
  <c r="H36" i="2"/>
  <c r="I36" i="2"/>
  <c r="J36" i="2"/>
  <c r="K36" i="2"/>
  <c r="L36" i="2"/>
  <c r="C36" i="2"/>
  <c r="D37" i="2"/>
  <c r="E37" i="2"/>
  <c r="F37" i="2"/>
  <c r="G37" i="2"/>
  <c r="H37" i="2"/>
  <c r="I37" i="2"/>
  <c r="J37" i="2"/>
  <c r="K37" i="2"/>
  <c r="L37" i="2"/>
  <c r="C37" i="2"/>
  <c r="C35" i="2"/>
  <c r="C34" i="2"/>
  <c r="C33" i="2"/>
  <c r="D34" i="2"/>
  <c r="M34" i="2" s="1"/>
  <c r="E34" i="2"/>
  <c r="F34" i="2"/>
  <c r="G34" i="2"/>
  <c r="H34" i="2"/>
  <c r="I34" i="2"/>
  <c r="J34" i="2"/>
  <c r="K34" i="2"/>
  <c r="L34" i="2"/>
  <c r="D35" i="2" l="1"/>
  <c r="E35" i="2"/>
  <c r="F35" i="2"/>
  <c r="G35" i="2"/>
  <c r="H35" i="2"/>
  <c r="I35" i="2"/>
  <c r="J35" i="2"/>
  <c r="K35" i="2"/>
  <c r="L35" i="2"/>
  <c r="M35" i="2" l="1"/>
  <c r="G33" i="2"/>
  <c r="J33" i="2"/>
  <c r="F33" i="2"/>
  <c r="K33" i="2"/>
  <c r="I33" i="2"/>
  <c r="E33" i="2"/>
  <c r="L33" i="2"/>
  <c r="H33" i="2"/>
  <c r="D33" i="2"/>
  <c r="M33" i="2" l="1"/>
</calcChain>
</file>

<file path=xl/sharedStrings.xml><?xml version="1.0" encoding="utf-8"?>
<sst xmlns="http://schemas.openxmlformats.org/spreadsheetml/2006/main" count="74" uniqueCount="53">
  <si>
    <t>Layer</t>
    <phoneticPr fontId="3" type="noConversion"/>
  </si>
  <si>
    <t>pooling</t>
    <phoneticPr fontId="3" type="noConversion"/>
  </si>
  <si>
    <t>5x1500x4</t>
    <phoneticPr fontId="3" type="noConversion"/>
  </si>
  <si>
    <t>Output Shape</t>
    <phoneticPr fontId="3" type="noConversion"/>
  </si>
  <si>
    <t>5x150x4</t>
    <phoneticPr fontId="3" type="noConversion"/>
  </si>
  <si>
    <t>5x150x10</t>
    <phoneticPr fontId="3" type="noConversion"/>
  </si>
  <si>
    <t>5x150x20</t>
    <phoneticPr fontId="3" type="noConversion"/>
  </si>
  <si>
    <t>5x15x20</t>
    <phoneticPr fontId="3" type="noConversion"/>
  </si>
  <si>
    <t>5x5x10</t>
    <phoneticPr fontId="3" type="noConversion"/>
  </si>
  <si>
    <t>Conv2d</t>
    <phoneticPr fontId="3" type="noConversion"/>
  </si>
  <si>
    <t>1x1x10</t>
    <phoneticPr fontId="3" type="noConversion"/>
  </si>
  <si>
    <t>1x1x5</t>
    <phoneticPr fontId="3" type="noConversion"/>
  </si>
  <si>
    <t>Dropout</t>
    <phoneticPr fontId="3" type="noConversion"/>
  </si>
  <si>
    <t>1x1x5</t>
    <phoneticPr fontId="3" type="noConversion"/>
  </si>
  <si>
    <t>dense</t>
    <phoneticPr fontId="3" type="noConversion"/>
  </si>
  <si>
    <t>3x1</t>
    <phoneticPr fontId="3" type="noConversion"/>
  </si>
  <si>
    <t>1x1</t>
    <phoneticPr fontId="3" type="noConversion"/>
  </si>
  <si>
    <t>Block_1</t>
    <phoneticPr fontId="3" type="noConversion"/>
  </si>
  <si>
    <t>Block_3</t>
    <phoneticPr fontId="3" type="noConversion"/>
  </si>
  <si>
    <t>Block_2</t>
    <phoneticPr fontId="3" type="noConversion"/>
  </si>
  <si>
    <t>Block_4</t>
    <phoneticPr fontId="3" type="noConversion"/>
  </si>
  <si>
    <t>Module A</t>
    <phoneticPr fontId="3" type="noConversion"/>
  </si>
  <si>
    <t>Module B</t>
    <phoneticPr fontId="3" type="noConversion"/>
  </si>
  <si>
    <t>10, [5x5] / [1,1]</t>
    <phoneticPr fontId="3" type="noConversion"/>
  </si>
  <si>
    <t>5, [1x1] / [1,1]</t>
    <phoneticPr fontId="3" type="noConversion"/>
  </si>
  <si>
    <t>unit=3, tanh</t>
    <phoneticPr fontId="3" type="noConversion"/>
  </si>
  <si>
    <t>unit=1, tanh</t>
    <phoneticPr fontId="3" type="noConversion"/>
  </si>
  <si>
    <t>[1,10] / [1,10]</t>
    <phoneticPr fontId="3" type="noConversion"/>
  </si>
  <si>
    <t>Input</t>
    <phoneticPr fontId="3" type="noConversion"/>
  </si>
  <si>
    <t>reshape</t>
    <phoneticPr fontId="3" type="noConversion"/>
  </si>
  <si>
    <t>Number of Filter, Kernerl Size / Stride</t>
    <phoneticPr fontId="3" type="noConversion"/>
  </si>
  <si>
    <t>RMSE_loss</t>
  </si>
  <si>
    <t>ratial_loss</t>
  </si>
  <si>
    <t>prediction</t>
    <phoneticPr fontId="3" type="noConversion"/>
  </si>
  <si>
    <t>answer</t>
    <phoneticPr fontId="3" type="noConversion"/>
  </si>
  <si>
    <t>step</t>
    <phoneticPr fontId="3" type="noConversion"/>
  </si>
  <si>
    <t>dense31-relu</t>
    <phoneticPr fontId="3" type="noConversion"/>
  </si>
  <si>
    <t>dense31-tanh</t>
    <phoneticPr fontId="3" type="noConversion"/>
  </si>
  <si>
    <t>column_normalize</t>
    <phoneticPr fontId="3" type="noConversion"/>
  </si>
  <si>
    <t>dense51-tanh</t>
    <phoneticPr fontId="3" type="noConversion"/>
  </si>
  <si>
    <t>dense51-relu</t>
    <phoneticPr fontId="3" type="noConversion"/>
  </si>
  <si>
    <t>Number</t>
    <phoneticPr fontId="3" type="noConversion"/>
  </si>
  <si>
    <t>dense531-tanh</t>
    <phoneticPr fontId="3" type="noConversion"/>
  </si>
  <si>
    <t>answer</t>
    <phoneticPr fontId="3" type="noConversion"/>
  </si>
  <si>
    <t>yencheng</t>
    <phoneticPr fontId="3" type="noConversion"/>
  </si>
  <si>
    <t>yencheng vs yujen</t>
    <phoneticPr fontId="3" type="noConversion"/>
  </si>
  <si>
    <t>yujen</t>
    <phoneticPr fontId="3" type="noConversion"/>
  </si>
  <si>
    <t>yujen vs chunchieh</t>
    <phoneticPr fontId="3" type="noConversion"/>
  </si>
  <si>
    <t>chunchieh</t>
    <phoneticPr fontId="3" type="noConversion"/>
  </si>
  <si>
    <t>yencheng vs chunchieh</t>
    <phoneticPr fontId="3" type="noConversion"/>
  </si>
  <si>
    <t>sum</t>
    <phoneticPr fontId="3" type="noConversion"/>
  </si>
  <si>
    <t>average</t>
    <phoneticPr fontId="3" type="noConversion"/>
  </si>
  <si>
    <t>std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</si>
</sst>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0"/>
    <numFmt numFmtId="177" formatCode="0.0000"/>
    <numFmt numFmtId="178" formatCode="0.000"/>
    <numFmt numFmtId="179" formatCode="0.000_);[Red]\(0.00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3" borderId="0" xfId="0" applyNumberFormat="1" applyFill="1">
      <alignment vertical="center"/>
    </xf>
    <xf numFmtId="177" fontId="2" fillId="3" borderId="0" xfId="0" applyNumberFormat="1" applyFont="1" applyFill="1">
      <alignment vertical="center"/>
    </xf>
    <xf numFmtId="177" fontId="0" fillId="4" borderId="0" xfId="0" applyNumberFormat="1" applyFill="1">
      <alignment vertical="center"/>
    </xf>
    <xf numFmtId="177" fontId="2" fillId="4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8" fontId="0" fillId="0" borderId="0" xfId="1" applyNumberFormat="1" applyFont="1">
      <alignment vertical="center"/>
    </xf>
    <xf numFmtId="179" fontId="0" fillId="0" borderId="0" xfId="1" applyNumberFormat="1" applyFont="1" applyAlignment="1">
      <alignment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6.2" x14ac:dyDescent="0.3"/>
  <cols>
    <col min="1" max="1" width="14.5546875" customWidth="1"/>
    <col min="2" max="2" width="13.5546875" customWidth="1"/>
    <col min="3" max="3" width="14.109375" customWidth="1"/>
  </cols>
  <sheetData>
    <row r="1" spans="1:3" x14ac:dyDescent="0.3">
      <c r="A1" t="s">
        <v>0</v>
      </c>
      <c r="B1" t="s">
        <v>30</v>
      </c>
      <c r="C1" t="s">
        <v>3</v>
      </c>
    </row>
    <row r="2" spans="1:3" x14ac:dyDescent="0.3">
      <c r="A2" t="s">
        <v>28</v>
      </c>
      <c r="B2" t="s">
        <v>29</v>
      </c>
      <c r="C2" t="s">
        <v>2</v>
      </c>
    </row>
    <row r="3" spans="1:3" x14ac:dyDescent="0.3">
      <c r="A3" t="s">
        <v>1</v>
      </c>
      <c r="B3" t="s">
        <v>27</v>
      </c>
      <c r="C3" t="s">
        <v>4</v>
      </c>
    </row>
    <row r="4" spans="1:3" x14ac:dyDescent="0.3">
      <c r="A4" t="s">
        <v>17</v>
      </c>
      <c r="B4" t="s">
        <v>21</v>
      </c>
      <c r="C4" t="s">
        <v>5</v>
      </c>
    </row>
    <row r="5" spans="1:3" x14ac:dyDescent="0.3">
      <c r="A5" t="s">
        <v>19</v>
      </c>
      <c r="B5" t="s">
        <v>21</v>
      </c>
      <c r="C5" t="s">
        <v>6</v>
      </c>
    </row>
    <row r="6" spans="1:3" x14ac:dyDescent="0.3">
      <c r="A6" t="s">
        <v>18</v>
      </c>
      <c r="B6" t="s">
        <v>22</v>
      </c>
      <c r="C6" t="s">
        <v>7</v>
      </c>
    </row>
    <row r="7" spans="1:3" x14ac:dyDescent="0.3">
      <c r="A7" t="s">
        <v>20</v>
      </c>
      <c r="B7" t="s">
        <v>22</v>
      </c>
      <c r="C7" t="s">
        <v>8</v>
      </c>
    </row>
    <row r="8" spans="1:3" x14ac:dyDescent="0.3">
      <c r="A8" t="s">
        <v>9</v>
      </c>
      <c r="B8" t="s">
        <v>23</v>
      </c>
      <c r="C8" t="s">
        <v>10</v>
      </c>
    </row>
    <row r="9" spans="1:3" x14ac:dyDescent="0.3">
      <c r="A9" t="s">
        <v>9</v>
      </c>
      <c r="B9" t="s">
        <v>24</v>
      </c>
      <c r="C9" t="s">
        <v>11</v>
      </c>
    </row>
    <row r="10" spans="1:3" x14ac:dyDescent="0.3">
      <c r="A10" t="s">
        <v>12</v>
      </c>
      <c r="C10" t="s">
        <v>13</v>
      </c>
    </row>
    <row r="11" spans="1:3" x14ac:dyDescent="0.3">
      <c r="A11" t="s">
        <v>14</v>
      </c>
      <c r="B11" t="s">
        <v>25</v>
      </c>
      <c r="C11" t="s">
        <v>15</v>
      </c>
    </row>
    <row r="12" spans="1:3" x14ac:dyDescent="0.3">
      <c r="A12" t="s">
        <v>14</v>
      </c>
      <c r="B12" t="s">
        <v>26</v>
      </c>
      <c r="C12" t="s">
        <v>16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6" zoomScale="85" zoomScaleNormal="85" workbookViewId="0">
      <selection activeCell="F38" sqref="F38"/>
    </sheetView>
  </sheetViews>
  <sheetFormatPr defaultRowHeight="16.2" x14ac:dyDescent="0.3"/>
  <cols>
    <col min="2" max="2" width="18.6640625" customWidth="1"/>
    <col min="3" max="3" width="12.44140625" bestFit="1" customWidth="1"/>
    <col min="4" max="7" width="11.21875" bestFit="1" customWidth="1"/>
    <col min="8" max="8" width="10.44140625" customWidth="1"/>
    <col min="9" max="12" width="11.21875" bestFit="1" customWidth="1"/>
  </cols>
  <sheetData>
    <row r="1" spans="1:11" x14ac:dyDescent="0.3">
      <c r="A1" t="s">
        <v>41</v>
      </c>
      <c r="C1">
        <v>7</v>
      </c>
      <c r="D1">
        <v>9</v>
      </c>
      <c r="E1">
        <v>13</v>
      </c>
      <c r="F1">
        <v>18</v>
      </c>
      <c r="G1">
        <v>34</v>
      </c>
      <c r="H1">
        <v>38</v>
      </c>
      <c r="I1" t="s">
        <v>31</v>
      </c>
      <c r="J1" t="s">
        <v>32</v>
      </c>
      <c r="K1" t="s">
        <v>35</v>
      </c>
    </row>
    <row r="2" spans="1:11" x14ac:dyDescent="0.3">
      <c r="A2" t="s">
        <v>33</v>
      </c>
      <c r="B2" t="s">
        <v>36</v>
      </c>
      <c r="C2">
        <v>0.52125999999999995</v>
      </c>
      <c r="D2">
        <v>0.55027999999999999</v>
      </c>
      <c r="E2">
        <v>1.0793699999999999</v>
      </c>
      <c r="F2">
        <v>0.59897</v>
      </c>
      <c r="G2">
        <v>0.78076999999999996</v>
      </c>
      <c r="H2">
        <v>1.4332050000000001</v>
      </c>
      <c r="I2">
        <v>0.30539376000000001</v>
      </c>
      <c r="J2">
        <v>0.62279099999999998</v>
      </c>
      <c r="K2">
        <v>25000</v>
      </c>
    </row>
    <row r="3" spans="1:11" x14ac:dyDescent="0.3">
      <c r="A3" t="s">
        <v>34</v>
      </c>
      <c r="C3">
        <v>0.4148</v>
      </c>
      <c r="D3">
        <v>0.42509999999999998</v>
      </c>
      <c r="E3">
        <v>0.47370000000000001</v>
      </c>
      <c r="F3">
        <v>0.55149999999999999</v>
      </c>
      <c r="G3">
        <v>0.84540000000000004</v>
      </c>
      <c r="H3">
        <v>1.0736000000000001</v>
      </c>
    </row>
    <row r="4" spans="1:11" x14ac:dyDescent="0.3">
      <c r="A4" t="s">
        <v>33</v>
      </c>
      <c r="B4" t="s">
        <v>37</v>
      </c>
      <c r="C4">
        <v>0.22706999999999999</v>
      </c>
      <c r="D4">
        <v>0.56254000000000004</v>
      </c>
      <c r="E4">
        <v>0.97965000000000002</v>
      </c>
      <c r="F4">
        <v>0.41138000000000002</v>
      </c>
      <c r="G4">
        <v>0.82386000000000004</v>
      </c>
      <c r="H4">
        <v>0.94576499999999997</v>
      </c>
      <c r="I4">
        <v>0.25155282000000001</v>
      </c>
      <c r="J4">
        <v>0.61136276000000001</v>
      </c>
      <c r="K4">
        <v>25000</v>
      </c>
    </row>
    <row r="5" spans="1:11" x14ac:dyDescent="0.3">
      <c r="A5" t="s">
        <v>34</v>
      </c>
      <c r="C5">
        <v>0.4148</v>
      </c>
      <c r="D5">
        <v>0.42509999999999998</v>
      </c>
      <c r="E5">
        <v>0.47370000000000001</v>
      </c>
      <c r="F5">
        <v>0.55149999999999999</v>
      </c>
      <c r="G5">
        <v>0.84540000000000004</v>
      </c>
      <c r="H5">
        <v>1.0736000000000001</v>
      </c>
    </row>
    <row r="6" spans="1:11" x14ac:dyDescent="0.3">
      <c r="A6" t="s">
        <v>33</v>
      </c>
      <c r="B6" t="s">
        <v>40</v>
      </c>
      <c r="C6">
        <v>0.62197000000000002</v>
      </c>
      <c r="D6">
        <v>0.56164000000000003</v>
      </c>
      <c r="E6">
        <v>0.61045000000000005</v>
      </c>
      <c r="F6">
        <v>0.89368000000000003</v>
      </c>
      <c r="G6">
        <v>0.99919599999999997</v>
      </c>
      <c r="I6">
        <v>0.13207631</v>
      </c>
      <c r="J6">
        <v>0.45911901999999999</v>
      </c>
      <c r="K6">
        <v>140000</v>
      </c>
    </row>
    <row r="7" spans="1:11" x14ac:dyDescent="0.3">
      <c r="A7" t="s">
        <v>34</v>
      </c>
      <c r="C7">
        <v>0.4148</v>
      </c>
      <c r="D7">
        <v>0.42509999999999998</v>
      </c>
      <c r="E7">
        <v>0.55149999999999999</v>
      </c>
      <c r="F7">
        <v>0.84540000000000004</v>
      </c>
      <c r="G7">
        <v>1.0736000000000001</v>
      </c>
    </row>
    <row r="8" spans="1:11" x14ac:dyDescent="0.3">
      <c r="A8" t="s">
        <v>33</v>
      </c>
      <c r="B8" t="s">
        <v>39</v>
      </c>
      <c r="C8">
        <v>0.47338999999999998</v>
      </c>
      <c r="D8">
        <v>0.49780999999999997</v>
      </c>
      <c r="E8">
        <v>0.46795999999999999</v>
      </c>
      <c r="F8">
        <v>0.71121999999999996</v>
      </c>
      <c r="G8">
        <v>0.98617600000000005</v>
      </c>
      <c r="I8">
        <v>0.11810572</v>
      </c>
      <c r="J8">
        <v>0.37521260000000001</v>
      </c>
      <c r="K8">
        <v>35000</v>
      </c>
    </row>
    <row r="9" spans="1:11" x14ac:dyDescent="0.3">
      <c r="A9" t="s">
        <v>34</v>
      </c>
      <c r="B9" t="s">
        <v>38</v>
      </c>
      <c r="C9">
        <v>0.4148</v>
      </c>
      <c r="D9">
        <v>0.42509999999999998</v>
      </c>
      <c r="E9">
        <v>0.55149999999999999</v>
      </c>
      <c r="F9">
        <v>0.84540000000000004</v>
      </c>
      <c r="G9">
        <v>1.0736000000000001</v>
      </c>
    </row>
    <row r="10" spans="1:11" x14ac:dyDescent="0.3">
      <c r="A10" t="s">
        <v>33</v>
      </c>
      <c r="B10" t="s">
        <v>42</v>
      </c>
      <c r="C10">
        <v>0.28216999999999998</v>
      </c>
      <c r="D10">
        <v>0.51671</v>
      </c>
      <c r="E10">
        <v>0.57887999999999995</v>
      </c>
      <c r="F10">
        <v>0.92552000000000001</v>
      </c>
      <c r="G10">
        <v>0.99391499999999999</v>
      </c>
      <c r="I10">
        <v>0.11307464</v>
      </c>
      <c r="J10">
        <v>0.38830277000000002</v>
      </c>
      <c r="K10">
        <v>35000</v>
      </c>
    </row>
    <row r="11" spans="1:11" x14ac:dyDescent="0.3">
      <c r="A11" t="s">
        <v>34</v>
      </c>
      <c r="B11" t="s">
        <v>38</v>
      </c>
      <c r="C11">
        <v>0.4148</v>
      </c>
      <c r="D11">
        <v>0.42509999999999998</v>
      </c>
      <c r="E11">
        <v>0.55149999999999999</v>
      </c>
      <c r="F11">
        <v>0.84540000000000004</v>
      </c>
      <c r="G11">
        <v>1.0736000000000001</v>
      </c>
    </row>
    <row r="16" spans="1:11" x14ac:dyDescent="0.3">
      <c r="A16" t="s">
        <v>41</v>
      </c>
      <c r="C16">
        <v>7</v>
      </c>
      <c r="D16">
        <v>9</v>
      </c>
      <c r="E16">
        <v>13</v>
      </c>
      <c r="F16">
        <v>18</v>
      </c>
      <c r="G16">
        <v>34</v>
      </c>
      <c r="H16">
        <v>38</v>
      </c>
      <c r="I16" t="s">
        <v>31</v>
      </c>
      <c r="J16" t="s">
        <v>32</v>
      </c>
      <c r="K16" t="s">
        <v>35</v>
      </c>
    </row>
    <row r="17" spans="1:13" x14ac:dyDescent="0.3">
      <c r="A17" t="s">
        <v>33</v>
      </c>
      <c r="B17" t="s">
        <v>39</v>
      </c>
      <c r="C17">
        <v>0.47338999999999998</v>
      </c>
      <c r="D17">
        <v>0.49780999999999997</v>
      </c>
      <c r="E17">
        <v>0.46795999999999999</v>
      </c>
      <c r="F17">
        <v>0.71121999999999996</v>
      </c>
      <c r="G17">
        <v>0.98617600000000005</v>
      </c>
      <c r="I17">
        <v>0.11810572</v>
      </c>
      <c r="J17">
        <v>0.37521260000000001</v>
      </c>
      <c r="K17">
        <v>35000</v>
      </c>
    </row>
    <row r="18" spans="1:13" x14ac:dyDescent="0.3">
      <c r="A18" t="s">
        <v>34</v>
      </c>
      <c r="B18" t="s">
        <v>38</v>
      </c>
      <c r="C18">
        <v>0.4148</v>
      </c>
      <c r="D18">
        <v>0.42509999999999998</v>
      </c>
      <c r="E18">
        <v>0.55149999999999999</v>
      </c>
      <c r="F18">
        <v>0.84540000000000004</v>
      </c>
      <c r="G18">
        <v>1.0736000000000001</v>
      </c>
    </row>
    <row r="22" spans="1:13" x14ac:dyDescent="0.3">
      <c r="C22">
        <v>10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</row>
    <row r="23" spans="1:13" x14ac:dyDescent="0.3">
      <c r="A23" t="s">
        <v>43</v>
      </c>
      <c r="B23">
        <v>75000</v>
      </c>
      <c r="C23">
        <v>0.39707999999999999</v>
      </c>
      <c r="D23">
        <v>0.56525999999999998</v>
      </c>
      <c r="E23">
        <v>0.63861000000000001</v>
      </c>
      <c r="F23">
        <v>0.40178000000000003</v>
      </c>
      <c r="G23">
        <v>0.56933</v>
      </c>
      <c r="H23">
        <v>0.77170000000000005</v>
      </c>
      <c r="I23">
        <v>0.75626000000000004</v>
      </c>
      <c r="J23">
        <v>0.59921999999999997</v>
      </c>
      <c r="K23">
        <v>0.45893</v>
      </c>
      <c r="L23">
        <v>0.44341599999999998</v>
      </c>
    </row>
    <row r="24" spans="1:13" x14ac:dyDescent="0.3">
      <c r="B24">
        <v>100000</v>
      </c>
      <c r="C24">
        <v>0.39034999999999997</v>
      </c>
      <c r="D24">
        <v>0.52337</v>
      </c>
      <c r="E24">
        <v>0.59643999999999997</v>
      </c>
      <c r="F24">
        <v>0.39533000000000001</v>
      </c>
      <c r="G24">
        <v>0.50695000000000001</v>
      </c>
      <c r="H24">
        <v>0.69072999999999996</v>
      </c>
      <c r="I24">
        <v>0.77170000000000005</v>
      </c>
      <c r="J24">
        <v>0.52795999999999998</v>
      </c>
      <c r="K24">
        <v>0.43365999999999999</v>
      </c>
      <c r="L24">
        <v>0.42326200000000003</v>
      </c>
    </row>
    <row r="25" spans="1:13" x14ac:dyDescent="0.3">
      <c r="B25">
        <v>110000</v>
      </c>
      <c r="C25">
        <v>0.39355000000000001</v>
      </c>
      <c r="D25">
        <v>0.53386999999999996</v>
      </c>
      <c r="E25">
        <v>0.61104999999999998</v>
      </c>
      <c r="F25">
        <v>0.40027000000000001</v>
      </c>
      <c r="G25">
        <v>0.51876999999999995</v>
      </c>
      <c r="H25">
        <v>0.69957000000000003</v>
      </c>
      <c r="I25">
        <v>0.82587999999999995</v>
      </c>
      <c r="J25">
        <v>0.53946000000000005</v>
      </c>
      <c r="K25">
        <v>0.43741000000000002</v>
      </c>
      <c r="L25">
        <v>0.42855799999999999</v>
      </c>
    </row>
    <row r="26" spans="1:13" x14ac:dyDescent="0.3">
      <c r="B26">
        <v>120000</v>
      </c>
      <c r="C26">
        <v>0.38955000000000001</v>
      </c>
      <c r="D26">
        <v>0.48538999999999999</v>
      </c>
      <c r="E26">
        <v>0.53424000000000005</v>
      </c>
      <c r="F26">
        <v>0.39359</v>
      </c>
      <c r="G26">
        <v>0.47547</v>
      </c>
      <c r="H26">
        <v>0.60899000000000003</v>
      </c>
      <c r="I26">
        <v>0.70862000000000003</v>
      </c>
      <c r="J26">
        <v>0.48848000000000003</v>
      </c>
      <c r="K26">
        <v>0.41809000000000002</v>
      </c>
      <c r="L26">
        <v>0.41298400000000002</v>
      </c>
    </row>
    <row r="27" spans="1:13" x14ac:dyDescent="0.3">
      <c r="B27">
        <v>30000</v>
      </c>
      <c r="C27">
        <v>0.39671000000000001</v>
      </c>
      <c r="D27">
        <v>0.47826999999999997</v>
      </c>
      <c r="E27">
        <v>0.51200999999999997</v>
      </c>
      <c r="F27">
        <v>0.41576999999999997</v>
      </c>
      <c r="G27">
        <v>0.47959000000000002</v>
      </c>
      <c r="H27">
        <v>0.63144</v>
      </c>
      <c r="I27">
        <v>0.70148999999999995</v>
      </c>
      <c r="J27">
        <v>0.48009000000000002</v>
      </c>
      <c r="K27">
        <v>0.43187999999999999</v>
      </c>
      <c r="L27">
        <v>0.43495600000000001</v>
      </c>
    </row>
    <row r="28" spans="1:13" x14ac:dyDescent="0.3">
      <c r="B28">
        <v>35000</v>
      </c>
      <c r="C28">
        <v>0.42687999999999998</v>
      </c>
      <c r="D28">
        <v>0.50607000000000002</v>
      </c>
      <c r="E28">
        <v>0.55916999999999994</v>
      </c>
      <c r="F28">
        <v>0.46295999999999998</v>
      </c>
      <c r="G28">
        <v>0.49645</v>
      </c>
      <c r="H28">
        <v>0.67640999999999996</v>
      </c>
      <c r="I28">
        <v>0.71667000000000003</v>
      </c>
      <c r="J28">
        <v>0.51349</v>
      </c>
      <c r="K28">
        <v>0.45162000000000002</v>
      </c>
      <c r="L28">
        <v>0.46064699999999997</v>
      </c>
    </row>
    <row r="29" spans="1:13" x14ac:dyDescent="0.3">
      <c r="B29" t="s">
        <v>44</v>
      </c>
      <c r="C29">
        <v>0.42687999999999998</v>
      </c>
      <c r="D29">
        <v>0.50607000000000002</v>
      </c>
      <c r="E29">
        <v>0.55916999999999994</v>
      </c>
      <c r="F29">
        <v>0.46295999999999998</v>
      </c>
      <c r="G29">
        <v>0.49645</v>
      </c>
      <c r="H29">
        <v>0.67640999999999996</v>
      </c>
      <c r="I29">
        <v>0.71667000000000003</v>
      </c>
      <c r="J29">
        <v>0.51349</v>
      </c>
      <c r="K29">
        <v>0.45162000000000002</v>
      </c>
      <c r="L29">
        <v>0.46064699999999997</v>
      </c>
    </row>
    <row r="30" spans="1:13" x14ac:dyDescent="0.3">
      <c r="B30" t="s">
        <v>46</v>
      </c>
      <c r="C30">
        <v>0.45175999999999999</v>
      </c>
      <c r="D30" s="1">
        <v>0.42968000000000001</v>
      </c>
      <c r="E30">
        <v>0.38274000000000002</v>
      </c>
      <c r="F30">
        <v>0.60016000000000003</v>
      </c>
      <c r="G30">
        <v>0.54671000000000003</v>
      </c>
      <c r="H30">
        <v>0.72831000000000001</v>
      </c>
      <c r="I30">
        <v>0.52490000000000003</v>
      </c>
      <c r="J30">
        <v>0.55781000000000003</v>
      </c>
      <c r="K30">
        <v>0.40679999999999999</v>
      </c>
      <c r="L30">
        <v>0.39455000000000001</v>
      </c>
    </row>
    <row r="31" spans="1:13" x14ac:dyDescent="0.3">
      <c r="B31" t="s">
        <v>48</v>
      </c>
      <c r="C31" s="2">
        <v>0.55037799466666659</v>
      </c>
      <c r="D31" s="2">
        <v>0.53903314200000019</v>
      </c>
      <c r="E31" s="2">
        <v>0.41849701399999994</v>
      </c>
      <c r="F31" s="2">
        <v>0.4449564233333333</v>
      </c>
      <c r="G31" s="2">
        <v>0.56130203133333345</v>
      </c>
      <c r="H31" s="2">
        <v>0.69640796800000004</v>
      </c>
      <c r="I31" s="2">
        <v>0.77116737399999991</v>
      </c>
      <c r="J31" s="2">
        <v>0.72443210866666674</v>
      </c>
      <c r="K31" s="2">
        <v>0.39174808066666666</v>
      </c>
      <c r="L31" s="2">
        <v>0.39373729400000002</v>
      </c>
    </row>
    <row r="32" spans="1:13" x14ac:dyDescent="0.3">
      <c r="M32" t="s">
        <v>50</v>
      </c>
    </row>
    <row r="33" spans="2:13" x14ac:dyDescent="0.3">
      <c r="B33" t="s">
        <v>45</v>
      </c>
      <c r="C33" s="5">
        <f t="shared" ref="C33:L33" si="0">ABS(C30-C29)</f>
        <v>2.4880000000000013E-2</v>
      </c>
      <c r="D33" s="5">
        <f t="shared" si="0"/>
        <v>7.6390000000000013E-2</v>
      </c>
      <c r="E33" s="5">
        <f t="shared" si="0"/>
        <v>0.17642999999999992</v>
      </c>
      <c r="F33" s="5">
        <f t="shared" si="0"/>
        <v>0.13720000000000004</v>
      </c>
      <c r="G33" s="5">
        <f t="shared" si="0"/>
        <v>5.0260000000000027E-2</v>
      </c>
      <c r="H33" s="5">
        <f t="shared" si="0"/>
        <v>5.1900000000000057E-2</v>
      </c>
      <c r="I33" s="5">
        <f t="shared" si="0"/>
        <v>0.19177</v>
      </c>
      <c r="J33" s="6">
        <f t="shared" si="0"/>
        <v>4.4320000000000026E-2</v>
      </c>
      <c r="K33" s="5">
        <f t="shared" si="0"/>
        <v>4.4820000000000026E-2</v>
      </c>
      <c r="L33" s="5">
        <f t="shared" si="0"/>
        <v>6.6096999999999961E-2</v>
      </c>
      <c r="M33" s="3">
        <f>SUM(C33:L33)</f>
        <v>0.86406700000000003</v>
      </c>
    </row>
    <row r="34" spans="2:13" x14ac:dyDescent="0.3">
      <c r="B34" t="s">
        <v>47</v>
      </c>
      <c r="C34" s="4">
        <f t="shared" ref="C34:L34" si="1">ABS(C31-C30)</f>
        <v>9.8617994666666597E-2</v>
      </c>
      <c r="D34" s="4">
        <f t="shared" si="1"/>
        <v>0.10935314200000018</v>
      </c>
      <c r="E34" s="9">
        <f t="shared" si="1"/>
        <v>3.575701399999992E-2</v>
      </c>
      <c r="F34" s="4">
        <f t="shared" si="1"/>
        <v>0.15520357666666673</v>
      </c>
      <c r="G34" s="4">
        <f t="shared" si="1"/>
        <v>1.4592031333333422E-2</v>
      </c>
      <c r="H34" s="4">
        <f t="shared" si="1"/>
        <v>3.1902031999999969E-2</v>
      </c>
      <c r="I34" s="4">
        <f t="shared" si="1"/>
        <v>0.24626737399999987</v>
      </c>
      <c r="J34" s="4">
        <f t="shared" si="1"/>
        <v>0.16662210866666671</v>
      </c>
      <c r="K34" s="4">
        <f t="shared" si="1"/>
        <v>1.505191933333333E-2</v>
      </c>
      <c r="L34" s="9">
        <f t="shared" si="1"/>
        <v>8.1270599999999638E-4</v>
      </c>
      <c r="M34" s="3">
        <f t="shared" ref="M34:M35" si="2">SUM(C34:L34)</f>
        <v>0.87417989866666668</v>
      </c>
    </row>
    <row r="35" spans="2:13" x14ac:dyDescent="0.3">
      <c r="B35" t="s">
        <v>49</v>
      </c>
      <c r="C35" s="7">
        <f t="shared" ref="C35:L35" si="3">ABS(C31-C29)</f>
        <v>0.12349799466666661</v>
      </c>
      <c r="D35" s="8">
        <f t="shared" si="3"/>
        <v>3.2963142000000167E-2</v>
      </c>
      <c r="E35" s="7">
        <f t="shared" si="3"/>
        <v>0.140672986</v>
      </c>
      <c r="F35" s="8">
        <f t="shared" si="3"/>
        <v>1.8003576666666687E-2</v>
      </c>
      <c r="G35" s="7">
        <f t="shared" si="3"/>
        <v>6.4852031333333449E-2</v>
      </c>
      <c r="H35" s="8">
        <f t="shared" si="3"/>
        <v>1.9997968000000088E-2</v>
      </c>
      <c r="I35" s="8">
        <f t="shared" si="3"/>
        <v>5.4497373999999876E-2</v>
      </c>
      <c r="J35" s="7">
        <f t="shared" si="3"/>
        <v>0.21094210866666674</v>
      </c>
      <c r="K35" s="7">
        <f t="shared" si="3"/>
        <v>5.9871919333333357E-2</v>
      </c>
      <c r="L35" s="7">
        <f t="shared" si="3"/>
        <v>6.6909705999999958E-2</v>
      </c>
      <c r="M35" s="3">
        <f t="shared" si="2"/>
        <v>0.79220880666666704</v>
      </c>
    </row>
    <row r="36" spans="2:13" x14ac:dyDescent="0.3">
      <c r="B36" t="s">
        <v>52</v>
      </c>
      <c r="C36" s="10">
        <f>STDEV(C33:C35)</f>
        <v>5.1286475035718114E-2</v>
      </c>
      <c r="D36" s="10">
        <f t="shared" ref="D36:L36" si="4">STDEV(D33:D35)</f>
        <v>3.8314255019649295E-2</v>
      </c>
      <c r="E36" s="10">
        <f t="shared" si="4"/>
        <v>7.3114994154251281E-2</v>
      </c>
      <c r="F36" s="10">
        <f t="shared" si="4"/>
        <v>7.4560664459945844E-2</v>
      </c>
      <c r="G36" s="10">
        <f t="shared" si="4"/>
        <v>2.5856008222588218E-2</v>
      </c>
      <c r="H36" s="10">
        <f t="shared" si="4"/>
        <v>1.6121233976622993E-2</v>
      </c>
      <c r="I36" s="10">
        <f t="shared" si="4"/>
        <v>9.8817568041510873E-2</v>
      </c>
      <c r="J36" s="10">
        <f t="shared" si="4"/>
        <v>8.6298894624863384E-2</v>
      </c>
      <c r="K36" s="10">
        <f t="shared" si="4"/>
        <v>2.2809103819141863E-2</v>
      </c>
      <c r="L36" s="10">
        <f t="shared" si="4"/>
        <v>3.7928689543934205E-2</v>
      </c>
    </row>
    <row r="37" spans="2:13" x14ac:dyDescent="0.3">
      <c r="B37" t="s">
        <v>51</v>
      </c>
      <c r="C37" s="11">
        <f t="shared" ref="C37:L37" si="5">AVERAGE(C29:C31)</f>
        <v>0.47633933155555552</v>
      </c>
      <c r="D37" s="11">
        <f t="shared" si="5"/>
        <v>0.49159438066666672</v>
      </c>
      <c r="E37" s="11">
        <f t="shared" si="5"/>
        <v>0.45346900466666668</v>
      </c>
      <c r="F37" s="11">
        <f t="shared" si="5"/>
        <v>0.50269214111111105</v>
      </c>
      <c r="G37" s="11">
        <f t="shared" si="5"/>
        <v>0.53482067711111114</v>
      </c>
      <c r="H37" s="11">
        <f t="shared" si="5"/>
        <v>0.70037598933333334</v>
      </c>
      <c r="I37" s="11">
        <f t="shared" si="5"/>
        <v>0.67091245799999999</v>
      </c>
      <c r="J37" s="11">
        <f t="shared" si="5"/>
        <v>0.59857736955555552</v>
      </c>
      <c r="K37" s="11">
        <f t="shared" si="5"/>
        <v>0.41672269355555552</v>
      </c>
      <c r="L37" s="11">
        <f t="shared" si="5"/>
        <v>0.41631143133333337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2018-09-06T07:10:40Z</dcterms:created>
  <dcterms:modified xsi:type="dcterms:W3CDTF">2018-09-17T15:11:55Z</dcterms:modified>
</cp:coreProperties>
</file>