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C48" i="1" l="1"/>
  <c r="D48" i="1"/>
  <c r="E48" i="1"/>
  <c r="F48" i="1"/>
  <c r="G48" i="1"/>
  <c r="H48" i="1"/>
  <c r="I48" i="1"/>
  <c r="J48" i="1"/>
  <c r="K48" i="1"/>
  <c r="L48" i="1"/>
  <c r="M48" i="1"/>
  <c r="B48" i="1"/>
  <c r="C77" i="1" l="1"/>
  <c r="D77" i="1"/>
  <c r="E77" i="1"/>
  <c r="F77" i="1"/>
  <c r="G77" i="1"/>
  <c r="H77" i="1"/>
  <c r="I77" i="1"/>
  <c r="J77" i="1"/>
  <c r="K77" i="1"/>
  <c r="L77" i="1"/>
  <c r="M77" i="1"/>
  <c r="B77" i="1"/>
  <c r="C2" i="1"/>
  <c r="D2" i="1"/>
  <c r="E2" i="1"/>
  <c r="F2" i="1"/>
  <c r="G2" i="1"/>
  <c r="H2" i="1"/>
  <c r="I2" i="1"/>
  <c r="J2" i="1"/>
  <c r="K2" i="1"/>
  <c r="L2" i="1"/>
  <c r="M2" i="1"/>
  <c r="B2" i="1"/>
</calcChain>
</file>

<file path=xl/sharedStrings.xml><?xml version="1.0" encoding="utf-8"?>
<sst xmlns="http://schemas.openxmlformats.org/spreadsheetml/2006/main" count="26" uniqueCount="13">
  <si>
    <t>n</t>
    <phoneticPr fontId="1" type="noConversion"/>
  </si>
  <si>
    <t>执行次数</t>
    <phoneticPr fontId="1" type="noConversion"/>
  </si>
  <si>
    <t>执行次数</t>
    <phoneticPr fontId="1" type="noConversion"/>
  </si>
  <si>
    <t>n</t>
    <phoneticPr fontId="1" type="noConversion"/>
  </si>
  <si>
    <t>递归</t>
    <phoneticPr fontId="1" type="noConversion"/>
  </si>
  <si>
    <t>循环</t>
    <phoneticPr fontId="1" type="noConversion"/>
  </si>
  <si>
    <t>比值</t>
    <phoneticPr fontId="1" type="noConversion"/>
  </si>
  <si>
    <t>release</t>
    <phoneticPr fontId="1" type="noConversion"/>
  </si>
  <si>
    <t>debug</t>
    <phoneticPr fontId="1" type="noConversion"/>
  </si>
  <si>
    <t>位运算</t>
    <phoneticPr fontId="1" type="noConversion"/>
  </si>
  <si>
    <t>结尾判断</t>
    <phoneticPr fontId="1" type="noConversion"/>
  </si>
  <si>
    <t>每次判断</t>
    <phoneticPr fontId="1" type="noConversion"/>
  </si>
  <si>
    <t>每次剪枝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</si>
</sst>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执行次数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Sheet1!$B$1:$M$1</c:f>
              <c:numCache>
                <c:formatCode>General</c:formatCode>
                <c:ptCount val="12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</c:numCache>
            </c:numRef>
          </c:xVal>
          <c:yVal>
            <c:numRef>
              <c:f>Sheet1!$B$2:$M$2</c:f>
              <c:numCache>
                <c:formatCode>General</c:formatCode>
                <c:ptCount val="12"/>
                <c:pt idx="0">
                  <c:v>256</c:v>
                </c:pt>
                <c:pt idx="1">
                  <c:v>3125</c:v>
                </c:pt>
                <c:pt idx="2">
                  <c:v>46656</c:v>
                </c:pt>
                <c:pt idx="3">
                  <c:v>823543</c:v>
                </c:pt>
                <c:pt idx="4">
                  <c:v>16777216</c:v>
                </c:pt>
                <c:pt idx="5">
                  <c:v>387420489</c:v>
                </c:pt>
                <c:pt idx="6">
                  <c:v>10000000000</c:v>
                </c:pt>
                <c:pt idx="7">
                  <c:v>285311670611</c:v>
                </c:pt>
                <c:pt idx="8">
                  <c:v>8916100448256</c:v>
                </c:pt>
                <c:pt idx="9">
                  <c:v>302875106592253</c:v>
                </c:pt>
                <c:pt idx="10">
                  <c:v>1.1112006825558016E+16</c:v>
                </c:pt>
                <c:pt idx="11">
                  <c:v>4.3789389038085939E+17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1004528"/>
        <c:axId val="1530996368"/>
      </c:scatterChart>
      <c:valAx>
        <c:axId val="1531004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30996368"/>
        <c:crosses val="autoZero"/>
        <c:crossBetween val="midCat"/>
      </c:valAx>
      <c:valAx>
        <c:axId val="1530996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310045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Sheet1!$A$25</c:f>
              <c:strCache>
                <c:ptCount val="1"/>
                <c:pt idx="0">
                  <c:v>执行次数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Sheet1!$B$24:$M$24</c:f>
              <c:numCache>
                <c:formatCode>General</c:formatCode>
                <c:ptCount val="12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</c:numCache>
            </c:numRef>
          </c:xVal>
          <c:yVal>
            <c:numRef>
              <c:f>Sheet1!$B$25:$M$25</c:f>
              <c:numCache>
                <c:formatCode>General</c:formatCode>
                <c:ptCount val="12"/>
                <c:pt idx="0">
                  <c:v>57</c:v>
                </c:pt>
                <c:pt idx="1">
                  <c:v>200</c:v>
                </c:pt>
                <c:pt idx="2">
                  <c:v>884</c:v>
                </c:pt>
                <c:pt idx="3">
                  <c:v>3464</c:v>
                </c:pt>
                <c:pt idx="4">
                  <c:v>15398</c:v>
                </c:pt>
                <c:pt idx="5">
                  <c:v>70970</c:v>
                </c:pt>
                <c:pt idx="6">
                  <c:v>344892</c:v>
                </c:pt>
                <c:pt idx="7">
                  <c:v>1793306</c:v>
                </c:pt>
                <c:pt idx="8">
                  <c:v>10025768</c:v>
                </c:pt>
                <c:pt idx="9">
                  <c:v>59373042</c:v>
                </c:pt>
                <c:pt idx="10">
                  <c:v>375525024</c:v>
                </c:pt>
                <c:pt idx="11">
                  <c:v>2516794032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1001264"/>
        <c:axId val="1530997456"/>
      </c:scatterChart>
      <c:valAx>
        <c:axId val="1531001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30997456"/>
        <c:crosses val="autoZero"/>
        <c:crossBetween val="midCat"/>
      </c:valAx>
      <c:valAx>
        <c:axId val="1530997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310012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效率对比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Sheet1!$A$53</c:f>
              <c:strCache>
                <c:ptCount val="1"/>
                <c:pt idx="0">
                  <c:v>递归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Sheet1!$B$52:$M$52</c:f>
              <c:numCache>
                <c:formatCode>General</c:formatCode>
                <c:ptCount val="12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</c:numCache>
            </c:numRef>
          </c:xVal>
          <c:yVal>
            <c:numRef>
              <c:f>Sheet1!$B$53:$M$53</c:f>
              <c:numCache>
                <c:formatCode>0.00E+00</c:formatCode>
                <c:ptCount val="12"/>
                <c:pt idx="0">
                  <c:v>5.9213600000000003E-6</c:v>
                </c:pt>
                <c:pt idx="1">
                  <c:v>2.80278E-5</c:v>
                </c:pt>
                <c:pt idx="2">
                  <c:v>4.8160400000000001E-5</c:v>
                </c:pt>
                <c:pt idx="3">
                  <c:v>9.9873700000000006E-5</c:v>
                </c:pt>
                <c:pt idx="4" formatCode="General">
                  <c:v>4.9660500000000001E-4</c:v>
                </c:pt>
                <c:pt idx="5" formatCode="General">
                  <c:v>2.3468299999999998E-3</c:v>
                </c:pt>
                <c:pt idx="6" formatCode="General">
                  <c:v>1.14752E-2</c:v>
                </c:pt>
                <c:pt idx="7" formatCode="General">
                  <c:v>7.1074899999999996E-2</c:v>
                </c:pt>
                <c:pt idx="8" formatCode="General">
                  <c:v>0.27620800000000001</c:v>
                </c:pt>
                <c:pt idx="9" formatCode="General">
                  <c:v>1.508</c:v>
                </c:pt>
                <c:pt idx="10" formatCode="General">
                  <c:v>8.9439899999999994</c:v>
                </c:pt>
                <c:pt idx="11" formatCode="General">
                  <c:v>61.001100000000001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Sheet1!$A$54</c:f>
              <c:strCache>
                <c:ptCount val="1"/>
                <c:pt idx="0">
                  <c:v>循环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Sheet1!$B$52:$M$52</c:f>
              <c:numCache>
                <c:formatCode>General</c:formatCode>
                <c:ptCount val="12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</c:numCache>
            </c:numRef>
          </c:xVal>
          <c:yVal>
            <c:numRef>
              <c:f>Sheet1!$B$54:$M$54</c:f>
              <c:numCache>
                <c:formatCode>0.00E+00</c:formatCode>
                <c:ptCount val="12"/>
                <c:pt idx="0">
                  <c:v>5.1318499999999998E-6</c:v>
                </c:pt>
                <c:pt idx="1">
                  <c:v>1.1842699999999999E-5</c:v>
                </c:pt>
                <c:pt idx="2">
                  <c:v>2.72383E-5</c:v>
                </c:pt>
                <c:pt idx="3" formatCode="General">
                  <c:v>2.1277399999999999E-4</c:v>
                </c:pt>
                <c:pt idx="4" formatCode="General">
                  <c:v>4.14101E-4</c:v>
                </c:pt>
                <c:pt idx="5" formatCode="General">
                  <c:v>1.6556100000000001E-3</c:v>
                </c:pt>
                <c:pt idx="6" formatCode="General">
                  <c:v>9.7730100000000004E-3</c:v>
                </c:pt>
                <c:pt idx="7" formatCode="General">
                  <c:v>5.8649899999999998E-2</c:v>
                </c:pt>
                <c:pt idx="8" formatCode="General">
                  <c:v>0.21867400000000001</c:v>
                </c:pt>
                <c:pt idx="9" formatCode="General">
                  <c:v>1.1268499999999999</c:v>
                </c:pt>
                <c:pt idx="10" formatCode="General">
                  <c:v>6.8164199999999999</c:v>
                </c:pt>
                <c:pt idx="11" formatCode="General">
                  <c:v>46.478900000000003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1005616"/>
        <c:axId val="1530999632"/>
      </c:scatterChart>
      <c:valAx>
        <c:axId val="1531005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30999632"/>
        <c:crosses val="autoZero"/>
        <c:crossBetween val="midCat"/>
      </c:valAx>
      <c:valAx>
        <c:axId val="1530999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310056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Sheet1!$A$75</c:f>
              <c:strCache>
                <c:ptCount val="1"/>
                <c:pt idx="0">
                  <c:v>递归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Sheet1!$B$74:$M$74</c:f>
              <c:numCache>
                <c:formatCode>General</c:formatCode>
                <c:ptCount val="12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</c:numCache>
            </c:numRef>
          </c:xVal>
          <c:yVal>
            <c:numRef>
              <c:f>Sheet1!$B$75:$M$75</c:f>
              <c:numCache>
                <c:formatCode>0.00E+00</c:formatCode>
                <c:ptCount val="12"/>
                <c:pt idx="0">
                  <c:v>1.02637E-5</c:v>
                </c:pt>
                <c:pt idx="1">
                  <c:v>2.80278E-5</c:v>
                </c:pt>
                <c:pt idx="2" formatCode="General">
                  <c:v>1.0382099999999999E-4</c:v>
                </c:pt>
                <c:pt idx="3" formatCode="General">
                  <c:v>4.5910299999999999E-4</c:v>
                </c:pt>
                <c:pt idx="4" formatCode="General">
                  <c:v>2.0318200000000002E-3</c:v>
                </c:pt>
                <c:pt idx="5" formatCode="General">
                  <c:v>1.19323E-2</c:v>
                </c:pt>
                <c:pt idx="6" formatCode="General">
                  <c:v>5.2116299999999997E-2</c:v>
                </c:pt>
                <c:pt idx="7" formatCode="General">
                  <c:v>0.19442799999999999</c:v>
                </c:pt>
                <c:pt idx="8" formatCode="General">
                  <c:v>1.09179</c:v>
                </c:pt>
                <c:pt idx="9" formatCode="General">
                  <c:v>5.5602499999999999</c:v>
                </c:pt>
                <c:pt idx="10" formatCode="General">
                  <c:v>35.8536</c:v>
                </c:pt>
                <c:pt idx="11" formatCode="General">
                  <c:v>245.917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Sheet1!$A$76</c:f>
              <c:strCache>
                <c:ptCount val="1"/>
                <c:pt idx="0">
                  <c:v>循环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Sheet1!$B$74:$M$74</c:f>
              <c:numCache>
                <c:formatCode>General</c:formatCode>
                <c:ptCount val="12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</c:numCache>
            </c:numRef>
          </c:xVal>
          <c:yVal>
            <c:numRef>
              <c:f>Sheet1!$B$76:$M$76</c:f>
              <c:numCache>
                <c:formatCode>0.00E+00</c:formatCode>
                <c:ptCount val="12"/>
                <c:pt idx="0">
                  <c:v>6.7108799999999999E-6</c:v>
                </c:pt>
                <c:pt idx="1">
                  <c:v>1.5395499999999999E-5</c:v>
                </c:pt>
                <c:pt idx="2">
                  <c:v>7.5398699999999994E-5</c:v>
                </c:pt>
                <c:pt idx="3" formatCode="General">
                  <c:v>3.0988499999999998E-4</c:v>
                </c:pt>
                <c:pt idx="4" formatCode="General">
                  <c:v>1.3370400000000001E-3</c:v>
                </c:pt>
                <c:pt idx="5" formatCode="General">
                  <c:v>6.6228499999999996E-3</c:v>
                </c:pt>
                <c:pt idx="6" formatCode="General">
                  <c:v>2.88647E-2</c:v>
                </c:pt>
                <c:pt idx="7" formatCode="General">
                  <c:v>0.140851</c:v>
                </c:pt>
                <c:pt idx="8" formatCode="General">
                  <c:v>0.65417499999999995</c:v>
                </c:pt>
                <c:pt idx="9" formatCode="General">
                  <c:v>3.9481700000000002</c:v>
                </c:pt>
                <c:pt idx="10" formatCode="General">
                  <c:v>25.5685</c:v>
                </c:pt>
                <c:pt idx="11" formatCode="General">
                  <c:v>176.143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1006704"/>
        <c:axId val="1531000176"/>
      </c:scatterChart>
      <c:valAx>
        <c:axId val="1531006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31000176"/>
        <c:crosses val="autoZero"/>
        <c:crossBetween val="midCat"/>
      </c:valAx>
      <c:valAx>
        <c:axId val="1531000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310067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三种方式对比</a:t>
            </a:r>
          </a:p>
        </c:rich>
      </c:tx>
      <c:layout>
        <c:manualLayout>
          <c:xMode val="edge"/>
          <c:yMode val="edge"/>
          <c:x val="0.375"/>
          <c:y val="3.70370370370370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Sheet1!$A$53</c:f>
              <c:strCache>
                <c:ptCount val="1"/>
                <c:pt idx="0">
                  <c:v>递归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Sheet1!$B$52:$M$52</c:f>
              <c:numCache>
                <c:formatCode>General</c:formatCode>
                <c:ptCount val="12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</c:numCache>
            </c:numRef>
          </c:xVal>
          <c:yVal>
            <c:numRef>
              <c:f>Sheet1!$B$53:$M$53</c:f>
              <c:numCache>
                <c:formatCode>0.00E+00</c:formatCode>
                <c:ptCount val="12"/>
                <c:pt idx="0">
                  <c:v>5.9213600000000003E-6</c:v>
                </c:pt>
                <c:pt idx="1">
                  <c:v>2.80278E-5</c:v>
                </c:pt>
                <c:pt idx="2">
                  <c:v>4.8160400000000001E-5</c:v>
                </c:pt>
                <c:pt idx="3">
                  <c:v>9.9873700000000006E-5</c:v>
                </c:pt>
                <c:pt idx="4" formatCode="General">
                  <c:v>4.9660500000000001E-4</c:v>
                </c:pt>
                <c:pt idx="5" formatCode="General">
                  <c:v>2.3468299999999998E-3</c:v>
                </c:pt>
                <c:pt idx="6" formatCode="General">
                  <c:v>1.14752E-2</c:v>
                </c:pt>
                <c:pt idx="7" formatCode="General">
                  <c:v>7.1074899999999996E-2</c:v>
                </c:pt>
                <c:pt idx="8" formatCode="General">
                  <c:v>0.27620800000000001</c:v>
                </c:pt>
                <c:pt idx="9" formatCode="General">
                  <c:v>1.508</c:v>
                </c:pt>
                <c:pt idx="10" formatCode="General">
                  <c:v>8.9439899999999994</c:v>
                </c:pt>
                <c:pt idx="11" formatCode="General">
                  <c:v>61.001100000000001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Sheet1!$A$54</c:f>
              <c:strCache>
                <c:ptCount val="1"/>
                <c:pt idx="0">
                  <c:v>循环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Sheet1!$B$52:$M$52</c:f>
              <c:numCache>
                <c:formatCode>General</c:formatCode>
                <c:ptCount val="12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</c:numCache>
            </c:numRef>
          </c:xVal>
          <c:yVal>
            <c:numRef>
              <c:f>Sheet1!$B$54:$M$54</c:f>
              <c:numCache>
                <c:formatCode>0.00E+00</c:formatCode>
                <c:ptCount val="12"/>
                <c:pt idx="0">
                  <c:v>5.1318499999999998E-6</c:v>
                </c:pt>
                <c:pt idx="1">
                  <c:v>1.1842699999999999E-5</c:v>
                </c:pt>
                <c:pt idx="2">
                  <c:v>2.72383E-5</c:v>
                </c:pt>
                <c:pt idx="3" formatCode="General">
                  <c:v>2.1277399999999999E-4</c:v>
                </c:pt>
                <c:pt idx="4" formatCode="General">
                  <c:v>4.14101E-4</c:v>
                </c:pt>
                <c:pt idx="5" formatCode="General">
                  <c:v>1.6556100000000001E-3</c:v>
                </c:pt>
                <c:pt idx="6" formatCode="General">
                  <c:v>9.7730100000000004E-3</c:v>
                </c:pt>
                <c:pt idx="7" formatCode="General">
                  <c:v>5.8649899999999998E-2</c:v>
                </c:pt>
                <c:pt idx="8" formatCode="General">
                  <c:v>0.21867400000000001</c:v>
                </c:pt>
                <c:pt idx="9" formatCode="General">
                  <c:v>1.1268499999999999</c:v>
                </c:pt>
                <c:pt idx="10" formatCode="General">
                  <c:v>6.8164199999999999</c:v>
                </c:pt>
                <c:pt idx="11" formatCode="General">
                  <c:v>46.478900000000003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Sheet1!$A$55</c:f>
              <c:strCache>
                <c:ptCount val="1"/>
                <c:pt idx="0">
                  <c:v>位运算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Sheet1!$B$52:$M$52</c:f>
              <c:numCache>
                <c:formatCode>General</c:formatCode>
                <c:ptCount val="12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</c:numCache>
            </c:numRef>
          </c:xVal>
          <c:yVal>
            <c:numRef>
              <c:f>Sheet1!$B$55:$M$55</c:f>
              <c:numCache>
                <c:formatCode>0.00E+00</c:formatCode>
                <c:ptCount val="12"/>
                <c:pt idx="0">
                  <c:v>3.9475800000000002E-7</c:v>
                </c:pt>
                <c:pt idx="1">
                  <c:v>7.8951500000000001E-7</c:v>
                </c:pt>
                <c:pt idx="2">
                  <c:v>2.36855E-6</c:v>
                </c:pt>
                <c:pt idx="3">
                  <c:v>5.9213600000000003E-6</c:v>
                </c:pt>
                <c:pt idx="4">
                  <c:v>2.3685499999999999E-5</c:v>
                </c:pt>
                <c:pt idx="5">
                  <c:v>8.5267599999999997E-5</c:v>
                </c:pt>
                <c:pt idx="6" formatCode="General">
                  <c:v>4.0502099999999998E-4</c:v>
                </c:pt>
                <c:pt idx="7" formatCode="General">
                  <c:v>1.72825E-3</c:v>
                </c:pt>
                <c:pt idx="8" formatCode="General">
                  <c:v>1.0807300000000001E-2</c:v>
                </c:pt>
                <c:pt idx="9" formatCode="General">
                  <c:v>6.4296099999999995E-2</c:v>
                </c:pt>
                <c:pt idx="10" formatCode="General">
                  <c:v>0.38241900000000001</c:v>
                </c:pt>
                <c:pt idx="11" formatCode="General">
                  <c:v>1.7568999999999999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1009424"/>
        <c:axId val="1531009968"/>
      </c:scatterChart>
      <c:valAx>
        <c:axId val="1531009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31009968"/>
        <c:crosses val="autoZero"/>
        <c:crossBetween val="midCat"/>
      </c:valAx>
      <c:valAx>
        <c:axId val="1531009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310094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判断次数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Sheet1!$A$46</c:f>
              <c:strCache>
                <c:ptCount val="1"/>
                <c:pt idx="0">
                  <c:v>每次剪枝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Sheet1!$B$45:$M$45</c:f>
              <c:numCache>
                <c:formatCode>General</c:formatCode>
                <c:ptCount val="12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</c:numCache>
            </c:numRef>
          </c:xVal>
          <c:yVal>
            <c:numRef>
              <c:f>Sheet1!$B$46:$M$46</c:f>
              <c:numCache>
                <c:formatCode>General</c:formatCode>
                <c:ptCount val="12"/>
                <c:pt idx="0">
                  <c:v>57</c:v>
                </c:pt>
                <c:pt idx="1">
                  <c:v>200</c:v>
                </c:pt>
                <c:pt idx="2">
                  <c:v>884</c:v>
                </c:pt>
                <c:pt idx="3">
                  <c:v>3464</c:v>
                </c:pt>
                <c:pt idx="4">
                  <c:v>15398</c:v>
                </c:pt>
                <c:pt idx="5">
                  <c:v>70970</c:v>
                </c:pt>
                <c:pt idx="6">
                  <c:v>344892</c:v>
                </c:pt>
                <c:pt idx="7">
                  <c:v>1793306</c:v>
                </c:pt>
                <c:pt idx="8">
                  <c:v>10025768</c:v>
                </c:pt>
                <c:pt idx="9">
                  <c:v>59373042</c:v>
                </c:pt>
                <c:pt idx="10">
                  <c:v>375525024</c:v>
                </c:pt>
                <c:pt idx="11">
                  <c:v>2516794032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Sheet1!$A$47</c:f>
              <c:strCache>
                <c:ptCount val="1"/>
                <c:pt idx="0">
                  <c:v>结尾判断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Sheet1!$B$45:$M$45</c:f>
              <c:numCache>
                <c:formatCode>General</c:formatCode>
                <c:ptCount val="12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</c:numCache>
            </c:numRef>
          </c:xVal>
          <c:yVal>
            <c:numRef>
              <c:f>Sheet1!$B$47:$M$47</c:f>
              <c:numCache>
                <c:formatCode>General</c:formatCode>
                <c:ptCount val="12"/>
                <c:pt idx="0">
                  <c:v>256</c:v>
                </c:pt>
                <c:pt idx="1">
                  <c:v>3125</c:v>
                </c:pt>
                <c:pt idx="2">
                  <c:v>46656</c:v>
                </c:pt>
                <c:pt idx="3">
                  <c:v>823543</c:v>
                </c:pt>
                <c:pt idx="4">
                  <c:v>16777216</c:v>
                </c:pt>
                <c:pt idx="5">
                  <c:v>387420489</c:v>
                </c:pt>
                <c:pt idx="6">
                  <c:v>10000000000</c:v>
                </c:pt>
                <c:pt idx="7">
                  <c:v>285311670611</c:v>
                </c:pt>
                <c:pt idx="8">
                  <c:v>8916100448256</c:v>
                </c:pt>
                <c:pt idx="9">
                  <c:v>302875106592253</c:v>
                </c:pt>
                <c:pt idx="10">
                  <c:v>1.1112006825558016E+16</c:v>
                </c:pt>
                <c:pt idx="11">
                  <c:v>4.3789389038085939E+17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Sheet1!$A$48</c:f>
              <c:strCache>
                <c:ptCount val="1"/>
                <c:pt idx="0">
                  <c:v>每次判断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Sheet1!$B$45:$M$45</c:f>
              <c:numCache>
                <c:formatCode>General</c:formatCode>
                <c:ptCount val="12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</c:numCache>
            </c:numRef>
          </c:xVal>
          <c:yVal>
            <c:numRef>
              <c:f>Sheet1!$B$48:$M$48</c:f>
              <c:numCache>
                <c:formatCode>General</c:formatCode>
                <c:ptCount val="12"/>
                <c:pt idx="0">
                  <c:v>340</c:v>
                </c:pt>
                <c:pt idx="1">
                  <c:v>3905</c:v>
                </c:pt>
                <c:pt idx="2">
                  <c:v>55986</c:v>
                </c:pt>
                <c:pt idx="3">
                  <c:v>960799</c:v>
                </c:pt>
                <c:pt idx="4">
                  <c:v>19173960</c:v>
                </c:pt>
                <c:pt idx="5">
                  <c:v>435848049</c:v>
                </c:pt>
                <c:pt idx="6">
                  <c:v>11111111110</c:v>
                </c:pt>
                <c:pt idx="7">
                  <c:v>313842837671</c:v>
                </c:pt>
                <c:pt idx="8">
                  <c:v>9726655034460</c:v>
                </c:pt>
                <c:pt idx="9">
                  <c:v>328114698808273</c:v>
                </c:pt>
                <c:pt idx="10">
                  <c:v>1.1966776581370172E+16</c:v>
                </c:pt>
                <c:pt idx="11">
                  <c:v>4.6917202540806362E+17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0842448"/>
        <c:axId val="1310839184"/>
      </c:scatterChart>
      <c:valAx>
        <c:axId val="13108424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10839184"/>
        <c:crosses val="autoZero"/>
        <c:crossBetween val="midCat"/>
      </c:valAx>
      <c:valAx>
        <c:axId val="1310839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108424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运行时间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Sheet1!$A$60</c:f>
              <c:strCache>
                <c:ptCount val="1"/>
                <c:pt idx="0">
                  <c:v>递归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Sheet1!$B$59:$C$59</c:f>
              <c:numCache>
                <c:formatCode>General</c:formatCode>
                <c:ptCount val="2"/>
                <c:pt idx="0">
                  <c:v>14</c:v>
                </c:pt>
                <c:pt idx="1">
                  <c:v>15</c:v>
                </c:pt>
              </c:numCache>
            </c:numRef>
          </c:cat>
          <c:val>
            <c:numRef>
              <c:f>Sheet1!$B$60:$C$60</c:f>
              <c:numCache>
                <c:formatCode>General</c:formatCode>
                <c:ptCount val="2"/>
                <c:pt idx="0">
                  <c:v>8.9439899999999994</c:v>
                </c:pt>
                <c:pt idx="1">
                  <c:v>61.001100000000001</c:v>
                </c:pt>
              </c:numCache>
            </c:numRef>
          </c:val>
        </c:ser>
        <c:ser>
          <c:idx val="1"/>
          <c:order val="1"/>
          <c:tx>
            <c:strRef>
              <c:f>Sheet1!$A$61</c:f>
              <c:strCache>
                <c:ptCount val="1"/>
                <c:pt idx="0">
                  <c:v>循环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Sheet1!$B$59:$C$59</c:f>
              <c:numCache>
                <c:formatCode>General</c:formatCode>
                <c:ptCount val="2"/>
                <c:pt idx="0">
                  <c:v>14</c:v>
                </c:pt>
                <c:pt idx="1">
                  <c:v>15</c:v>
                </c:pt>
              </c:numCache>
            </c:numRef>
          </c:cat>
          <c:val>
            <c:numRef>
              <c:f>Sheet1!$B$61:$C$61</c:f>
              <c:numCache>
                <c:formatCode>General</c:formatCode>
                <c:ptCount val="2"/>
                <c:pt idx="0">
                  <c:v>6.8164199999999999</c:v>
                </c:pt>
                <c:pt idx="1">
                  <c:v>46.478900000000003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10829936"/>
        <c:axId val="1310835376"/>
      </c:barChart>
      <c:catAx>
        <c:axId val="1310829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10835376"/>
        <c:crosses val="autoZero"/>
        <c:auto val="1"/>
        <c:lblAlgn val="ctr"/>
        <c:lblOffset val="100"/>
        <c:noMultiLvlLbl val="0"/>
      </c:catAx>
      <c:valAx>
        <c:axId val="1310835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10829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Sheet1!$A$103</c:f>
              <c:strCache>
                <c:ptCount val="1"/>
                <c:pt idx="0">
                  <c:v>位运算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Sheet1!$B$102:$Q$102</c:f>
              <c:numCache>
                <c:formatCode>General</c:formatCode>
                <c:ptCount val="16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  <c:pt idx="12">
                  <c:v>16</c:v>
                </c:pt>
                <c:pt idx="13">
                  <c:v>17</c:v>
                </c:pt>
                <c:pt idx="14">
                  <c:v>18</c:v>
                </c:pt>
                <c:pt idx="15">
                  <c:v>19</c:v>
                </c:pt>
              </c:numCache>
            </c:numRef>
          </c:xVal>
          <c:yVal>
            <c:numRef>
              <c:f>Sheet1!$B$103:$Q$103</c:f>
              <c:numCache>
                <c:formatCode>0.00E+00</c:formatCode>
                <c:ptCount val="16"/>
                <c:pt idx="0">
                  <c:v>3.9475800000000002E-7</c:v>
                </c:pt>
                <c:pt idx="1">
                  <c:v>7.8951500000000001E-7</c:v>
                </c:pt>
                <c:pt idx="2">
                  <c:v>2.36855E-6</c:v>
                </c:pt>
                <c:pt idx="3">
                  <c:v>5.9213600000000003E-6</c:v>
                </c:pt>
                <c:pt idx="4">
                  <c:v>2.3685499999999999E-5</c:v>
                </c:pt>
                <c:pt idx="5">
                  <c:v>8.5267599999999997E-5</c:v>
                </c:pt>
                <c:pt idx="6" formatCode="General">
                  <c:v>4.0502099999999998E-4</c:v>
                </c:pt>
                <c:pt idx="7" formatCode="General">
                  <c:v>1.72825E-3</c:v>
                </c:pt>
                <c:pt idx="8" formatCode="General">
                  <c:v>1.0807300000000001E-2</c:v>
                </c:pt>
                <c:pt idx="9" formatCode="General">
                  <c:v>6.4296099999999995E-2</c:v>
                </c:pt>
                <c:pt idx="10" formatCode="General">
                  <c:v>0.38241900000000001</c:v>
                </c:pt>
                <c:pt idx="11" formatCode="General">
                  <c:v>1.7568999999999999</c:v>
                </c:pt>
                <c:pt idx="12" formatCode="General">
                  <c:v>10.8512</c:v>
                </c:pt>
                <c:pt idx="13" formatCode="General">
                  <c:v>77.556299999999993</c:v>
                </c:pt>
                <c:pt idx="14" formatCode="General">
                  <c:v>587.553</c:v>
                </c:pt>
                <c:pt idx="15" formatCode="General">
                  <c:v>4422.53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0843536"/>
        <c:axId val="1310835920"/>
      </c:scatterChart>
      <c:valAx>
        <c:axId val="1310843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10835920"/>
        <c:crosses val="autoZero"/>
        <c:crossBetween val="midCat"/>
      </c:valAx>
      <c:valAx>
        <c:axId val="1310835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108435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523875</xdr:colOff>
      <xdr:row>2</xdr:row>
      <xdr:rowOff>61912</xdr:rowOff>
    </xdr:from>
    <xdr:to>
      <xdr:col>13</xdr:col>
      <xdr:colOff>295275</xdr:colOff>
      <xdr:row>18</xdr:row>
      <xdr:rowOff>61912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485775</xdr:colOff>
      <xdr:row>25</xdr:row>
      <xdr:rowOff>128587</xdr:rowOff>
    </xdr:from>
    <xdr:to>
      <xdr:col>16</xdr:col>
      <xdr:colOff>590550</xdr:colOff>
      <xdr:row>41</xdr:row>
      <xdr:rowOff>128587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419100</xdr:colOff>
      <xdr:row>56</xdr:row>
      <xdr:rowOff>52387</xdr:rowOff>
    </xdr:from>
    <xdr:to>
      <xdr:col>13</xdr:col>
      <xdr:colOff>485775</xdr:colOff>
      <xdr:row>72</xdr:row>
      <xdr:rowOff>52387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190500</xdr:colOff>
      <xdr:row>78</xdr:row>
      <xdr:rowOff>52387</xdr:rowOff>
    </xdr:from>
    <xdr:to>
      <xdr:col>13</xdr:col>
      <xdr:colOff>257175</xdr:colOff>
      <xdr:row>94</xdr:row>
      <xdr:rowOff>52387</xdr:rowOff>
    </xdr:to>
    <xdr:graphicFrame macro="">
      <xdr:nvGraphicFramePr>
        <xdr:cNvPr id="5" name="图表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16</xdr:col>
      <xdr:colOff>228600</xdr:colOff>
      <xdr:row>32</xdr:row>
      <xdr:rowOff>61912</xdr:rowOff>
    </xdr:from>
    <xdr:to>
      <xdr:col>23</xdr:col>
      <xdr:colOff>0</xdr:colOff>
      <xdr:row>48</xdr:row>
      <xdr:rowOff>61912</xdr:rowOff>
    </xdr:to>
    <xdr:graphicFrame macro="">
      <xdr:nvGraphicFramePr>
        <xdr:cNvPr id="7" name="图表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</xdr:col>
      <xdr:colOff>233362</xdr:colOff>
      <xdr:row>26</xdr:row>
      <xdr:rowOff>42862</xdr:rowOff>
    </xdr:from>
    <xdr:to>
      <xdr:col>9</xdr:col>
      <xdr:colOff>690562</xdr:colOff>
      <xdr:row>42</xdr:row>
      <xdr:rowOff>42862</xdr:rowOff>
    </xdr:to>
    <xdr:graphicFrame macro="">
      <xdr:nvGraphicFramePr>
        <xdr:cNvPr id="9" name="图表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</xdr:col>
      <xdr:colOff>557212</xdr:colOff>
      <xdr:row>62</xdr:row>
      <xdr:rowOff>42862</xdr:rowOff>
    </xdr:from>
    <xdr:to>
      <xdr:col>13</xdr:col>
      <xdr:colOff>623887</xdr:colOff>
      <xdr:row>78</xdr:row>
      <xdr:rowOff>42862</xdr:rowOff>
    </xdr:to>
    <xdr:graphicFrame macro="">
      <xdr:nvGraphicFramePr>
        <xdr:cNvPr id="12" name="图表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</xdr:col>
      <xdr:colOff>557212</xdr:colOff>
      <xdr:row>89</xdr:row>
      <xdr:rowOff>42862</xdr:rowOff>
    </xdr:from>
    <xdr:to>
      <xdr:col>13</xdr:col>
      <xdr:colOff>623887</xdr:colOff>
      <xdr:row>105</xdr:row>
      <xdr:rowOff>42862</xdr:rowOff>
    </xdr:to>
    <xdr:graphicFrame macro="">
      <xdr:nvGraphicFramePr>
        <xdr:cNvPr id="13" name="图表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3"/>
  <sheetViews>
    <sheetView tabSelected="1" topLeftCell="A76" workbookViewId="0">
      <selection activeCell="A102" sqref="A102:Q103"/>
    </sheetView>
  </sheetViews>
  <sheetFormatPr defaultRowHeight="13.5" x14ac:dyDescent="0.15"/>
  <cols>
    <col min="2" max="2" width="9.5" bestFit="1" customWidth="1"/>
    <col min="10" max="11" width="9.5" bestFit="1" customWidth="1"/>
    <col min="12" max="12" width="10.5" bestFit="1" customWidth="1"/>
    <col min="13" max="13" width="11.625" bestFit="1" customWidth="1"/>
  </cols>
  <sheetData>
    <row r="1" spans="1:13" x14ac:dyDescent="0.15">
      <c r="A1" t="s">
        <v>0</v>
      </c>
      <c r="B1">
        <v>4</v>
      </c>
      <c r="C1">
        <v>5</v>
      </c>
      <c r="D1">
        <v>6</v>
      </c>
      <c r="E1">
        <v>7</v>
      </c>
      <c r="F1">
        <v>8</v>
      </c>
      <c r="G1">
        <v>9</v>
      </c>
      <c r="H1">
        <v>10</v>
      </c>
      <c r="I1">
        <v>11</v>
      </c>
      <c r="J1">
        <v>12</v>
      </c>
      <c r="K1">
        <v>13</v>
      </c>
      <c r="L1">
        <v>14</v>
      </c>
      <c r="M1">
        <v>15</v>
      </c>
    </row>
    <row r="2" spans="1:13" x14ac:dyDescent="0.15">
      <c r="A2" t="s">
        <v>1</v>
      </c>
      <c r="B2">
        <f>B1^B1</f>
        <v>256</v>
      </c>
      <c r="C2">
        <f t="shared" ref="C2:M2" si="0">C1^C1</f>
        <v>3125</v>
      </c>
      <c r="D2">
        <f t="shared" si="0"/>
        <v>46656</v>
      </c>
      <c r="E2">
        <f t="shared" si="0"/>
        <v>823543</v>
      </c>
      <c r="F2">
        <f t="shared" si="0"/>
        <v>16777216</v>
      </c>
      <c r="G2">
        <f t="shared" si="0"/>
        <v>387420489</v>
      </c>
      <c r="H2">
        <f t="shared" si="0"/>
        <v>10000000000</v>
      </c>
      <c r="I2">
        <f t="shared" si="0"/>
        <v>285311670611</v>
      </c>
      <c r="J2">
        <f t="shared" si="0"/>
        <v>8916100448256</v>
      </c>
      <c r="K2">
        <f t="shared" si="0"/>
        <v>302875106592253</v>
      </c>
      <c r="L2">
        <f t="shared" si="0"/>
        <v>1.1112006825558016E+16</v>
      </c>
      <c r="M2">
        <f t="shared" si="0"/>
        <v>4.3789389038085939E+17</v>
      </c>
    </row>
    <row r="24" spans="1:13" x14ac:dyDescent="0.15">
      <c r="A24" t="s">
        <v>0</v>
      </c>
      <c r="B24">
        <v>4</v>
      </c>
      <c r="C24">
        <v>5</v>
      </c>
      <c r="D24">
        <v>6</v>
      </c>
      <c r="E24">
        <v>7</v>
      </c>
      <c r="F24">
        <v>8</v>
      </c>
      <c r="G24">
        <v>9</v>
      </c>
      <c r="H24">
        <v>10</v>
      </c>
      <c r="I24">
        <v>11</v>
      </c>
      <c r="J24">
        <v>12</v>
      </c>
      <c r="K24">
        <v>13</v>
      </c>
      <c r="L24">
        <v>14</v>
      </c>
      <c r="M24">
        <v>15</v>
      </c>
    </row>
    <row r="25" spans="1:13" x14ac:dyDescent="0.15">
      <c r="A25" t="s">
        <v>2</v>
      </c>
      <c r="B25">
        <v>57</v>
      </c>
      <c r="C25">
        <v>200</v>
      </c>
      <c r="D25">
        <v>884</v>
      </c>
      <c r="E25">
        <v>3464</v>
      </c>
      <c r="F25">
        <v>15398</v>
      </c>
      <c r="G25">
        <v>70970</v>
      </c>
      <c r="H25">
        <v>344892</v>
      </c>
      <c r="I25">
        <v>1793306</v>
      </c>
      <c r="J25">
        <v>10025768</v>
      </c>
      <c r="K25">
        <v>59373042</v>
      </c>
      <c r="L25">
        <v>375525024</v>
      </c>
      <c r="M25">
        <v>2516794032</v>
      </c>
    </row>
    <row r="45" spans="1:13" x14ac:dyDescent="0.15">
      <c r="A45" t="s">
        <v>0</v>
      </c>
      <c r="B45">
        <v>4</v>
      </c>
      <c r="C45">
        <v>5</v>
      </c>
      <c r="D45">
        <v>6</v>
      </c>
      <c r="E45">
        <v>7</v>
      </c>
      <c r="F45">
        <v>8</v>
      </c>
      <c r="G45">
        <v>9</v>
      </c>
      <c r="H45">
        <v>10</v>
      </c>
      <c r="I45">
        <v>11</v>
      </c>
      <c r="J45">
        <v>12</v>
      </c>
      <c r="K45">
        <v>13</v>
      </c>
      <c r="L45">
        <v>14</v>
      </c>
      <c r="M45">
        <v>15</v>
      </c>
    </row>
    <row r="46" spans="1:13" x14ac:dyDescent="0.15">
      <c r="A46" t="s">
        <v>12</v>
      </c>
      <c r="B46">
        <v>57</v>
      </c>
      <c r="C46">
        <v>200</v>
      </c>
      <c r="D46">
        <v>884</v>
      </c>
      <c r="E46">
        <v>3464</v>
      </c>
      <c r="F46">
        <v>15398</v>
      </c>
      <c r="G46">
        <v>70970</v>
      </c>
      <c r="H46">
        <v>344892</v>
      </c>
      <c r="I46">
        <v>1793306</v>
      </c>
      <c r="J46">
        <v>10025768</v>
      </c>
      <c r="K46">
        <v>59373042</v>
      </c>
      <c r="L46">
        <v>375525024</v>
      </c>
      <c r="M46">
        <v>2516794032</v>
      </c>
    </row>
    <row r="47" spans="1:13" x14ac:dyDescent="0.15">
      <c r="A47" t="s">
        <v>10</v>
      </c>
      <c r="B47">
        <v>256</v>
      </c>
      <c r="C47">
        <v>3125</v>
      </c>
      <c r="D47">
        <v>46656</v>
      </c>
      <c r="E47">
        <v>823543</v>
      </c>
      <c r="F47">
        <v>16777216</v>
      </c>
      <c r="G47">
        <v>387420489</v>
      </c>
      <c r="H47">
        <v>10000000000</v>
      </c>
      <c r="I47">
        <v>285311670611</v>
      </c>
      <c r="J47">
        <v>8916100448256</v>
      </c>
      <c r="K47">
        <v>302875106592253</v>
      </c>
      <c r="L47">
        <v>1.1112006825558016E+16</v>
      </c>
      <c r="M47">
        <v>4.3789389038085939E+17</v>
      </c>
    </row>
    <row r="48" spans="1:13" x14ac:dyDescent="0.15">
      <c r="A48" t="s">
        <v>11</v>
      </c>
      <c r="B48">
        <f>B45*(1-B45^B45)/(1-B45)</f>
        <v>340</v>
      </c>
      <c r="C48">
        <f t="shared" ref="C48:M48" si="1">C45*(1-C45^C45)/(1-C45)</f>
        <v>3905</v>
      </c>
      <c r="D48">
        <f t="shared" si="1"/>
        <v>55986</v>
      </c>
      <c r="E48">
        <f t="shared" si="1"/>
        <v>960799</v>
      </c>
      <c r="F48">
        <f t="shared" si="1"/>
        <v>19173960</v>
      </c>
      <c r="G48">
        <f t="shared" si="1"/>
        <v>435848049</v>
      </c>
      <c r="H48">
        <f t="shared" si="1"/>
        <v>11111111110</v>
      </c>
      <c r="I48">
        <f t="shared" si="1"/>
        <v>313842837671</v>
      </c>
      <c r="J48">
        <f t="shared" si="1"/>
        <v>9726655034460</v>
      </c>
      <c r="K48">
        <f t="shared" si="1"/>
        <v>328114698808273</v>
      </c>
      <c r="L48">
        <f t="shared" si="1"/>
        <v>1.1966776581370172E+16</v>
      </c>
      <c r="M48">
        <f t="shared" si="1"/>
        <v>4.6917202540806362E+17</v>
      </c>
    </row>
    <row r="52" spans="1:13" x14ac:dyDescent="0.15">
      <c r="A52" t="s">
        <v>3</v>
      </c>
      <c r="B52">
        <v>4</v>
      </c>
      <c r="C52">
        <v>5</v>
      </c>
      <c r="D52">
        <v>6</v>
      </c>
      <c r="E52">
        <v>7</v>
      </c>
      <c r="F52">
        <v>8</v>
      </c>
      <c r="G52">
        <v>9</v>
      </c>
      <c r="H52">
        <v>10</v>
      </c>
      <c r="I52">
        <v>11</v>
      </c>
      <c r="J52">
        <v>12</v>
      </c>
      <c r="K52">
        <v>13</v>
      </c>
      <c r="L52">
        <v>14</v>
      </c>
      <c r="M52">
        <v>15</v>
      </c>
    </row>
    <row r="53" spans="1:13" x14ac:dyDescent="0.15">
      <c r="A53" t="s">
        <v>4</v>
      </c>
      <c r="B53" s="1">
        <v>5.9213600000000003E-6</v>
      </c>
      <c r="C53" s="1">
        <v>2.80278E-5</v>
      </c>
      <c r="D53" s="1">
        <v>4.8160400000000001E-5</v>
      </c>
      <c r="E53" s="1">
        <v>9.9873700000000006E-5</v>
      </c>
      <c r="F53">
        <v>4.9660500000000001E-4</v>
      </c>
      <c r="G53">
        <v>2.3468299999999998E-3</v>
      </c>
      <c r="H53">
        <v>1.14752E-2</v>
      </c>
      <c r="I53">
        <v>7.1074899999999996E-2</v>
      </c>
      <c r="J53">
        <v>0.27620800000000001</v>
      </c>
      <c r="K53">
        <v>1.508</v>
      </c>
      <c r="L53">
        <v>8.9439899999999994</v>
      </c>
      <c r="M53">
        <v>61.001100000000001</v>
      </c>
    </row>
    <row r="54" spans="1:13" x14ac:dyDescent="0.15">
      <c r="A54" t="s">
        <v>5</v>
      </c>
      <c r="B54" s="1">
        <v>5.1318499999999998E-6</v>
      </c>
      <c r="C54" s="1">
        <v>1.1842699999999999E-5</v>
      </c>
      <c r="D54" s="1">
        <v>2.72383E-5</v>
      </c>
      <c r="E54">
        <v>2.1277399999999999E-4</v>
      </c>
      <c r="F54">
        <v>4.14101E-4</v>
      </c>
      <c r="G54">
        <v>1.6556100000000001E-3</v>
      </c>
      <c r="H54">
        <v>9.7730100000000004E-3</v>
      </c>
      <c r="I54">
        <v>5.8649899999999998E-2</v>
      </c>
      <c r="J54">
        <v>0.21867400000000001</v>
      </c>
      <c r="K54">
        <v>1.1268499999999999</v>
      </c>
      <c r="L54">
        <v>6.8164199999999999</v>
      </c>
      <c r="M54">
        <v>46.478900000000003</v>
      </c>
    </row>
    <row r="55" spans="1:13" x14ac:dyDescent="0.15">
      <c r="A55" t="s">
        <v>9</v>
      </c>
      <c r="B55" s="1">
        <v>3.9475800000000002E-7</v>
      </c>
      <c r="C55" s="1">
        <v>7.8951500000000001E-7</v>
      </c>
      <c r="D55" s="1">
        <v>2.36855E-6</v>
      </c>
      <c r="E55" s="1">
        <v>5.9213600000000003E-6</v>
      </c>
      <c r="F55" s="1">
        <v>2.3685499999999999E-5</v>
      </c>
      <c r="G55" s="1">
        <v>8.5267599999999997E-5</v>
      </c>
      <c r="H55">
        <v>4.0502099999999998E-4</v>
      </c>
      <c r="I55">
        <v>1.72825E-3</v>
      </c>
      <c r="J55">
        <v>1.0807300000000001E-2</v>
      </c>
      <c r="K55">
        <v>6.4296099999999995E-2</v>
      </c>
      <c r="L55">
        <v>0.38241900000000001</v>
      </c>
      <c r="M55">
        <v>1.7568999999999999</v>
      </c>
    </row>
    <row r="58" spans="1:13" x14ac:dyDescent="0.15">
      <c r="C58" t="s">
        <v>7</v>
      </c>
    </row>
    <row r="59" spans="1:13" x14ac:dyDescent="0.15">
      <c r="B59">
        <v>14</v>
      </c>
      <c r="C59">
        <v>15</v>
      </c>
    </row>
    <row r="60" spans="1:13" x14ac:dyDescent="0.15">
      <c r="A60" t="s">
        <v>4</v>
      </c>
      <c r="B60">
        <v>8.9439899999999994</v>
      </c>
      <c r="C60">
        <v>61.001100000000001</v>
      </c>
    </row>
    <row r="61" spans="1:13" x14ac:dyDescent="0.15">
      <c r="A61" t="s">
        <v>5</v>
      </c>
      <c r="B61">
        <v>6.8164199999999999</v>
      </c>
      <c r="C61">
        <v>46.478900000000003</v>
      </c>
    </row>
    <row r="62" spans="1:13" x14ac:dyDescent="0.15">
      <c r="A62" t="s">
        <v>6</v>
      </c>
      <c r="B62">
        <v>1.312124252906951</v>
      </c>
      <c r="C62">
        <v>1.3124471534395177</v>
      </c>
    </row>
    <row r="63" spans="1:13" x14ac:dyDescent="0.15">
      <c r="C63" t="s">
        <v>8</v>
      </c>
    </row>
    <row r="64" spans="1:13" x14ac:dyDescent="0.15">
      <c r="A64" t="s">
        <v>3</v>
      </c>
      <c r="B64">
        <v>14</v>
      </c>
      <c r="C64">
        <v>15</v>
      </c>
    </row>
    <row r="65" spans="1:13" x14ac:dyDescent="0.15">
      <c r="A65" t="s">
        <v>4</v>
      </c>
      <c r="B65">
        <v>35.8536</v>
      </c>
      <c r="C65">
        <v>245.917</v>
      </c>
    </row>
    <row r="66" spans="1:13" x14ac:dyDescent="0.15">
      <c r="A66" t="s">
        <v>5</v>
      </c>
      <c r="B66">
        <v>25.5685</v>
      </c>
      <c r="C66">
        <v>176.143</v>
      </c>
    </row>
    <row r="67" spans="1:13" x14ac:dyDescent="0.15">
      <c r="A67" t="s">
        <v>6</v>
      </c>
      <c r="B67">
        <v>1.4022566830279446</v>
      </c>
      <c r="C67">
        <v>1.3961213332349285</v>
      </c>
    </row>
    <row r="74" spans="1:13" x14ac:dyDescent="0.15">
      <c r="A74" t="s">
        <v>3</v>
      </c>
      <c r="B74">
        <v>4</v>
      </c>
      <c r="C74">
        <v>5</v>
      </c>
      <c r="D74">
        <v>6</v>
      </c>
      <c r="E74">
        <v>7</v>
      </c>
      <c r="F74">
        <v>8</v>
      </c>
      <c r="G74">
        <v>9</v>
      </c>
      <c r="H74">
        <v>10</v>
      </c>
      <c r="I74">
        <v>11</v>
      </c>
      <c r="J74">
        <v>12</v>
      </c>
      <c r="K74">
        <v>13</v>
      </c>
      <c r="L74">
        <v>14</v>
      </c>
      <c r="M74">
        <v>15</v>
      </c>
    </row>
    <row r="75" spans="1:13" x14ac:dyDescent="0.15">
      <c r="A75" t="s">
        <v>4</v>
      </c>
      <c r="B75" s="1">
        <v>1.02637E-5</v>
      </c>
      <c r="C75" s="1">
        <v>2.80278E-5</v>
      </c>
      <c r="D75">
        <v>1.0382099999999999E-4</v>
      </c>
      <c r="E75">
        <v>4.5910299999999999E-4</v>
      </c>
      <c r="F75">
        <v>2.0318200000000002E-3</v>
      </c>
      <c r="G75">
        <v>1.19323E-2</v>
      </c>
      <c r="H75">
        <v>5.2116299999999997E-2</v>
      </c>
      <c r="I75">
        <v>0.19442799999999999</v>
      </c>
      <c r="J75">
        <v>1.09179</v>
      </c>
      <c r="K75">
        <v>5.5602499999999999</v>
      </c>
      <c r="L75">
        <v>35.8536</v>
      </c>
      <c r="M75">
        <v>245.917</v>
      </c>
    </row>
    <row r="76" spans="1:13" x14ac:dyDescent="0.15">
      <c r="A76" t="s">
        <v>5</v>
      </c>
      <c r="B76" s="1">
        <v>6.7108799999999999E-6</v>
      </c>
      <c r="C76" s="1">
        <v>1.5395499999999999E-5</v>
      </c>
      <c r="D76" s="1">
        <v>7.5398699999999994E-5</v>
      </c>
      <c r="E76">
        <v>3.0988499999999998E-4</v>
      </c>
      <c r="F76">
        <v>1.3370400000000001E-3</v>
      </c>
      <c r="G76">
        <v>6.6228499999999996E-3</v>
      </c>
      <c r="H76">
        <v>2.88647E-2</v>
      </c>
      <c r="I76">
        <v>0.140851</v>
      </c>
      <c r="J76">
        <v>0.65417499999999995</v>
      </c>
      <c r="K76">
        <v>3.9481700000000002</v>
      </c>
      <c r="L76">
        <v>25.5685</v>
      </c>
      <c r="M76">
        <v>176.143</v>
      </c>
    </row>
    <row r="77" spans="1:13" x14ac:dyDescent="0.15">
      <c r="B77" s="1">
        <f>B75/B76</f>
        <v>1.5294119400138282</v>
      </c>
      <c r="C77" s="1">
        <f t="shared" ref="C77:M77" si="2">C75/C76</f>
        <v>1.8205189828196553</v>
      </c>
      <c r="D77" s="1">
        <f t="shared" si="2"/>
        <v>1.3769600802135846</v>
      </c>
      <c r="E77" s="1">
        <f t="shared" si="2"/>
        <v>1.481527018087355</v>
      </c>
      <c r="F77" s="1">
        <f t="shared" si="2"/>
        <v>1.519640399688865</v>
      </c>
      <c r="G77" s="1">
        <f t="shared" si="2"/>
        <v>1.8016865850804413</v>
      </c>
      <c r="H77" s="1">
        <f t="shared" si="2"/>
        <v>1.8055375597182717</v>
      </c>
      <c r="I77" s="1">
        <f t="shared" si="2"/>
        <v>1.3803806859731205</v>
      </c>
      <c r="J77" s="1">
        <f t="shared" si="2"/>
        <v>1.6689570833492569</v>
      </c>
      <c r="K77" s="1">
        <f t="shared" si="2"/>
        <v>1.4083106857100884</v>
      </c>
      <c r="L77" s="1">
        <f t="shared" si="2"/>
        <v>1.4022566830279446</v>
      </c>
      <c r="M77" s="1">
        <f t="shared" si="2"/>
        <v>1.3961213332349285</v>
      </c>
    </row>
    <row r="102" spans="1:17" x14ac:dyDescent="0.15">
      <c r="A102" t="s">
        <v>0</v>
      </c>
      <c r="B102">
        <v>4</v>
      </c>
      <c r="C102">
        <v>5</v>
      </c>
      <c r="D102">
        <v>6</v>
      </c>
      <c r="E102">
        <v>7</v>
      </c>
      <c r="F102">
        <v>8</v>
      </c>
      <c r="G102">
        <v>9</v>
      </c>
      <c r="H102">
        <v>10</v>
      </c>
      <c r="I102">
        <v>11</v>
      </c>
      <c r="J102">
        <v>12</v>
      </c>
      <c r="K102">
        <v>13</v>
      </c>
      <c r="L102">
        <v>14</v>
      </c>
      <c r="M102">
        <v>15</v>
      </c>
      <c r="N102">
        <v>16</v>
      </c>
      <c r="O102">
        <v>17</v>
      </c>
      <c r="P102">
        <v>18</v>
      </c>
      <c r="Q102">
        <v>19</v>
      </c>
    </row>
    <row r="103" spans="1:17" x14ac:dyDescent="0.15">
      <c r="A103" t="s">
        <v>9</v>
      </c>
      <c r="B103" s="1">
        <v>3.9475800000000002E-7</v>
      </c>
      <c r="C103" s="1">
        <v>7.8951500000000001E-7</v>
      </c>
      <c r="D103" s="1">
        <v>2.36855E-6</v>
      </c>
      <c r="E103" s="1">
        <v>5.9213600000000003E-6</v>
      </c>
      <c r="F103" s="1">
        <v>2.3685499999999999E-5</v>
      </c>
      <c r="G103" s="1">
        <v>8.5267599999999997E-5</v>
      </c>
      <c r="H103">
        <v>4.0502099999999998E-4</v>
      </c>
      <c r="I103">
        <v>1.72825E-3</v>
      </c>
      <c r="J103">
        <v>1.0807300000000001E-2</v>
      </c>
      <c r="K103">
        <v>6.4296099999999995E-2</v>
      </c>
      <c r="L103">
        <v>0.38241900000000001</v>
      </c>
      <c r="M103">
        <v>1.7568999999999999</v>
      </c>
      <c r="N103">
        <v>10.8512</v>
      </c>
      <c r="O103">
        <v>77.556299999999993</v>
      </c>
      <c r="P103">
        <v>587.553</v>
      </c>
      <c r="Q103">
        <v>4422.53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2017-10-28T09:43:34Z</dcterms:modified>
</cp:coreProperties>
</file>