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rack v2.0" sheetId="1" r:id="rId4"/>
    <sheet name="Sys" sheetId="2" r:id="rId5"/>
  </sheets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indexed="8"/>
            <rFont val="Helvetica"/>
          </rPr>
          <t xml:space="preserve">作者:
WBS编号
</t>
        </r>
      </text>
    </comment>
    <comment ref="C1" authorId="0">
      <text>
        <r>
          <rPr>
            <sz val="11"/>
            <color indexed="8"/>
            <rFont val="Helvetica"/>
          </rPr>
          <t xml:space="preserve">作者:
任务负责人
</t>
        </r>
      </text>
    </comment>
    <comment ref="D1" authorId="0">
      <text>
        <r>
          <rPr>
            <sz val="11"/>
            <color indexed="8"/>
            <rFont val="Helvetica"/>
          </rPr>
          <t>作者:
任务计划开始日期</t>
        </r>
      </text>
    </comment>
    <comment ref="E1" authorId="0">
      <text>
        <r>
          <rPr>
            <sz val="11"/>
            <color indexed="8"/>
            <rFont val="Helvetica"/>
          </rPr>
          <t>作者:
任务计划结束日期</t>
        </r>
      </text>
    </comment>
    <comment ref="F1" authorId="0">
      <text>
        <r>
          <rPr>
            <sz val="11"/>
            <color indexed="8"/>
            <rFont val="Helvetica"/>
          </rPr>
          <t>作者:
任务计划执行天数</t>
        </r>
      </text>
    </comment>
    <comment ref="G1" authorId="0">
      <text>
        <r>
          <rPr>
            <sz val="11"/>
            <color indexed="8"/>
            <rFont val="Helvetica"/>
          </rPr>
          <t xml:space="preserve">作者:
任务实际完成日期
</t>
        </r>
      </text>
    </comment>
    <comment ref="H1" authorId="0">
      <text>
        <r>
          <rPr>
            <sz val="11"/>
            <color indexed="8"/>
            <rFont val="Helvetica"/>
          </rPr>
          <t xml:space="preserve">作者:
任务执行情况偏差值：
等于0：表示按计划完成任务
大于0：表示任务比计划延后天数
小于0：表示任务提前完成天数
</t>
        </r>
      </text>
    </comment>
    <comment ref="I1" authorId="0">
      <text>
        <r>
          <rPr>
            <sz val="11"/>
            <color indexed="8"/>
            <rFont val="Helvetica"/>
          </rPr>
          <t>作者:
任务执行总进度</t>
        </r>
      </text>
    </comment>
  </commentList>
</comments>
</file>

<file path=xl/sharedStrings.xml><?xml version="1.0" encoding="utf-8"?>
<sst xmlns="http://schemas.openxmlformats.org/spreadsheetml/2006/main" uniqueCount="44">
  <si>
    <t>No</t>
  </si>
  <si>
    <t>Work item</t>
  </si>
  <si>
    <t>Owner</t>
  </si>
  <si>
    <t>Start
Date</t>
  </si>
  <si>
    <t>End
Date</t>
  </si>
  <si>
    <t>Dur
Days</t>
  </si>
  <si>
    <t>Finish
Date</t>
  </si>
  <si>
    <t>Prog
Dev</t>
  </si>
  <si>
    <t>Total
Progress</t>
  </si>
  <si>
    <t>OnlyMenu</t>
  </si>
  <si>
    <t>Thu</t>
  </si>
  <si>
    <t>Fri</t>
  </si>
  <si>
    <t>Sat</t>
  </si>
  <si>
    <t>Sun</t>
  </si>
  <si>
    <t>Mon</t>
  </si>
  <si>
    <t>Tue</t>
  </si>
  <si>
    <t>Wed</t>
  </si>
  <si>
    <t>Development</t>
  </si>
  <si>
    <t>Yes</t>
  </si>
  <si>
    <t>学酷课程产品上线计划</t>
  </si>
  <si>
    <t>调用联创登录授权接口</t>
  </si>
  <si>
    <t>亢永强</t>
  </si>
  <si>
    <t>调用联创计费查询接口</t>
  </si>
  <si>
    <t xml:space="preserve">多服务扫表设计 </t>
  </si>
  <si>
    <t>郭家庆</t>
  </si>
  <si>
    <t>新建学校、年级同步</t>
  </si>
  <si>
    <t>李生波</t>
  </si>
  <si>
    <t>修改学校同步</t>
  </si>
  <si>
    <t>新建班级同步</t>
  </si>
  <si>
    <t>修改班级同步</t>
  </si>
  <si>
    <t>新建家长同步</t>
  </si>
  <si>
    <t>修改家长同步</t>
  </si>
  <si>
    <t>删除家长同步</t>
  </si>
  <si>
    <t>新建老师同步</t>
  </si>
  <si>
    <t>修改老师同步</t>
  </si>
  <si>
    <t>删除老师同步</t>
  </si>
  <si>
    <t>修改密码同步</t>
  </si>
  <si>
    <t>新建学生同步</t>
  </si>
  <si>
    <t>修改学生同步</t>
  </si>
  <si>
    <t>删除学生同步</t>
  </si>
  <si>
    <t>法定节假日</t>
  </si>
  <si>
    <t>联创</t>
  </si>
  <si>
    <t>学酷</t>
  </si>
  <si>
    <t>联创/学酷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</si>
</sst>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&quot;/&quot;d"/>
    <numFmt numFmtId="60" formatCode="0&quot; &quot;;(0)"/>
  </numFmts>
  <fonts count="13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b val="1"/>
      <sz val="10"/>
      <color indexed="8"/>
      <name val="Calibri"/>
    </font>
    <font>
      <sz val="11"/>
      <color indexed="8"/>
      <name val="Helvetica"/>
    </font>
    <font>
      <sz val="10"/>
      <color indexed="8"/>
      <name val="Calibri"/>
    </font>
    <font>
      <b val="1"/>
      <sz val="10"/>
      <color indexed="12"/>
      <name val="Calibri"/>
    </font>
    <font>
      <b val="1"/>
      <sz val="10"/>
      <color indexed="14"/>
      <name val="Calibri"/>
    </font>
    <font>
      <sz val="12"/>
      <color indexed="14"/>
      <name val="宋体"/>
    </font>
    <font>
      <sz val="10"/>
      <color indexed="14"/>
      <name val="宋体"/>
    </font>
    <font>
      <sz val="10"/>
      <color indexed="14"/>
      <name val="Calibri"/>
    </font>
    <font>
      <sz val="10"/>
      <color indexed="8"/>
      <name val="宋体"/>
    </font>
    <font>
      <sz val="10"/>
      <color indexed="18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10"/>
      </right>
      <top style="thin">
        <color indexed="8"/>
      </top>
      <bottom/>
      <diagonal/>
    </border>
    <border>
      <left style="medium">
        <color indexed="10"/>
      </left>
      <right style="medium">
        <color indexed="10"/>
      </right>
      <top style="thin">
        <color indexed="8"/>
      </top>
      <bottom/>
      <diagonal/>
    </border>
    <border>
      <left style="medium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10"/>
      </right>
      <top/>
      <bottom style="thin">
        <color indexed="8"/>
      </bottom>
      <diagonal/>
    </border>
    <border>
      <left style="medium">
        <color indexed="10"/>
      </left>
      <right style="medium">
        <color indexed="10"/>
      </right>
      <top/>
      <bottom style="thin">
        <color indexed="8"/>
      </bottom>
      <diagonal/>
    </border>
    <border>
      <left style="medium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59" fontId="3" fillId="2" borderId="3" applyNumberFormat="1" applyFont="1" applyFill="1" applyBorder="1" applyAlignment="1" applyProtection="0">
      <alignment horizontal="center" vertical="center" wrapText="1"/>
    </xf>
    <xf numFmtId="59" fontId="3" fillId="2" borderId="4" applyNumberFormat="1" applyFont="1" applyFill="1" applyBorder="1" applyAlignment="1" applyProtection="0">
      <alignment horizontal="center" vertical="center" wrapText="1"/>
    </xf>
    <xf numFmtId="49" fontId="5" fillId="3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 wrapText="1"/>
    </xf>
    <xf numFmtId="59" fontId="0" fillId="2" borderId="6" applyNumberFormat="1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 wrapText="1"/>
    </xf>
    <xf numFmtId="49" fontId="0" fillId="2" borderId="9" applyNumberFormat="1" applyFont="1" applyFill="1" applyBorder="1" applyAlignment="1" applyProtection="0">
      <alignment vertical="center" wrapText="1"/>
    </xf>
    <xf numFmtId="0" fontId="5" fillId="3" borderId="5" applyNumberFormat="0" applyFont="1" applyFill="1" applyBorder="1" applyAlignment="1" applyProtection="0">
      <alignment horizontal="center" vertical="center"/>
    </xf>
    <xf numFmtId="49" fontId="6" fillId="4" borderId="10" applyNumberFormat="1" applyFont="1" applyFill="1" applyBorder="1" applyAlignment="1" applyProtection="0">
      <alignment horizontal="center" vertical="center"/>
    </xf>
    <xf numFmtId="0" fontId="6" fillId="4" borderId="11" applyNumberFormat="0" applyFont="1" applyFill="1" applyBorder="1" applyAlignment="1" applyProtection="0">
      <alignment horizontal="center" vertical="center" wrapText="1"/>
    </xf>
    <xf numFmtId="0" fontId="3" fillId="4" borderId="5" applyNumberFormat="0" applyFont="1" applyFill="1" applyBorder="1" applyAlignment="1" applyProtection="0">
      <alignment horizontal="center" vertical="center"/>
    </xf>
    <xf numFmtId="59" fontId="3" fillId="4" borderId="5" applyNumberFormat="1" applyFont="1" applyFill="1" applyBorder="1" applyAlignment="1" applyProtection="0">
      <alignment horizontal="center" vertical="center"/>
    </xf>
    <xf numFmtId="9" fontId="3" fillId="4" borderId="12" applyNumberFormat="1" applyFont="1" applyFill="1" applyBorder="1" applyAlignment="1" applyProtection="0">
      <alignment horizontal="center" vertical="center"/>
    </xf>
    <xf numFmtId="59" fontId="0" fillId="4" borderId="13" applyNumberFormat="1" applyFont="1" applyFill="1" applyBorder="1" applyAlignment="1" applyProtection="0">
      <alignment vertical="center"/>
    </xf>
    <xf numFmtId="59" fontId="0" fillId="4" borderId="5" applyNumberFormat="1" applyFont="1" applyFill="1" applyBorder="1" applyAlignment="1" applyProtection="0">
      <alignment vertical="center"/>
    </xf>
    <xf numFmtId="59" fontId="0" fillId="4" borderId="14" applyNumberFormat="1" applyFont="1" applyFill="1" applyBorder="1" applyAlignment="1" applyProtection="0">
      <alignment vertical="center"/>
    </xf>
    <xf numFmtId="59" fontId="0" fillId="4" borderId="15" applyNumberFormat="1" applyFont="1" applyFill="1" applyBorder="1" applyAlignment="1" applyProtection="0">
      <alignment vertical="center"/>
    </xf>
    <xf numFmtId="0" fontId="7" fillId="5" borderId="5" applyNumberFormat="1" applyFont="1" applyFill="1" applyBorder="1" applyAlignment="1" applyProtection="0">
      <alignment horizontal="left" vertical="center"/>
    </xf>
    <xf numFmtId="49" fontId="8" fillId="5" borderId="5" applyNumberFormat="1" applyFont="1" applyFill="1" applyBorder="1" applyAlignment="1" applyProtection="0">
      <alignment vertical="center" wrapText="1"/>
    </xf>
    <xf numFmtId="0" fontId="9" fillId="5" borderId="5" applyNumberFormat="0" applyFont="1" applyFill="1" applyBorder="1" applyAlignment="1" applyProtection="0">
      <alignment horizontal="center" vertical="center"/>
    </xf>
    <xf numFmtId="59" fontId="10" fillId="5" borderId="5" applyNumberFormat="1" applyFont="1" applyFill="1" applyBorder="1" applyAlignment="1" applyProtection="0">
      <alignment horizontal="center" vertical="center"/>
    </xf>
    <xf numFmtId="59" fontId="9" fillId="5" borderId="5" applyNumberFormat="1" applyFont="1" applyFill="1" applyBorder="1" applyAlignment="1" applyProtection="0">
      <alignment horizontal="center" vertical="center"/>
    </xf>
    <xf numFmtId="60" fontId="9" fillId="5" borderId="5" applyNumberFormat="1" applyFont="1" applyFill="1" applyBorder="1" applyAlignment="1" applyProtection="0">
      <alignment horizontal="center" vertical="center"/>
    </xf>
    <xf numFmtId="49" fontId="9" fillId="5" borderId="5" applyNumberFormat="1" applyFont="1" applyFill="1" applyBorder="1" applyAlignment="1" applyProtection="0">
      <alignment horizontal="center" vertical="center"/>
    </xf>
    <xf numFmtId="9" fontId="10" fillId="6" borderId="12" applyNumberFormat="1" applyFont="1" applyFill="1" applyBorder="1" applyAlignment="1" applyProtection="0">
      <alignment horizontal="center" vertical="center"/>
    </xf>
    <xf numFmtId="9" fontId="10" fillId="5" borderId="13" applyNumberFormat="1" applyFont="1" applyFill="1" applyBorder="1" applyAlignment="1" applyProtection="0">
      <alignment horizontal="center" vertical="center"/>
    </xf>
    <xf numFmtId="9" fontId="10" fillId="5" borderId="5" applyNumberFormat="1" applyFont="1" applyFill="1" applyBorder="1" applyAlignment="1" applyProtection="0">
      <alignment horizontal="center" vertical="center"/>
    </xf>
    <xf numFmtId="9" fontId="10" fillId="5" borderId="14" applyNumberFormat="1" applyFont="1" applyFill="1" applyBorder="1" applyAlignment="1" applyProtection="0">
      <alignment horizontal="center" vertical="center"/>
    </xf>
    <xf numFmtId="9" fontId="10" fillId="5" borderId="15" applyNumberFormat="1" applyFont="1" applyFill="1" applyBorder="1" applyAlignment="1" applyProtection="0">
      <alignment horizontal="center" vertical="center"/>
    </xf>
    <xf numFmtId="9" fontId="10" fillId="5" borderId="10" applyNumberFormat="1" applyFont="1" applyFill="1" applyBorder="1" applyAlignment="1" applyProtection="0">
      <alignment horizontal="center" vertical="center"/>
    </xf>
    <xf numFmtId="9" fontId="10" fillId="5" borderId="16" applyNumberFormat="1" applyFont="1" applyFill="1" applyBorder="1" applyAlignment="1" applyProtection="0">
      <alignment horizontal="center" vertical="center"/>
    </xf>
    <xf numFmtId="9" fontId="10" fillId="5" borderId="11" applyNumberFormat="1" applyFont="1" applyFill="1" applyBorder="1" applyAlignment="1" applyProtection="0">
      <alignment horizontal="center" vertical="center"/>
    </xf>
    <xf numFmtId="49" fontId="10" fillId="3" borderId="5" applyNumberFormat="1" applyFont="1" applyFill="1" applyBorder="1" applyAlignment="1" applyProtection="0">
      <alignment horizontal="center" vertical="center"/>
    </xf>
    <xf numFmtId="0" fontId="5" fillId="5" borderId="5" applyNumberFormat="0" applyFont="1" applyFill="1" applyBorder="1" applyAlignment="1" applyProtection="0">
      <alignment horizontal="left" vertical="center"/>
    </xf>
    <xf numFmtId="49" fontId="11" fillId="5" borderId="5" applyNumberFormat="1" applyFont="1" applyFill="1" applyBorder="1" applyAlignment="1" applyProtection="0">
      <alignment horizontal="left" vertical="center" wrapText="1"/>
    </xf>
    <xf numFmtId="49" fontId="11" fillId="5" borderId="5" applyNumberFormat="1" applyFont="1" applyFill="1" applyBorder="1" applyAlignment="1" applyProtection="0">
      <alignment horizontal="center" vertical="center"/>
    </xf>
    <xf numFmtId="59" fontId="0" fillId="5" borderId="5" applyNumberFormat="1" applyFont="1" applyFill="1" applyBorder="1" applyAlignment="1" applyProtection="0">
      <alignment vertical="center"/>
    </xf>
    <xf numFmtId="60" fontId="11" fillId="5" borderId="5" applyNumberFormat="1" applyFont="1" applyFill="1" applyBorder="1" applyAlignment="1" applyProtection="0">
      <alignment horizontal="center" vertical="center"/>
    </xf>
    <xf numFmtId="49" fontId="12" fillId="5" borderId="5" applyNumberFormat="1" applyFont="1" applyFill="1" applyBorder="1" applyAlignment="1" applyProtection="0">
      <alignment horizontal="center" vertical="center"/>
    </xf>
    <xf numFmtId="9" fontId="5" fillId="6" borderId="12" applyNumberFormat="1" applyFont="1" applyFill="1" applyBorder="1" applyAlignment="1" applyProtection="0">
      <alignment horizontal="center" vertical="center"/>
    </xf>
    <xf numFmtId="9" fontId="5" fillId="5" borderId="13" applyNumberFormat="1" applyFont="1" applyFill="1" applyBorder="1" applyAlignment="1" applyProtection="0">
      <alignment horizontal="center" vertical="center"/>
    </xf>
    <xf numFmtId="9" fontId="5" fillId="5" borderId="5" applyNumberFormat="1" applyFont="1" applyFill="1" applyBorder="1" applyAlignment="1" applyProtection="0">
      <alignment horizontal="center" vertical="center"/>
    </xf>
    <xf numFmtId="9" fontId="5" fillId="5" borderId="14" applyNumberFormat="1" applyFont="1" applyFill="1" applyBorder="1" applyAlignment="1" applyProtection="0">
      <alignment horizontal="center" vertical="center"/>
    </xf>
    <xf numFmtId="9" fontId="5" fillId="5" borderId="15" applyNumberFormat="1" applyFont="1" applyFill="1" applyBorder="1" applyAlignment="1" applyProtection="0">
      <alignment horizontal="center" vertical="center"/>
    </xf>
    <xf numFmtId="9" fontId="5" fillId="5" borderId="10" applyNumberFormat="1" applyFont="1" applyFill="1" applyBorder="1" applyAlignment="1" applyProtection="0">
      <alignment horizontal="center" vertical="center"/>
    </xf>
    <xf numFmtId="9" fontId="5" fillId="5" borderId="16" applyNumberFormat="1" applyFont="1" applyFill="1" applyBorder="1" applyAlignment="1" applyProtection="0">
      <alignment horizontal="center" vertical="center"/>
    </xf>
    <xf numFmtId="9" fontId="5" fillId="5" borderId="1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11" fillId="5" borderId="17" applyNumberFormat="1" applyFont="1" applyFill="1" applyBorder="1" applyAlignment="1" applyProtection="0">
      <alignment horizontal="center" vertical="center"/>
    </xf>
    <xf numFmtId="0" fontId="0" fillId="5" borderId="17" applyNumberFormat="0" applyFont="1" applyFill="1" applyBorder="1" applyAlignment="1" applyProtection="0">
      <alignment vertical="center"/>
    </xf>
    <xf numFmtId="14" fontId="11" fillId="5" borderId="17" applyNumberFormat="1" applyFont="1" applyFill="1" applyBorder="1" applyAlignment="1" applyProtection="0">
      <alignment horizontal="left" vertical="center"/>
    </xf>
    <xf numFmtId="49" fontId="0" fillId="5" borderId="17" applyNumberFormat="1" applyFont="1" applyFill="1" applyBorder="1" applyAlignment="1" applyProtection="0">
      <alignment vertical="center"/>
    </xf>
    <xf numFmtId="14" fontId="0" fillId="5" borderId="17" applyNumberFormat="1" applyFont="1" applyFill="1" applyBorder="1" applyAlignment="1" applyProtection="0">
      <alignment vertical="center"/>
    </xf>
  </cellXfs>
  <cellStyles count="1">
    <cellStyle name="Normal" xfId="0" builtinId="0"/>
  </cellStyles>
  <dxfs count="5">
    <dxf>
      <font>
        <color rgb="ffff0000"/>
      </font>
    </dxf>
    <dxf>
      <font>
        <b val="1"/>
        <color rgb="ff003366"/>
      </font>
      <fill>
        <patternFill patternType="solid">
          <fgColor indexed="15"/>
          <bgColor indexed="16"/>
        </patternFill>
      </fill>
    </dxf>
    <dxf>
      <font>
        <b val="1"/>
        <color rgb="ff865357"/>
      </font>
      <fill>
        <patternFill patternType="solid">
          <fgColor indexed="15"/>
          <bgColor indexed="17"/>
        </patternFill>
      </fill>
    </dxf>
    <dxf>
      <font>
        <b val="1"/>
        <color rgb="ffff0000"/>
      </font>
      <fill>
        <patternFill patternType="solid">
          <fgColor indexed="15"/>
          <bgColor indexed="11"/>
        </patternFill>
      </fill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6600"/>
      <rgbColor rgb="ff003366"/>
      <rgbColor rgb="ffffff99"/>
      <rgbColor rgb="ffffffff"/>
      <rgbColor rgb="ff333333"/>
      <rgbColor rgb="ffff0000"/>
      <rgbColor rgb="00000000"/>
      <rgbColor rgb="ffcc99ff"/>
      <rgbColor rgb="ff4ee257"/>
      <rgbColor rgb="ff865357"/>
      <rgbColor rgb="ffccffcc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M21"/>
  <sheetViews>
    <sheetView workbookViewId="0" showGridLines="0" defaultGridColor="1"/>
  </sheetViews>
  <sheetFormatPr defaultColWidth="8.83333" defaultRowHeight="15.75" customHeight="1" outlineLevelRow="0" outlineLevelCol="0"/>
  <cols>
    <col min="1" max="1" width="6.17188" style="1" customWidth="1"/>
    <col min="2" max="2" width="28.8516" style="1" customWidth="1"/>
    <col min="3" max="3" width="11.6719" style="1" customWidth="1"/>
    <col min="4" max="4" width="5.85156" style="1" customWidth="1"/>
    <col min="5" max="5" width="6" style="1" customWidth="1"/>
    <col min="6" max="6" width="5.35156" style="1" customWidth="1"/>
    <col min="7" max="7" width="5.85156" style="1" customWidth="1"/>
    <col min="8" max="8" width="5.35156" style="1" customWidth="1"/>
    <col min="9" max="9" width="6.85156" style="1" customWidth="1"/>
    <col min="10" max="10" width="5.17188" style="1" customWidth="1"/>
    <col min="11" max="11" width="5.67188" style="1" customWidth="1"/>
    <col min="12" max="12" width="6" style="1" customWidth="1"/>
    <col min="13" max="13" width="6.17188" style="1" customWidth="1"/>
    <col min="14" max="14" width="6.17188" style="1" customWidth="1"/>
    <col min="15" max="15" width="6.17188" style="1" customWidth="1"/>
    <col min="16" max="16" width="5.85156" style="1" customWidth="1"/>
    <col min="17" max="17" width="6" style="1" customWidth="1"/>
    <col min="18" max="18" width="6" style="1" customWidth="1"/>
    <col min="19" max="19" width="5.85156" style="1" customWidth="1"/>
    <col min="20" max="20" width="5.5" style="1" customWidth="1"/>
    <col min="21" max="21" width="5.67188" style="1" customWidth="1"/>
    <col min="22" max="22" width="5.67188" style="1" customWidth="1"/>
    <col min="23" max="23" width="5.67188" style="1" customWidth="1"/>
    <col min="24" max="24" width="5.67188" style="1" customWidth="1"/>
    <col min="25" max="25" width="5.67188" style="1" customWidth="1"/>
    <col min="26" max="26" width="5.67188" style="1" customWidth="1"/>
    <col min="27" max="27" width="5.67188" style="1" customWidth="1"/>
    <col min="28" max="28" width="5.67188" style="1" customWidth="1"/>
    <col min="29" max="29" width="5.67188" style="1" customWidth="1"/>
    <col min="30" max="30" width="5.67188" style="1" customWidth="1"/>
    <col min="31" max="31" width="5.67188" style="1" customWidth="1"/>
    <col min="32" max="32" width="5.67188" style="1" customWidth="1"/>
    <col min="33" max="33" width="5.67188" style="1" customWidth="1"/>
    <col min="34" max="34" width="5.67188" style="1" customWidth="1"/>
    <col min="35" max="35" width="5.67188" style="1" customWidth="1"/>
    <col min="36" max="36" width="5.67188" style="1" customWidth="1"/>
    <col min="37" max="37" width="5.67188" style="1" customWidth="1"/>
    <col min="38" max="38" width="5.67188" style="1" customWidth="1"/>
    <col min="39" max="39" width="5.67188" style="1" customWidth="1"/>
    <col min="40" max="40" width="5.67188" style="1" customWidth="1"/>
    <col min="41" max="41" width="5.67188" style="1" customWidth="1"/>
    <col min="42" max="42" width="5.67188" style="1" customWidth="1"/>
    <col min="43" max="43" width="5.67188" style="1" customWidth="1"/>
    <col min="44" max="44" width="5.67188" style="1" customWidth="1"/>
    <col min="45" max="45" width="5.67188" style="1" customWidth="1"/>
    <col min="46" max="46" width="5.17188" style="1" customWidth="1"/>
    <col min="47" max="47" hidden="1" width="8.83333" style="1" customWidth="1"/>
    <col min="48" max="48" hidden="1" width="8.83333" style="1" customWidth="1"/>
    <col min="49" max="49" hidden="1" width="8.83333" style="1" customWidth="1"/>
    <col min="50" max="50" hidden="1" width="8.83333" style="1" customWidth="1"/>
    <col min="51" max="51" hidden="1" width="8.83333" style="1" customWidth="1"/>
    <col min="52" max="52" hidden="1" width="8.83333" style="1" customWidth="1"/>
    <col min="53" max="53" hidden="1" width="8.83333" style="1" customWidth="1"/>
    <col min="54" max="54" hidden="1" width="8.83333" style="1" customWidth="1"/>
    <col min="55" max="55" hidden="1" width="8.83333" style="1" customWidth="1"/>
    <col min="56" max="56" hidden="1" width="8.83333" style="1" customWidth="1"/>
    <col min="57" max="57" hidden="1" width="8.83333" style="1" customWidth="1"/>
    <col min="58" max="58" hidden="1" width="8.83333" style="1" customWidth="1"/>
    <col min="59" max="59" hidden="1" width="8.83333" style="1" customWidth="1"/>
    <col min="60" max="60" hidden="1" width="8.83333" style="1" customWidth="1"/>
    <col min="61" max="61" width="8.85156" style="1" customWidth="1"/>
    <col min="62" max="62" width="8.85156" style="1" customWidth="1"/>
    <col min="63" max="63" width="8.85156" style="1" customWidth="1"/>
    <col min="64" max="64" width="8.85156" style="1" customWidth="1"/>
    <col min="65" max="65" width="8.17188" style="1" customWidth="1"/>
    <col min="66" max="256" width="8.85156" style="1" customWidth="1"/>
  </cols>
  <sheetData>
    <row r="1" ht="12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s="5">
        <v>42943</v>
      </c>
      <c r="K1" s="5">
        <v>42944</v>
      </c>
      <c r="L1" s="5">
        <v>42945</v>
      </c>
      <c r="M1" s="5">
        <v>42946</v>
      </c>
      <c r="N1" s="5">
        <v>42947</v>
      </c>
      <c r="O1" s="5">
        <v>42948</v>
      </c>
      <c r="P1" s="5">
        <v>42949</v>
      </c>
      <c r="Q1" s="5">
        <v>42950</v>
      </c>
      <c r="R1" s="5">
        <v>42951</v>
      </c>
      <c r="S1" s="5">
        <v>42952</v>
      </c>
      <c r="T1" s="5">
        <v>42953</v>
      </c>
      <c r="U1" s="5">
        <v>42954</v>
      </c>
      <c r="V1" s="5">
        <v>42955</v>
      </c>
      <c r="W1" s="5">
        <v>42956</v>
      </c>
      <c r="X1" s="5">
        <v>42957</v>
      </c>
      <c r="Y1" s="5">
        <v>42958</v>
      </c>
      <c r="Z1" s="5">
        <v>42959</v>
      </c>
      <c r="AA1" s="5">
        <v>42960</v>
      </c>
      <c r="AB1" s="5">
        <v>42961</v>
      </c>
      <c r="AC1" s="5">
        <v>42962</v>
      </c>
      <c r="AD1" s="5">
        <v>42963</v>
      </c>
      <c r="AE1" s="5">
        <v>42964</v>
      </c>
      <c r="AF1" s="5">
        <v>42965</v>
      </c>
      <c r="AG1" s="5">
        <v>42966</v>
      </c>
      <c r="AH1" s="5">
        <v>42967</v>
      </c>
      <c r="AI1" s="5">
        <v>42968</v>
      </c>
      <c r="AJ1" s="5">
        <v>42969</v>
      </c>
      <c r="AK1" s="5">
        <v>42970</v>
      </c>
      <c r="AL1" s="5">
        <v>42971</v>
      </c>
      <c r="AM1" s="5">
        <v>42972</v>
      </c>
      <c r="AN1" s="5">
        <v>42973</v>
      </c>
      <c r="AO1" s="5">
        <v>42974</v>
      </c>
      <c r="AP1" s="5">
        <v>42975</v>
      </c>
      <c r="AQ1" s="5">
        <v>42976</v>
      </c>
      <c r="AR1" s="5">
        <v>42977</v>
      </c>
      <c r="AS1" s="5">
        <v>42978</v>
      </c>
      <c r="AT1" s="5">
        <v>42979</v>
      </c>
      <c r="AU1" s="5">
        <v>42980</v>
      </c>
      <c r="AV1" s="5">
        <v>42981</v>
      </c>
      <c r="AW1" s="5">
        <v>42982</v>
      </c>
      <c r="AX1" s="5">
        <v>42983</v>
      </c>
      <c r="AY1" s="5">
        <v>42984</v>
      </c>
      <c r="AZ1" s="5">
        <v>42985</v>
      </c>
      <c r="BA1" s="5">
        <v>42986</v>
      </c>
      <c r="BB1" s="5">
        <v>42987</v>
      </c>
      <c r="BC1" s="5">
        <v>42988</v>
      </c>
      <c r="BD1" s="5">
        <v>42989</v>
      </c>
      <c r="BE1" s="5">
        <v>42990</v>
      </c>
      <c r="BF1" s="5">
        <v>42991</v>
      </c>
      <c r="BG1" s="5">
        <v>42992</v>
      </c>
      <c r="BH1" s="5">
        <v>42993</v>
      </c>
      <c r="BI1" s="5">
        <v>42994</v>
      </c>
      <c r="BJ1" s="5">
        <v>42995</v>
      </c>
      <c r="BK1" s="5">
        <v>42996</v>
      </c>
      <c r="BL1" s="6">
        <v>42997</v>
      </c>
      <c r="BM1" t="s" s="7">
        <v>9</v>
      </c>
    </row>
    <row r="2" ht="12.75" customHeight="1">
      <c r="A2" s="8"/>
      <c r="B2" s="9"/>
      <c r="C2" s="8"/>
      <c r="D2" s="8"/>
      <c r="E2" s="10"/>
      <c r="F2" s="11"/>
      <c r="G2" s="10"/>
      <c r="H2" s="11"/>
      <c r="I2" s="12"/>
      <c r="J2" t="s" s="13">
        <v>10</v>
      </c>
      <c r="K2" t="s" s="13">
        <v>11</v>
      </c>
      <c r="L2" t="s" s="13">
        <v>12</v>
      </c>
      <c r="M2" t="s" s="13">
        <v>13</v>
      </c>
      <c r="N2" t="s" s="13">
        <v>14</v>
      </c>
      <c r="O2" t="s" s="13">
        <v>15</v>
      </c>
      <c r="P2" t="s" s="13">
        <v>16</v>
      </c>
      <c r="Q2" t="s" s="13">
        <v>10</v>
      </c>
      <c r="R2" t="s" s="13">
        <v>11</v>
      </c>
      <c r="S2" t="s" s="13">
        <v>12</v>
      </c>
      <c r="T2" t="s" s="13">
        <v>13</v>
      </c>
      <c r="U2" t="s" s="13">
        <v>14</v>
      </c>
      <c r="V2" t="s" s="13">
        <v>15</v>
      </c>
      <c r="W2" t="s" s="13">
        <v>16</v>
      </c>
      <c r="X2" t="s" s="13">
        <v>10</v>
      </c>
      <c r="Y2" t="s" s="13">
        <v>11</v>
      </c>
      <c r="Z2" t="s" s="13">
        <v>12</v>
      </c>
      <c r="AA2" t="s" s="13">
        <v>13</v>
      </c>
      <c r="AB2" t="s" s="13">
        <v>14</v>
      </c>
      <c r="AC2" t="s" s="13">
        <v>15</v>
      </c>
      <c r="AD2" t="s" s="13">
        <v>16</v>
      </c>
      <c r="AE2" t="s" s="13">
        <v>10</v>
      </c>
      <c r="AF2" t="s" s="13">
        <v>11</v>
      </c>
      <c r="AG2" t="s" s="13">
        <v>12</v>
      </c>
      <c r="AH2" t="s" s="13">
        <v>13</v>
      </c>
      <c r="AI2" t="s" s="13">
        <v>14</v>
      </c>
      <c r="AJ2" t="s" s="13">
        <v>15</v>
      </c>
      <c r="AK2" t="s" s="13">
        <v>16</v>
      </c>
      <c r="AL2" t="s" s="13">
        <v>10</v>
      </c>
      <c r="AM2" t="s" s="13">
        <v>11</v>
      </c>
      <c r="AN2" t="s" s="13">
        <v>12</v>
      </c>
      <c r="AO2" t="s" s="13">
        <v>13</v>
      </c>
      <c r="AP2" t="s" s="13">
        <v>14</v>
      </c>
      <c r="AQ2" t="s" s="13">
        <v>15</v>
      </c>
      <c r="AR2" t="s" s="13">
        <v>16</v>
      </c>
      <c r="AS2" t="s" s="13">
        <v>10</v>
      </c>
      <c r="AT2" t="s" s="13">
        <v>11</v>
      </c>
      <c r="AU2" t="s" s="13">
        <v>12</v>
      </c>
      <c r="AV2" t="s" s="13">
        <v>13</v>
      </c>
      <c r="AW2" t="s" s="13">
        <v>14</v>
      </c>
      <c r="AX2" t="s" s="13">
        <v>15</v>
      </c>
      <c r="AY2" t="s" s="13">
        <v>16</v>
      </c>
      <c r="AZ2" t="s" s="13">
        <v>10</v>
      </c>
      <c r="BA2" t="s" s="13">
        <v>11</v>
      </c>
      <c r="BB2" t="s" s="13">
        <v>12</v>
      </c>
      <c r="BC2" t="s" s="13">
        <v>13</v>
      </c>
      <c r="BD2" t="s" s="13">
        <v>14</v>
      </c>
      <c r="BE2" t="s" s="13">
        <v>15</v>
      </c>
      <c r="BF2" t="s" s="13">
        <v>16</v>
      </c>
      <c r="BG2" t="s" s="13">
        <v>10</v>
      </c>
      <c r="BH2" t="s" s="13">
        <v>11</v>
      </c>
      <c r="BI2" t="s" s="13">
        <v>12</v>
      </c>
      <c r="BJ2" t="s" s="13">
        <v>13</v>
      </c>
      <c r="BK2" t="s" s="13">
        <v>14</v>
      </c>
      <c r="BL2" t="s" s="14">
        <v>15</v>
      </c>
      <c r="BM2" s="15"/>
    </row>
    <row r="3" ht="12.75" customHeight="1">
      <c r="A3" t="s" s="16">
        <v>17</v>
      </c>
      <c r="B3" s="17"/>
      <c r="C3" s="18"/>
      <c r="D3" s="18"/>
      <c r="E3" s="19"/>
      <c r="F3" s="19"/>
      <c r="G3" s="19"/>
      <c r="H3" s="19"/>
      <c r="I3" s="20"/>
      <c r="J3" s="21"/>
      <c r="K3" s="22"/>
      <c r="L3" s="23"/>
      <c r="M3" s="24"/>
      <c r="N3" s="22"/>
      <c r="O3" s="22"/>
      <c r="P3" s="22"/>
      <c r="Q3" s="23"/>
      <c r="R3" s="24"/>
      <c r="S3" s="22"/>
      <c r="T3" s="22"/>
      <c r="U3" s="22"/>
      <c r="V3" s="23"/>
      <c r="W3" s="24"/>
      <c r="X3" s="22"/>
      <c r="Y3" s="22"/>
      <c r="Z3" s="22"/>
      <c r="AA3" s="23"/>
      <c r="AB3" s="24"/>
      <c r="AC3" s="22"/>
      <c r="AD3" s="22"/>
      <c r="AE3" s="22"/>
      <c r="AF3" s="23"/>
      <c r="AG3" s="24"/>
      <c r="AH3" s="22"/>
      <c r="AI3" s="22"/>
      <c r="AJ3" s="22"/>
      <c r="AK3" s="23"/>
      <c r="AL3" s="24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t="s" s="7">
        <v>18</v>
      </c>
    </row>
    <row r="4" ht="20" customHeight="1">
      <c r="A4" s="25">
        <v>1</v>
      </c>
      <c r="B4" t="s" s="26">
        <v>19</v>
      </c>
      <c r="C4" s="27"/>
      <c r="D4" s="28"/>
      <c r="E4" s="29"/>
      <c r="F4" s="30"/>
      <c r="G4" s="29"/>
      <c r="H4" t="s" s="31">
        <f>IF(E4&lt;&gt;"",IF(G4&lt;&gt;"",IF(G4&gt;=E4,NETWORKDAYS((DATE(1899,12,31)+(0*7+IF(E4&gt;60,E4-1,E4))),(DATE(1899,12,31)+(0*7+IF(G4&gt;60,G4-1,G4))),'Sys'!$A$2:$A$3)-1,NETWORKDAYS((DATE(1899,12,31)+(0*7+IF(E4&gt;60,E4-1,E4))),(DATE(1899,12,31)+(0*7+IF(G4&gt;60,G4-1,G4))),'Sys'!$A$2:$A$3)+1),IF(TODAY()&gt;E4,NETWORKDAYS((DATE(1899,12,31)+(0*7+IF(E4&gt;60,E4-1,E4))),TODAY(),'Sys'!$A$2:$A$3)-1,"")),"")</f>
      </c>
      <c r="I4" s="32">
        <f>MAX(J4:BH4)</f>
        <v>0</v>
      </c>
      <c r="J4" s="33"/>
      <c r="K4" s="34"/>
      <c r="L4" s="35"/>
      <c r="M4" s="36"/>
      <c r="N4" s="34"/>
      <c r="O4" s="34"/>
      <c r="P4" s="34"/>
      <c r="Q4" s="35"/>
      <c r="R4" s="36"/>
      <c r="S4" s="34"/>
      <c r="T4" s="34"/>
      <c r="U4" s="34"/>
      <c r="V4" s="35"/>
      <c r="W4" s="36"/>
      <c r="X4" s="34"/>
      <c r="Y4" s="34"/>
      <c r="Z4" s="34"/>
      <c r="AA4" s="35"/>
      <c r="AB4" s="36"/>
      <c r="AC4" s="34"/>
      <c r="AD4" s="34"/>
      <c r="AE4" s="34"/>
      <c r="AF4" s="35"/>
      <c r="AG4" s="36"/>
      <c r="AH4" s="34"/>
      <c r="AI4" s="34"/>
      <c r="AJ4" s="34"/>
      <c r="AK4" s="35"/>
      <c r="AL4" s="36"/>
      <c r="AM4" s="34"/>
      <c r="AN4" s="34"/>
      <c r="AO4" s="34"/>
      <c r="AP4" s="37"/>
      <c r="AQ4" s="38"/>
      <c r="AR4" s="38"/>
      <c r="AS4" s="39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t="s" s="40">
        <v>18</v>
      </c>
    </row>
    <row r="5" ht="17" customHeight="1">
      <c r="A5" s="41"/>
      <c r="B5" t="s" s="42">
        <v>20</v>
      </c>
      <c r="C5" t="s" s="43">
        <v>21</v>
      </c>
      <c r="D5" s="44">
        <v>42943</v>
      </c>
      <c r="E5" s="44">
        <v>42944</v>
      </c>
      <c r="F5" s="45">
        <v>2</v>
      </c>
      <c r="G5" s="29"/>
      <c r="H5" t="s" s="46">
        <f>IF(E5&lt;&gt;"",IF(G5&lt;&gt;"",IF(G5&gt;=E5,NETWORKDAYS(E5,(DATE(1899,12,31)+(0*7+IF(G5&gt;60,G5-1,G5))),'Sys'!$A$2:$A$3)-1,NETWORKDAYS(E5,(DATE(1899,12,31)+(0*7+IF(G5&gt;60,G5-1,G5))),'Sys'!$A$2:$A$3)+1),IF(TODAY()&gt;E5,NETWORKDAYS(E5,TODAY(),'Sys'!$A$2:$A$3)-1,"")),"")</f>
      </c>
      <c r="I5" s="47">
        <f>MAX(J5:BH5)</f>
        <v>0</v>
      </c>
      <c r="J5" s="48"/>
      <c r="K5" s="49"/>
      <c r="L5" s="50"/>
      <c r="M5" s="51"/>
      <c r="N5" s="49"/>
      <c r="O5" s="49"/>
      <c r="P5" s="49"/>
      <c r="Q5" s="50"/>
      <c r="R5" s="51"/>
      <c r="S5" s="49"/>
      <c r="T5" s="49"/>
      <c r="U5" s="49"/>
      <c r="V5" s="50"/>
      <c r="W5" s="51"/>
      <c r="X5" s="49"/>
      <c r="Y5" s="49"/>
      <c r="Z5" s="49"/>
      <c r="AA5" s="50"/>
      <c r="AB5" s="51"/>
      <c r="AC5" s="49"/>
      <c r="AD5" s="49"/>
      <c r="AE5" s="49"/>
      <c r="AF5" s="50"/>
      <c r="AG5" s="51"/>
      <c r="AH5" s="49"/>
      <c r="AI5" s="49"/>
      <c r="AJ5" s="49"/>
      <c r="AK5" s="50"/>
      <c r="AL5" s="51"/>
      <c r="AM5" s="49"/>
      <c r="AN5" s="49"/>
      <c r="AO5" s="49"/>
      <c r="AP5" s="52"/>
      <c r="AQ5" s="53"/>
      <c r="AR5" s="53"/>
      <c r="AS5" s="54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15"/>
    </row>
    <row r="6" ht="17" customHeight="1">
      <c r="A6" s="41"/>
      <c r="B6" t="s" s="42">
        <v>22</v>
      </c>
      <c r="C6" t="s" s="43">
        <v>21</v>
      </c>
      <c r="D6" s="44">
        <v>42947</v>
      </c>
      <c r="E6" s="44">
        <v>42948</v>
      </c>
      <c r="F6" s="45">
        <v>2</v>
      </c>
      <c r="G6" s="29"/>
      <c r="H6" t="s" s="46">
        <f>IF(E6&lt;&gt;"",IF(G6&lt;&gt;"",IF(G6&gt;=E6,NETWORKDAYS(E6,(DATE(1899,12,31)+(0*7+IF(G6&gt;60,G6-1,G6))),'Sys'!$A$2:$A$3)-1,NETWORKDAYS(E6,(DATE(1899,12,31)+(0*7+IF(G6&gt;60,G6-1,G6))),'Sys'!$A$2:$A$3)+1),IF(TODAY()&gt;E6,NETWORKDAYS(E6,TODAY(),'Sys'!$A$2:$A$3)-1,"")),"")</f>
      </c>
      <c r="I6" s="47">
        <f>MAX(J6:BH6)</f>
        <v>0</v>
      </c>
      <c r="J6" s="48"/>
      <c r="K6" s="49"/>
      <c r="L6" s="50"/>
      <c r="M6" s="51"/>
      <c r="N6" s="49"/>
      <c r="O6" s="49"/>
      <c r="P6" s="49"/>
      <c r="Q6" s="50"/>
      <c r="R6" s="51"/>
      <c r="S6" s="49"/>
      <c r="T6" s="49"/>
      <c r="U6" s="49"/>
      <c r="V6" s="50"/>
      <c r="W6" s="51"/>
      <c r="X6" s="49"/>
      <c r="Y6" s="49"/>
      <c r="Z6" s="49"/>
      <c r="AA6" s="50"/>
      <c r="AB6" s="51"/>
      <c r="AC6" s="49"/>
      <c r="AD6" s="49"/>
      <c r="AE6" s="49"/>
      <c r="AF6" s="50"/>
      <c r="AG6" s="51"/>
      <c r="AH6" s="49"/>
      <c r="AI6" s="49"/>
      <c r="AJ6" s="49"/>
      <c r="AK6" s="50"/>
      <c r="AL6" s="51"/>
      <c r="AM6" s="49"/>
      <c r="AN6" s="49"/>
      <c r="AO6" s="49"/>
      <c r="AP6" s="52"/>
      <c r="AQ6" s="53"/>
      <c r="AR6" s="53"/>
      <c r="AS6" s="54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15"/>
    </row>
    <row r="7" ht="17" customHeight="1">
      <c r="A7" s="41"/>
      <c r="B7" t="s" s="42">
        <v>23</v>
      </c>
      <c r="C7" t="s" s="43">
        <v>24</v>
      </c>
      <c r="D7" s="44">
        <v>42943</v>
      </c>
      <c r="E7" s="44">
        <v>42944</v>
      </c>
      <c r="F7" s="45">
        <v>2</v>
      </c>
      <c r="G7" s="29"/>
      <c r="H7" t="s" s="46">
        <f>IF(E7&lt;&gt;"",IF(G7&lt;&gt;"",IF(G7&gt;=E7,NETWORKDAYS(E7,(DATE(1899,12,31)+(0*7+IF(G7&gt;60,G7-1,G7))),'Sys'!$A$2:$A$3)-1,NETWORKDAYS(E7,(DATE(1899,12,31)+(0*7+IF(G7&gt;60,G7-1,G7))),'Sys'!$A$2:$A$3)+1),IF(TODAY()&gt;E7,NETWORKDAYS(E7,TODAY(),'Sys'!$A$2:$A$3)-1,"")),"")</f>
      </c>
      <c r="I7" s="47">
        <f>MAX(J7:BH7)</f>
        <v>0</v>
      </c>
      <c r="J7" s="48"/>
      <c r="K7" s="49"/>
      <c r="L7" s="50"/>
      <c r="M7" s="51"/>
      <c r="N7" s="49"/>
      <c r="O7" s="49"/>
      <c r="P7" s="49"/>
      <c r="Q7" s="50"/>
      <c r="R7" s="51"/>
      <c r="S7" s="49"/>
      <c r="T7" s="49"/>
      <c r="U7" s="49"/>
      <c r="V7" s="50"/>
      <c r="W7" s="51"/>
      <c r="X7" s="49"/>
      <c r="Y7" s="49"/>
      <c r="Z7" s="49"/>
      <c r="AA7" s="50"/>
      <c r="AB7" s="51"/>
      <c r="AC7" s="49"/>
      <c r="AD7" s="49"/>
      <c r="AE7" s="49"/>
      <c r="AF7" s="50"/>
      <c r="AG7" s="51"/>
      <c r="AH7" s="49"/>
      <c r="AI7" s="49"/>
      <c r="AJ7" s="49"/>
      <c r="AK7" s="50"/>
      <c r="AL7" s="51"/>
      <c r="AM7" s="49"/>
      <c r="AN7" s="49"/>
      <c r="AO7" s="49"/>
      <c r="AP7" s="52"/>
      <c r="AQ7" s="53"/>
      <c r="AR7" s="53"/>
      <c r="AS7" s="54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15"/>
    </row>
    <row r="8" ht="17" customHeight="1">
      <c r="A8" s="41"/>
      <c r="B8" t="s" s="42">
        <v>25</v>
      </c>
      <c r="C8" t="s" s="43">
        <v>26</v>
      </c>
      <c r="D8" s="44">
        <v>42943</v>
      </c>
      <c r="E8" s="44">
        <v>42948</v>
      </c>
      <c r="F8" s="45">
        <v>2</v>
      </c>
      <c r="G8" s="29"/>
      <c r="H8" t="s" s="46">
        <f>IF(E8&lt;&gt;"",IF(G8&lt;&gt;"",IF(G8&gt;=E8,NETWORKDAYS(E8,(DATE(1899,12,31)+(0*7+IF(G8&gt;60,G8-1,G8))),'Sys'!$A$2:$A$3)-1,NETWORKDAYS(E8,(DATE(1899,12,31)+(0*7+IF(G8&gt;60,G8-1,G8))),'Sys'!$A$2:$A$3)+1),IF(TODAY()&gt;E8,NETWORKDAYS(E8,TODAY(),'Sys'!$A$2:$A$3)-1,"")),"")</f>
      </c>
      <c r="I8" s="47">
        <f>MAX(J8:BH8)</f>
        <v>0</v>
      </c>
      <c r="J8" s="48"/>
      <c r="K8" s="49"/>
      <c r="L8" s="50"/>
      <c r="M8" s="51"/>
      <c r="N8" s="49"/>
      <c r="O8" s="49"/>
      <c r="P8" s="49"/>
      <c r="Q8" s="50"/>
      <c r="R8" s="51"/>
      <c r="S8" s="49"/>
      <c r="T8" s="49"/>
      <c r="U8" s="49"/>
      <c r="V8" s="50"/>
      <c r="W8" s="51"/>
      <c r="X8" s="49"/>
      <c r="Y8" s="49"/>
      <c r="Z8" s="49"/>
      <c r="AA8" s="50"/>
      <c r="AB8" s="51"/>
      <c r="AC8" s="49"/>
      <c r="AD8" s="49"/>
      <c r="AE8" s="49"/>
      <c r="AF8" s="50"/>
      <c r="AG8" s="51"/>
      <c r="AH8" s="49"/>
      <c r="AI8" s="49"/>
      <c r="AJ8" s="49"/>
      <c r="AK8" s="50"/>
      <c r="AL8" s="51"/>
      <c r="AM8" s="49"/>
      <c r="AN8" s="49"/>
      <c r="AO8" s="49"/>
      <c r="AP8" s="52"/>
      <c r="AQ8" s="53"/>
      <c r="AR8" s="53"/>
      <c r="AS8" s="54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15"/>
    </row>
    <row r="9" ht="17" customHeight="1">
      <c r="A9" s="41"/>
      <c r="B9" t="s" s="42">
        <v>27</v>
      </c>
      <c r="C9" t="s" s="43">
        <v>26</v>
      </c>
      <c r="D9" s="44">
        <v>42949</v>
      </c>
      <c r="E9" s="44">
        <v>42950</v>
      </c>
      <c r="F9" s="45">
        <v>2</v>
      </c>
      <c r="G9" s="29"/>
      <c r="H9" t="s" s="46">
        <f>IF(E9&lt;&gt;"",IF(G9&lt;&gt;"",IF(G9&gt;=E9,NETWORKDAYS(E9,(DATE(1899,12,31)+(0*7+IF(G9&gt;60,G9-1,G9))),'Sys'!$A$2:$A$3)-1,NETWORKDAYS(E9,(DATE(1899,12,31)+(0*7+IF(G9&gt;60,G9-1,G9))),'Sys'!$A$2:$A$3)+1),IF(TODAY()&gt;E9,NETWORKDAYS(E9,TODAY(),'Sys'!$A$2:$A$3)-1,"")),"")</f>
      </c>
      <c r="I9" s="47">
        <f>MAX(J9:BH9)</f>
        <v>0</v>
      </c>
      <c r="J9" s="48"/>
      <c r="K9" s="49"/>
      <c r="L9" s="50"/>
      <c r="M9" s="51"/>
      <c r="N9" s="49"/>
      <c r="O9" s="49"/>
      <c r="P9" s="49"/>
      <c r="Q9" s="50"/>
      <c r="R9" s="51"/>
      <c r="S9" s="49"/>
      <c r="T9" s="49"/>
      <c r="U9" s="49"/>
      <c r="V9" s="50"/>
      <c r="W9" s="51"/>
      <c r="X9" s="49"/>
      <c r="Y9" s="49"/>
      <c r="Z9" s="49"/>
      <c r="AA9" s="50"/>
      <c r="AB9" s="51"/>
      <c r="AC9" s="49"/>
      <c r="AD9" s="49"/>
      <c r="AE9" s="49"/>
      <c r="AF9" s="50"/>
      <c r="AG9" s="51"/>
      <c r="AH9" s="49"/>
      <c r="AI9" s="49"/>
      <c r="AJ9" s="49"/>
      <c r="AK9" s="50"/>
      <c r="AL9" s="51"/>
      <c r="AM9" s="49"/>
      <c r="AN9" s="49"/>
      <c r="AO9" s="49"/>
      <c r="AP9" s="52"/>
      <c r="AQ9" s="53"/>
      <c r="AR9" s="53"/>
      <c r="AS9" s="54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15"/>
    </row>
    <row r="10" ht="17" customHeight="1">
      <c r="A10" s="41"/>
      <c r="B10" t="s" s="42">
        <v>28</v>
      </c>
      <c r="C10" t="s" s="43">
        <v>26</v>
      </c>
      <c r="D10" s="44">
        <v>42951</v>
      </c>
      <c r="E10" s="44">
        <v>42954</v>
      </c>
      <c r="F10" s="45">
        <v>2</v>
      </c>
      <c r="G10" s="29"/>
      <c r="H10" t="s" s="46">
        <f>IF(E10&lt;&gt;"",IF(G10&lt;&gt;"",IF(G10&gt;=E10,NETWORKDAYS(E10,(DATE(1899,12,31)+(0*7+IF(G10&gt;60,G10-1,G10))),'Sys'!$A$2:$A$3)-1,NETWORKDAYS(E10,(DATE(1899,12,31)+(0*7+IF(G10&gt;60,G10-1,G10))),'Sys'!$A$2:$A$3)+1),IF(TODAY()&gt;E10,NETWORKDAYS(E10,TODAY(),'Sys'!$A$2:$A$3)-1,"")),"")</f>
      </c>
      <c r="I10" s="47">
        <f>MAX(J10:BH10)</f>
        <v>0</v>
      </c>
      <c r="J10" s="48"/>
      <c r="K10" s="49"/>
      <c r="L10" s="50"/>
      <c r="M10" s="51"/>
      <c r="N10" s="49"/>
      <c r="O10" s="49"/>
      <c r="P10" s="49"/>
      <c r="Q10" s="50"/>
      <c r="R10" s="51"/>
      <c r="S10" s="49"/>
      <c r="T10" s="49"/>
      <c r="U10" s="49"/>
      <c r="V10" s="50"/>
      <c r="W10" s="51"/>
      <c r="X10" s="49"/>
      <c r="Y10" s="49"/>
      <c r="Z10" s="49"/>
      <c r="AA10" s="50"/>
      <c r="AB10" s="51"/>
      <c r="AC10" s="49"/>
      <c r="AD10" s="49"/>
      <c r="AE10" s="49"/>
      <c r="AF10" s="50"/>
      <c r="AG10" s="51"/>
      <c r="AH10" s="49"/>
      <c r="AI10" s="49"/>
      <c r="AJ10" s="49"/>
      <c r="AK10" s="50"/>
      <c r="AL10" s="51"/>
      <c r="AM10" s="49"/>
      <c r="AN10" s="49"/>
      <c r="AO10" s="49"/>
      <c r="AP10" s="52"/>
      <c r="AQ10" s="53"/>
      <c r="AR10" s="53"/>
      <c r="AS10" s="54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15"/>
    </row>
    <row r="11" ht="17" customHeight="1">
      <c r="A11" s="41"/>
      <c r="B11" t="s" s="42">
        <v>29</v>
      </c>
      <c r="C11" t="s" s="43">
        <v>26</v>
      </c>
      <c r="D11" s="44">
        <v>42955</v>
      </c>
      <c r="E11" s="44">
        <v>42956</v>
      </c>
      <c r="F11" s="45">
        <v>2</v>
      </c>
      <c r="G11" s="29"/>
      <c r="H11" t="s" s="46">
        <f>IF(E11&lt;&gt;"",IF(G11&lt;&gt;"",IF(G11&gt;=E11,NETWORKDAYS(E11,(DATE(1899,12,31)+(0*7+IF(G11&gt;60,G11-1,G11))),'Sys'!$A$2:$A$3)-1,NETWORKDAYS(E11,(DATE(1899,12,31)+(0*7+IF(G11&gt;60,G11-1,G11))),'Sys'!$A$2:$A$3)+1),IF(TODAY()&gt;E11,NETWORKDAYS(E11,TODAY(),'Sys'!$A$2:$A$3)-1,"")),"")</f>
      </c>
      <c r="I11" s="47">
        <f>MAX(J11:BH11)</f>
        <v>0</v>
      </c>
      <c r="J11" s="48"/>
      <c r="K11" s="49"/>
      <c r="L11" s="50"/>
      <c r="M11" s="51"/>
      <c r="N11" s="49"/>
      <c r="O11" s="49"/>
      <c r="P11" s="49"/>
      <c r="Q11" s="50"/>
      <c r="R11" s="51"/>
      <c r="S11" s="49"/>
      <c r="T11" s="49"/>
      <c r="U11" s="49"/>
      <c r="V11" s="50"/>
      <c r="W11" s="51"/>
      <c r="X11" s="49"/>
      <c r="Y11" s="49"/>
      <c r="Z11" s="49"/>
      <c r="AA11" s="50"/>
      <c r="AB11" s="51"/>
      <c r="AC11" s="49"/>
      <c r="AD11" s="49"/>
      <c r="AE11" s="49"/>
      <c r="AF11" s="50"/>
      <c r="AG11" s="51"/>
      <c r="AH11" s="49"/>
      <c r="AI11" s="49"/>
      <c r="AJ11" s="49"/>
      <c r="AK11" s="50"/>
      <c r="AL11" s="51"/>
      <c r="AM11" s="49"/>
      <c r="AN11" s="49"/>
      <c r="AO11" s="49"/>
      <c r="AP11" s="52"/>
      <c r="AQ11" s="53"/>
      <c r="AR11" s="53"/>
      <c r="AS11" s="54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15"/>
    </row>
    <row r="12" ht="17" customHeight="1">
      <c r="A12" s="41"/>
      <c r="B12" t="s" s="42">
        <v>30</v>
      </c>
      <c r="C12" t="s" s="43">
        <v>24</v>
      </c>
      <c r="D12" s="44">
        <v>42947</v>
      </c>
      <c r="E12" s="44">
        <v>42948</v>
      </c>
      <c r="F12" s="45">
        <v>2</v>
      </c>
      <c r="G12" s="29"/>
      <c r="H12" t="s" s="46">
        <f>IF(E12&lt;&gt;"",IF(G12&lt;&gt;"",IF(G12&gt;=E12,NETWORKDAYS(E12,(DATE(1899,12,31)+(0*7+IF(G12&gt;60,G12-1,G12))),'Sys'!$A$2:$A$3)-1,NETWORKDAYS(E12,(DATE(1899,12,31)+(0*7+IF(G12&gt;60,G12-1,G12))),'Sys'!$A$2:$A$3)+1),IF(TODAY()&gt;E12,NETWORKDAYS(E12,TODAY(),'Sys'!$A$2:$A$3)-1,"")),"")</f>
      </c>
      <c r="I12" s="47">
        <f>MAX(J12:BH12)</f>
        <v>0</v>
      </c>
      <c r="J12" s="48"/>
      <c r="K12" s="49"/>
      <c r="L12" s="50"/>
      <c r="M12" s="51"/>
      <c r="N12" s="49"/>
      <c r="O12" s="49"/>
      <c r="P12" s="49"/>
      <c r="Q12" s="50"/>
      <c r="R12" s="51"/>
      <c r="S12" s="49"/>
      <c r="T12" s="49"/>
      <c r="U12" s="49"/>
      <c r="V12" s="50"/>
      <c r="W12" s="51"/>
      <c r="X12" s="49"/>
      <c r="Y12" s="49"/>
      <c r="Z12" s="49"/>
      <c r="AA12" s="50"/>
      <c r="AB12" s="51"/>
      <c r="AC12" s="49"/>
      <c r="AD12" s="49"/>
      <c r="AE12" s="49"/>
      <c r="AF12" s="50"/>
      <c r="AG12" s="51"/>
      <c r="AH12" s="49"/>
      <c r="AI12" s="49"/>
      <c r="AJ12" s="49"/>
      <c r="AK12" s="50"/>
      <c r="AL12" s="51"/>
      <c r="AM12" s="49"/>
      <c r="AN12" s="49"/>
      <c r="AO12" s="49"/>
      <c r="AP12" s="52"/>
      <c r="AQ12" s="53"/>
      <c r="AR12" s="53"/>
      <c r="AS12" s="54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15"/>
    </row>
    <row r="13" ht="17" customHeight="1">
      <c r="A13" s="41"/>
      <c r="B13" t="s" s="42">
        <v>31</v>
      </c>
      <c r="C13" t="s" s="43">
        <v>24</v>
      </c>
      <c r="D13" s="44">
        <v>42949</v>
      </c>
      <c r="E13" s="44">
        <v>42950</v>
      </c>
      <c r="F13" s="45">
        <v>2</v>
      </c>
      <c r="G13" s="29"/>
      <c r="H13" t="s" s="46">
        <f>IF(E13&lt;&gt;"",IF(G13&lt;&gt;"",IF(G13&gt;=E13,NETWORKDAYS(E13,(DATE(1899,12,31)+(0*7+IF(G13&gt;60,G13-1,G13))),'Sys'!$A$2:$A$3)-1,NETWORKDAYS(E13,(DATE(1899,12,31)+(0*7+IF(G13&gt;60,G13-1,G13))),'Sys'!$A$2:$A$3)+1),IF(TODAY()&gt;E13,NETWORKDAYS(E13,TODAY(),'Sys'!$A$2:$A$3)-1,"")),"")</f>
      </c>
      <c r="I13" s="47">
        <f>MAX(J13:BH13)</f>
        <v>0</v>
      </c>
      <c r="J13" s="48"/>
      <c r="K13" s="49"/>
      <c r="L13" s="50"/>
      <c r="M13" s="51"/>
      <c r="N13" s="49"/>
      <c r="O13" s="49"/>
      <c r="P13" s="49"/>
      <c r="Q13" s="50"/>
      <c r="R13" s="51"/>
      <c r="S13" s="49"/>
      <c r="T13" s="49"/>
      <c r="U13" s="49"/>
      <c r="V13" s="50"/>
      <c r="W13" s="51"/>
      <c r="X13" s="49"/>
      <c r="Y13" s="49"/>
      <c r="Z13" s="49"/>
      <c r="AA13" s="50"/>
      <c r="AB13" s="51"/>
      <c r="AC13" s="49"/>
      <c r="AD13" s="49"/>
      <c r="AE13" s="49"/>
      <c r="AF13" s="50"/>
      <c r="AG13" s="51"/>
      <c r="AH13" s="49"/>
      <c r="AI13" s="49"/>
      <c r="AJ13" s="49"/>
      <c r="AK13" s="50"/>
      <c r="AL13" s="51"/>
      <c r="AM13" s="49"/>
      <c r="AN13" s="49"/>
      <c r="AO13" s="49"/>
      <c r="AP13" s="52"/>
      <c r="AQ13" s="53"/>
      <c r="AR13" s="53"/>
      <c r="AS13" s="54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15"/>
    </row>
    <row r="14" ht="17" customHeight="1">
      <c r="A14" s="41"/>
      <c r="B14" t="s" s="42">
        <v>32</v>
      </c>
      <c r="C14" t="s" s="43">
        <v>24</v>
      </c>
      <c r="D14" s="44">
        <v>42951</v>
      </c>
      <c r="E14" s="44">
        <v>42954</v>
      </c>
      <c r="F14" s="45">
        <v>2</v>
      </c>
      <c r="G14" s="29"/>
      <c r="H14" t="s" s="46">
        <f>IF(E14&lt;&gt;"",IF(G14&lt;&gt;"",IF(G14&gt;=E14,NETWORKDAYS(E14,(DATE(1899,12,31)+(0*7+IF(G14&gt;60,G14-1,G14))),'Sys'!$A$2:$A$3)-1,NETWORKDAYS(E14,(DATE(1899,12,31)+(0*7+IF(G14&gt;60,G14-1,G14))),'Sys'!$A$2:$A$3)+1),IF(TODAY()&gt;E14,NETWORKDAYS(E14,TODAY(),'Sys'!$A$2:$A$3)-1,"")),"")</f>
      </c>
      <c r="I14" s="47">
        <f>MAX(J14:BH14)</f>
        <v>0</v>
      </c>
      <c r="J14" s="48"/>
      <c r="K14" s="49"/>
      <c r="L14" s="50"/>
      <c r="M14" s="51"/>
      <c r="N14" s="49"/>
      <c r="O14" s="49"/>
      <c r="P14" s="49"/>
      <c r="Q14" s="50"/>
      <c r="R14" s="51"/>
      <c r="S14" s="49"/>
      <c r="T14" s="49"/>
      <c r="U14" s="49"/>
      <c r="V14" s="50"/>
      <c r="W14" s="51"/>
      <c r="X14" s="49"/>
      <c r="Y14" s="49"/>
      <c r="Z14" s="49"/>
      <c r="AA14" s="50"/>
      <c r="AB14" s="51"/>
      <c r="AC14" s="49"/>
      <c r="AD14" s="49"/>
      <c r="AE14" s="49"/>
      <c r="AF14" s="50"/>
      <c r="AG14" s="51"/>
      <c r="AH14" s="49"/>
      <c r="AI14" s="49"/>
      <c r="AJ14" s="49"/>
      <c r="AK14" s="50"/>
      <c r="AL14" s="51"/>
      <c r="AM14" s="49"/>
      <c r="AN14" s="49"/>
      <c r="AO14" s="49"/>
      <c r="AP14" s="52"/>
      <c r="AQ14" s="53"/>
      <c r="AR14" s="53"/>
      <c r="AS14" s="54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15"/>
    </row>
    <row r="15" ht="17" customHeight="1">
      <c r="A15" s="41"/>
      <c r="B15" t="s" s="42">
        <v>33</v>
      </c>
      <c r="C15" t="s" s="43">
        <v>21</v>
      </c>
      <c r="D15" s="44">
        <v>42949</v>
      </c>
      <c r="E15" s="44">
        <v>42950</v>
      </c>
      <c r="F15" s="45">
        <v>2</v>
      </c>
      <c r="G15" s="29"/>
      <c r="H15" t="s" s="46">
        <f>IF(E15&lt;&gt;"",IF(G15&lt;&gt;"",IF(G15&gt;=E15,NETWORKDAYS(E15,(DATE(1899,12,31)+(0*7+IF(G15&gt;60,G15-1,G15))),'Sys'!$A$2:$A$3)-1,NETWORKDAYS(E15,(DATE(1899,12,31)+(0*7+IF(G15&gt;60,G15-1,G15))),'Sys'!$A$2:$A$3)+1),IF(TODAY()&gt;E15,NETWORKDAYS(E15,TODAY(),'Sys'!$A$2:$A$3)-1,"")),"")</f>
      </c>
      <c r="I15" s="47">
        <f>MAX(J15:BH15)</f>
        <v>0</v>
      </c>
      <c r="J15" s="48"/>
      <c r="K15" s="49"/>
      <c r="L15" s="50"/>
      <c r="M15" s="51"/>
      <c r="N15" s="49"/>
      <c r="O15" s="49"/>
      <c r="P15" s="49"/>
      <c r="Q15" s="50"/>
      <c r="R15" s="51"/>
      <c r="S15" s="49"/>
      <c r="T15" s="49"/>
      <c r="U15" s="49"/>
      <c r="V15" s="50"/>
      <c r="W15" s="51"/>
      <c r="X15" s="49"/>
      <c r="Y15" s="49"/>
      <c r="Z15" s="49"/>
      <c r="AA15" s="50"/>
      <c r="AB15" s="51"/>
      <c r="AC15" s="49"/>
      <c r="AD15" s="49"/>
      <c r="AE15" s="49"/>
      <c r="AF15" s="50"/>
      <c r="AG15" s="51"/>
      <c r="AH15" s="49"/>
      <c r="AI15" s="49"/>
      <c r="AJ15" s="49"/>
      <c r="AK15" s="50"/>
      <c r="AL15" s="51"/>
      <c r="AM15" s="49"/>
      <c r="AN15" s="49"/>
      <c r="AO15" s="49"/>
      <c r="AP15" s="52"/>
      <c r="AQ15" s="53"/>
      <c r="AR15" s="53"/>
      <c r="AS15" s="54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15"/>
    </row>
    <row r="16" ht="17" customHeight="1">
      <c r="A16" s="41"/>
      <c r="B16" t="s" s="42">
        <v>34</v>
      </c>
      <c r="C16" t="s" s="43">
        <v>21</v>
      </c>
      <c r="D16" s="44">
        <v>42951</v>
      </c>
      <c r="E16" s="44">
        <v>42954</v>
      </c>
      <c r="F16" s="45">
        <v>2</v>
      </c>
      <c r="G16" s="29"/>
      <c r="H16" t="s" s="46">
        <f>IF(E16&lt;&gt;"",IF(G16&lt;&gt;"",IF(G16&gt;=E16,NETWORKDAYS(E16,(DATE(1899,12,31)+(0*7+IF(G16&gt;60,G16-1,G16))),'Sys'!$A$2:$A$3)-1,NETWORKDAYS(E16,(DATE(1899,12,31)+(0*7+IF(G16&gt;60,G16-1,G16))),'Sys'!$A$2:$A$3)+1),IF(TODAY()&gt;E16,NETWORKDAYS(E16,TODAY(),'Sys'!$A$2:$A$3)-1,"")),"")</f>
      </c>
      <c r="I16" s="47">
        <f>MAX(J16:BH16)</f>
        <v>0</v>
      </c>
      <c r="J16" s="48"/>
      <c r="K16" s="49"/>
      <c r="L16" s="50"/>
      <c r="M16" s="51"/>
      <c r="N16" s="49"/>
      <c r="O16" s="49"/>
      <c r="P16" s="49"/>
      <c r="Q16" s="50"/>
      <c r="R16" s="51"/>
      <c r="S16" s="49"/>
      <c r="T16" s="49"/>
      <c r="U16" s="49"/>
      <c r="V16" s="50"/>
      <c r="W16" s="51"/>
      <c r="X16" s="49"/>
      <c r="Y16" s="49"/>
      <c r="Z16" s="49"/>
      <c r="AA16" s="50"/>
      <c r="AB16" s="51"/>
      <c r="AC16" s="49"/>
      <c r="AD16" s="49"/>
      <c r="AE16" s="49"/>
      <c r="AF16" s="50"/>
      <c r="AG16" s="51"/>
      <c r="AH16" s="49"/>
      <c r="AI16" s="49"/>
      <c r="AJ16" s="49"/>
      <c r="AK16" s="50"/>
      <c r="AL16" s="51"/>
      <c r="AM16" s="49"/>
      <c r="AN16" s="49"/>
      <c r="AO16" s="49"/>
      <c r="AP16" s="52"/>
      <c r="AQ16" s="53"/>
      <c r="AR16" s="53"/>
      <c r="AS16" s="54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15"/>
    </row>
    <row r="17" ht="17" customHeight="1">
      <c r="A17" s="41"/>
      <c r="B17" t="s" s="42">
        <v>35</v>
      </c>
      <c r="C17" t="s" s="43">
        <v>21</v>
      </c>
      <c r="D17" s="44">
        <v>42955</v>
      </c>
      <c r="E17" s="44">
        <v>42956</v>
      </c>
      <c r="F17" s="45">
        <v>2</v>
      </c>
      <c r="G17" s="29"/>
      <c r="H17" t="s" s="46">
        <f>IF(E17&lt;&gt;"",IF(G17&lt;&gt;"",IF(G17&gt;=E17,NETWORKDAYS(E17,(DATE(1899,12,31)+(0*7+IF(G17&gt;60,G17-1,G17))),'Sys'!$A$2:$A$3)-1,NETWORKDAYS(E17,(DATE(1899,12,31)+(0*7+IF(G17&gt;60,G17-1,G17))),'Sys'!$A$2:$A$3)+1),IF(TODAY()&gt;E17,NETWORKDAYS(E17,TODAY(),'Sys'!$A$2:$A$3)-1,"")),"")</f>
      </c>
      <c r="I17" s="47">
        <f>MAX(J17:BH17)</f>
        <v>0</v>
      </c>
      <c r="J17" s="48"/>
      <c r="K17" s="49"/>
      <c r="L17" s="50"/>
      <c r="M17" s="51"/>
      <c r="N17" s="49"/>
      <c r="O17" s="49"/>
      <c r="P17" s="49"/>
      <c r="Q17" s="50"/>
      <c r="R17" s="51"/>
      <c r="S17" s="49"/>
      <c r="T17" s="49"/>
      <c r="U17" s="49"/>
      <c r="V17" s="50"/>
      <c r="W17" s="51"/>
      <c r="X17" s="49"/>
      <c r="Y17" s="49"/>
      <c r="Z17" s="49"/>
      <c r="AA17" s="50"/>
      <c r="AB17" s="51"/>
      <c r="AC17" s="49"/>
      <c r="AD17" s="49"/>
      <c r="AE17" s="49"/>
      <c r="AF17" s="50"/>
      <c r="AG17" s="51"/>
      <c r="AH17" s="49"/>
      <c r="AI17" s="49"/>
      <c r="AJ17" s="49"/>
      <c r="AK17" s="50"/>
      <c r="AL17" s="51"/>
      <c r="AM17" s="49"/>
      <c r="AN17" s="49"/>
      <c r="AO17" s="49"/>
      <c r="AP17" s="52"/>
      <c r="AQ17" s="53"/>
      <c r="AR17" s="53"/>
      <c r="AS17" s="54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15"/>
    </row>
    <row r="18" ht="17" customHeight="1">
      <c r="A18" s="41"/>
      <c r="B18" t="s" s="42">
        <v>36</v>
      </c>
      <c r="C18" t="s" s="43">
        <v>26</v>
      </c>
      <c r="D18" s="44">
        <v>42957</v>
      </c>
      <c r="E18" s="44">
        <v>42958</v>
      </c>
      <c r="F18" s="45">
        <v>2</v>
      </c>
      <c r="G18" s="29"/>
      <c r="H18" t="s" s="46">
        <f>IF(E18&lt;&gt;"",IF(G18&lt;&gt;"",IF(G18&gt;=E18,NETWORKDAYS(E18,(DATE(1899,12,31)+(0*7+IF(G18&gt;60,G18-1,G18))),'Sys'!$A$2:$A$3)-1,NETWORKDAYS(E18,(DATE(1899,12,31)+(0*7+IF(G18&gt;60,G18-1,G18))),'Sys'!$A$2:$A$3)+1),IF(TODAY()&gt;E18,NETWORKDAYS(E18,TODAY(),'Sys'!$A$2:$A$3)-1,"")),"")</f>
      </c>
      <c r="I18" s="47">
        <f>MAX(J18:BH18)</f>
        <v>0</v>
      </c>
      <c r="J18" s="48"/>
      <c r="K18" s="49"/>
      <c r="L18" s="50"/>
      <c r="M18" s="51"/>
      <c r="N18" s="49"/>
      <c r="O18" s="49"/>
      <c r="P18" s="49"/>
      <c r="Q18" s="50"/>
      <c r="R18" s="51"/>
      <c r="S18" s="49"/>
      <c r="T18" s="49"/>
      <c r="U18" s="49"/>
      <c r="V18" s="50"/>
      <c r="W18" s="51"/>
      <c r="X18" s="49"/>
      <c r="Y18" s="49"/>
      <c r="Z18" s="49"/>
      <c r="AA18" s="50"/>
      <c r="AB18" s="51"/>
      <c r="AC18" s="49"/>
      <c r="AD18" s="49"/>
      <c r="AE18" s="49"/>
      <c r="AF18" s="50"/>
      <c r="AG18" s="51"/>
      <c r="AH18" s="49"/>
      <c r="AI18" s="49"/>
      <c r="AJ18" s="49"/>
      <c r="AK18" s="50"/>
      <c r="AL18" s="51"/>
      <c r="AM18" s="49"/>
      <c r="AN18" s="49"/>
      <c r="AO18" s="49"/>
      <c r="AP18" s="52"/>
      <c r="AQ18" s="53"/>
      <c r="AR18" s="53"/>
      <c r="AS18" s="54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15"/>
    </row>
    <row r="19" ht="17" customHeight="1">
      <c r="A19" s="41"/>
      <c r="B19" t="s" s="42">
        <v>37</v>
      </c>
      <c r="C19" t="s" s="43">
        <v>24</v>
      </c>
      <c r="D19" s="44">
        <v>42955</v>
      </c>
      <c r="E19" s="44">
        <v>42956</v>
      </c>
      <c r="F19" s="45">
        <v>2</v>
      </c>
      <c r="G19" s="29"/>
      <c r="H19" t="s" s="46">
        <f>IF(E19&lt;&gt;"",IF(G19&lt;&gt;"",IF(G19&gt;=E19,NETWORKDAYS(E19,(DATE(1899,12,31)+(0*7+IF(G19&gt;60,G19-1,G19))),'Sys'!$A$2:$A$3)-1,NETWORKDAYS(E19,(DATE(1899,12,31)+(0*7+IF(G19&gt;60,G19-1,G19))),'Sys'!$A$2:$A$3)+1),IF(TODAY()&gt;E19,NETWORKDAYS(E19,TODAY(),'Sys'!$A$2:$A$3)-1,"")),"")</f>
      </c>
      <c r="I19" s="47">
        <f>MAX(J19:BH19)</f>
        <v>0</v>
      </c>
      <c r="J19" s="48"/>
      <c r="K19" s="49"/>
      <c r="L19" s="50"/>
      <c r="M19" s="51"/>
      <c r="N19" s="49"/>
      <c r="O19" s="49"/>
      <c r="P19" s="49"/>
      <c r="Q19" s="50"/>
      <c r="R19" s="51"/>
      <c r="S19" s="49"/>
      <c r="T19" s="49"/>
      <c r="U19" s="49"/>
      <c r="V19" s="50"/>
      <c r="W19" s="51"/>
      <c r="X19" s="49"/>
      <c r="Y19" s="49"/>
      <c r="Z19" s="49"/>
      <c r="AA19" s="50"/>
      <c r="AB19" s="51"/>
      <c r="AC19" s="49"/>
      <c r="AD19" s="49"/>
      <c r="AE19" s="49"/>
      <c r="AF19" s="50"/>
      <c r="AG19" s="51"/>
      <c r="AH19" s="49"/>
      <c r="AI19" s="49"/>
      <c r="AJ19" s="49"/>
      <c r="AK19" s="50"/>
      <c r="AL19" s="51"/>
      <c r="AM19" s="49"/>
      <c r="AN19" s="49"/>
      <c r="AO19" s="49"/>
      <c r="AP19" s="52"/>
      <c r="AQ19" s="53"/>
      <c r="AR19" s="53"/>
      <c r="AS19" s="54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15"/>
    </row>
    <row r="20" ht="17" customHeight="1">
      <c r="A20" s="41"/>
      <c r="B20" t="s" s="42">
        <v>38</v>
      </c>
      <c r="C20" t="s" s="43">
        <v>24</v>
      </c>
      <c r="D20" s="44">
        <v>42957</v>
      </c>
      <c r="E20" s="44">
        <v>42958</v>
      </c>
      <c r="F20" s="45">
        <v>2</v>
      </c>
      <c r="G20" s="29"/>
      <c r="H20" t="s" s="46">
        <f>IF(E20&lt;&gt;"",IF(G20&lt;&gt;"",IF(G20&gt;=E20,NETWORKDAYS(E20,(DATE(1899,12,31)+(0*7+IF(G20&gt;60,G20-1,G20))),'Sys'!$A$2:$A$3)-1,NETWORKDAYS(E20,(DATE(1899,12,31)+(0*7+IF(G20&gt;60,G20-1,G20))),'Sys'!$A$2:$A$3)+1),IF(TODAY()&gt;E20,NETWORKDAYS(E20,TODAY(),'Sys'!$A$2:$A$3)-1,"")),"")</f>
      </c>
      <c r="I20" s="47">
        <f>MAX(J20:BH20)</f>
        <v>0</v>
      </c>
      <c r="J20" s="48"/>
      <c r="K20" s="49"/>
      <c r="L20" s="50"/>
      <c r="M20" s="51"/>
      <c r="N20" s="49"/>
      <c r="O20" s="49"/>
      <c r="P20" s="49"/>
      <c r="Q20" s="50"/>
      <c r="R20" s="51"/>
      <c r="S20" s="49"/>
      <c r="T20" s="49"/>
      <c r="U20" s="49"/>
      <c r="V20" s="50"/>
      <c r="W20" s="51"/>
      <c r="X20" s="49"/>
      <c r="Y20" s="49"/>
      <c r="Z20" s="49"/>
      <c r="AA20" s="50"/>
      <c r="AB20" s="51"/>
      <c r="AC20" s="49"/>
      <c r="AD20" s="49"/>
      <c r="AE20" s="49"/>
      <c r="AF20" s="50"/>
      <c r="AG20" s="51"/>
      <c r="AH20" s="49"/>
      <c r="AI20" s="49"/>
      <c r="AJ20" s="49"/>
      <c r="AK20" s="50"/>
      <c r="AL20" s="51"/>
      <c r="AM20" s="49"/>
      <c r="AN20" s="49"/>
      <c r="AO20" s="49"/>
      <c r="AP20" s="52"/>
      <c r="AQ20" s="53"/>
      <c r="AR20" s="53"/>
      <c r="AS20" s="54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15"/>
    </row>
    <row r="21" ht="17" customHeight="1">
      <c r="A21" s="41"/>
      <c r="B21" t="s" s="42">
        <v>39</v>
      </c>
      <c r="C21" t="s" s="43">
        <v>21</v>
      </c>
      <c r="D21" s="44">
        <v>42957</v>
      </c>
      <c r="E21" s="44">
        <v>42958</v>
      </c>
      <c r="F21" s="45">
        <v>2</v>
      </c>
      <c r="G21" s="29"/>
      <c r="H21" t="s" s="46">
        <f>IF(E21&lt;&gt;"",IF(G21&lt;&gt;"",IF(G21&gt;=E21,NETWORKDAYS(E21,(DATE(1899,12,31)+(0*7+IF(G21&gt;60,G21-1,G21))),'Sys'!$A$2:$A$3)-1,NETWORKDAYS(E21,(DATE(1899,12,31)+(0*7+IF(G21&gt;60,G21-1,G21))),'Sys'!$A$2:$A$3)+1),IF(TODAY()&gt;E21,NETWORKDAYS(E21,TODAY(),'Sys'!$A$2:$A$3)-1,"")),"")</f>
      </c>
      <c r="I21" s="47">
        <f>MAX(J21:BH21)</f>
        <v>0</v>
      </c>
      <c r="J21" s="48"/>
      <c r="K21" s="49"/>
      <c r="L21" s="50"/>
      <c r="M21" s="51"/>
      <c r="N21" s="49"/>
      <c r="O21" s="49"/>
      <c r="P21" s="49"/>
      <c r="Q21" s="50"/>
      <c r="R21" s="51"/>
      <c r="S21" s="49"/>
      <c r="T21" s="49"/>
      <c r="U21" s="49"/>
      <c r="V21" s="50"/>
      <c r="W21" s="51"/>
      <c r="X21" s="49"/>
      <c r="Y21" s="49"/>
      <c r="Z21" s="49"/>
      <c r="AA21" s="50"/>
      <c r="AB21" s="51"/>
      <c r="AC21" s="49"/>
      <c r="AD21" s="49"/>
      <c r="AE21" s="49"/>
      <c r="AF21" s="50"/>
      <c r="AG21" s="51"/>
      <c r="AH21" s="49"/>
      <c r="AI21" s="49"/>
      <c r="AJ21" s="49"/>
      <c r="AK21" s="50"/>
      <c r="AL21" s="51"/>
      <c r="AM21" s="49"/>
      <c r="AN21" s="49"/>
      <c r="AO21" s="49"/>
      <c r="AP21" s="52"/>
      <c r="AQ21" s="53"/>
      <c r="AR21" s="53"/>
      <c r="AS21" s="54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15"/>
    </row>
  </sheetData>
  <conditionalFormatting sqref="F4">
    <cfRule type="cellIs" dxfId="0" priority="1" operator="lessThan" stopIfTrue="1">
      <formula>0</formula>
    </cfRule>
  </conditionalFormatting>
  <conditionalFormatting sqref="H4:H21">
    <cfRule type="cellIs" dxfId="1" priority="1" operator="equal" stopIfTrue="1">
      <formula>0</formula>
    </cfRule>
    <cfRule type="cellIs" dxfId="2" priority="2" operator="lessThan" stopIfTrue="1">
      <formula>0</formula>
    </cfRule>
    <cfRule type="cellIs" dxfId="3" priority="3" operator="greaterThan" stopIfTrue="1">
      <formula>0</formula>
    </cfRule>
  </conditionalFormatting>
  <conditionalFormatting sqref="F5:F21">
    <cfRule type="cellIs" dxfId="4" priority="1" operator="lessThan" stopIfTrue="1">
      <formula>0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7.25" customHeight="1" outlineLevelRow="0" outlineLevelCol="0"/>
  <cols>
    <col min="1" max="1" width="11.6719" style="55" customWidth="1"/>
    <col min="2" max="2" width="11.6719" style="55" customWidth="1"/>
    <col min="3" max="3" width="8.85156" style="55" customWidth="1"/>
    <col min="4" max="4" width="8.85156" style="55" customWidth="1"/>
    <col min="5" max="5" width="8.85156" style="55" customWidth="1"/>
    <col min="6" max="256" width="8.85156" style="55" customWidth="1"/>
  </cols>
  <sheetData>
    <row r="1" ht="17.25" customHeight="1">
      <c r="A1" t="s" s="56">
        <v>40</v>
      </c>
      <c r="B1" t="s" s="56">
        <v>2</v>
      </c>
      <c r="C1" s="57"/>
      <c r="D1" s="57"/>
      <c r="E1" s="57"/>
    </row>
    <row r="2" ht="17.25" customHeight="1">
      <c r="A2" s="58">
        <v>40798</v>
      </c>
      <c r="B2" t="s" s="59">
        <v>41</v>
      </c>
      <c r="C2" s="57"/>
      <c r="D2" s="57"/>
      <c r="E2" s="57"/>
    </row>
    <row r="3" ht="17.25" customHeight="1">
      <c r="A3" s="60"/>
      <c r="B3" t="s" s="59">
        <v>42</v>
      </c>
      <c r="C3" s="57"/>
      <c r="D3" s="57"/>
      <c r="E3" s="57"/>
    </row>
    <row r="4" ht="17.25" customHeight="1">
      <c r="A4" s="57"/>
      <c r="B4" t="s" s="59">
        <v>43</v>
      </c>
      <c r="C4" s="57"/>
      <c r="D4" s="57"/>
      <c r="E4" s="57"/>
    </row>
    <row r="5" ht="16" customHeight="1">
      <c r="A5" s="57"/>
      <c r="B5" s="57"/>
      <c r="C5" s="57"/>
      <c r="D5" s="57"/>
      <c r="E5" s="57"/>
    </row>
    <row r="6" ht="16" customHeight="1">
      <c r="A6" s="57"/>
      <c r="B6" s="57"/>
      <c r="C6" s="57"/>
      <c r="D6" s="57"/>
      <c r="E6" s="57"/>
    </row>
    <row r="7" ht="16" customHeight="1">
      <c r="A7" s="57"/>
      <c r="B7" s="57"/>
      <c r="C7" s="57"/>
      <c r="D7" s="57"/>
      <c r="E7" s="57"/>
    </row>
    <row r="8" ht="16" customHeight="1">
      <c r="A8" s="57"/>
      <c r="B8" s="57"/>
      <c r="C8" s="57"/>
      <c r="D8" s="57"/>
      <c r="E8" s="57"/>
    </row>
    <row r="9" ht="16" customHeight="1">
      <c r="A9" s="57"/>
      <c r="B9" s="57"/>
      <c r="C9" s="57"/>
      <c r="D9" s="57"/>
      <c r="E9" s="57"/>
    </row>
    <row r="10" ht="16" customHeight="1">
      <c r="A10" s="57"/>
      <c r="B10" s="57"/>
      <c r="C10" s="57"/>
      <c r="D10" s="57"/>
      <c r="E10" s="57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