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13_ncr:1_{1BBA5D02-6270-4B51-B623-3B99584FF317}" xr6:coauthVersionLast="47" xr6:coauthVersionMax="47" xr10:uidLastSave="{00000000-0000-0000-0000-000000000000}"/>
  <bookViews>
    <workbookView xWindow="-120" yWindow="-120" windowWidth="20730" windowHeight="11040" xr2:uid="{513DB787-15BD-4C95-B4FE-AB95C0AD27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<sst xmlns="http://schemas.openxmlformats.org/spreadsheetml/2006/main" count="53" uniqueCount="45">
  <si>
    <t>Description</t>
  </si>
  <si>
    <t>Rate</t>
  </si>
  <si>
    <t>Whse Price</t>
  </si>
  <si>
    <t>FACTOR</t>
  </si>
  <si>
    <t>Brand</t>
  </si>
  <si>
    <t>unit price</t>
  </si>
  <si>
    <t>=WHSE PRICE/RATE/BASE DOC</t>
  </si>
  <si>
    <t>AVG FACTOR</t>
  </si>
  <si>
    <t>MAX FACTOR</t>
  </si>
  <si>
    <t>=AVERAGE FACTOR ACROSS ALL ITEMS</t>
  </si>
  <si>
    <t>= MAX CALCULATED FACTOR OF ALL ITEMS</t>
  </si>
  <si>
    <t>min GPM</t>
  </si>
  <si>
    <t>max GPM</t>
  </si>
  <si>
    <t>avg GPM</t>
  </si>
  <si>
    <t>belts</t>
  </si>
  <si>
    <t>Filter</t>
  </si>
  <si>
    <t>Engine Parts</t>
  </si>
  <si>
    <t>Engine</t>
  </si>
  <si>
    <t>main components</t>
  </si>
  <si>
    <t>tires&amp;rims</t>
  </si>
  <si>
    <t>brushes&amp;sweepers</t>
  </si>
  <si>
    <t>cutting edges&amp;GET</t>
  </si>
  <si>
    <t>U/C</t>
  </si>
  <si>
    <t>local parts</t>
  </si>
  <si>
    <t>windows</t>
  </si>
  <si>
    <t>lamps (light towers only)</t>
  </si>
  <si>
    <t>Accessories</t>
  </si>
  <si>
    <t>Alternator parts</t>
  </si>
  <si>
    <t>seal kits</t>
  </si>
  <si>
    <t>Elec. Parts</t>
  </si>
  <si>
    <t>Fuel System Components</t>
  </si>
  <si>
    <t>Body</t>
  </si>
  <si>
    <t>Engine Other</t>
  </si>
  <si>
    <t xml:space="preserve">brand name </t>
  </si>
  <si>
    <t>usually starts wit OT</t>
  </si>
  <si>
    <t>item descrption</t>
  </si>
  <si>
    <t>item properties (and pricing categories)</t>
  </si>
  <si>
    <t>Item Code</t>
  </si>
  <si>
    <t>Part Number</t>
  </si>
  <si>
    <t>Properties</t>
  </si>
  <si>
    <t>=whse price / (1-GPM) let GUI select  calculation mode (min GPM, max GPM, avg GPM)</t>
  </si>
  <si>
    <t>preset values</t>
  </si>
  <si>
    <t>Base Doc Price</t>
  </si>
  <si>
    <t>values are optained from Sheet2 corresponding to each item property</t>
  </si>
  <si>
    <t>OEM number (if brand is detected as Linde, if part number is less than 10 digits and starts with 9 add 000 at the start of the part number, or if part number is less than 10 digits and starts with 3 add 00 at the start of the part number) if the brand detected is not Linde ignore the formatting logic entriely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</si>
</sst>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3" fontId="2" fillId="2" borderId="0" xfId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vertical="center" wrapText="1"/>
    </xf>
    <xf numFmtId="49" fontId="2" fillId="5" borderId="0" xfId="0" applyNumberFormat="1" applyFont="1" applyFill="1" applyAlignment="1">
      <alignment vertical="center" wrapText="1"/>
    </xf>
    <xf numFmtId="49" fontId="0" fillId="6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9" fontId="3" fillId="7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C0C8-2BD5-4265-B406-0618C6E7788E}">
  <dimension ref="A1:O4"/>
  <sheetViews>
    <sheetView tabSelected="1" zoomScale="115" zoomScaleNormal="115" workbookViewId="0">
      <selection activeCell="C2" sqref="C2"/>
    </sheetView>
  </sheetViews>
  <sheetFormatPr defaultColWidth="29.140625" defaultRowHeight="15" x14ac:dyDescent="0.25"/>
  <cols>
    <col min="1" max="8" width="29.140625" style="1"/>
    <col min="9" max="9" width="11" style="1" customWidth="1"/>
    <col min="10" max="10" width="15.85546875" style="2" customWidth="1"/>
    <col min="11" max="11" width="15.85546875" style="3" customWidth="1"/>
    <col min="12" max="12" width="29.140625" style="4"/>
    <col min="13" max="13" width="29.140625" style="5"/>
    <col min="14" max="14" width="29.140625" style="6"/>
    <col min="15" max="15" width="29.140625" style="12"/>
    <col min="16" max="16384" width="29.140625" style="1"/>
  </cols>
  <sheetData>
    <row r="1" spans="1:15" s="19" customFormat="1" x14ac:dyDescent="0.25">
      <c r="A1" s="19" t="s">
        <v>4</v>
      </c>
      <c r="B1" s="19" t="s">
        <v>37</v>
      </c>
      <c r="C1" s="19" t="s">
        <v>38</v>
      </c>
      <c r="D1" s="19" t="s">
        <v>0</v>
      </c>
      <c r="E1" s="19" t="s">
        <v>39</v>
      </c>
      <c r="F1" s="19" t="s">
        <v>11</v>
      </c>
      <c r="G1" s="19" t="s">
        <v>12</v>
      </c>
      <c r="H1" s="19" t="s">
        <v>13</v>
      </c>
      <c r="I1" s="19" t="s">
        <v>1</v>
      </c>
      <c r="J1" s="19" t="s">
        <v>42</v>
      </c>
      <c r="K1" s="19" t="s">
        <v>2</v>
      </c>
      <c r="L1" s="19" t="s">
        <v>3</v>
      </c>
      <c r="M1" s="19" t="s">
        <v>7</v>
      </c>
      <c r="N1" s="19" t="s">
        <v>8</v>
      </c>
      <c r="O1" s="19" t="s">
        <v>5</v>
      </c>
    </row>
    <row r="2" spans="1:15" s="7" customFormat="1" ht="165" x14ac:dyDescent="0.25">
      <c r="A2" s="18" t="s">
        <v>33</v>
      </c>
      <c r="B2" s="18" t="s">
        <v>34</v>
      </c>
      <c r="C2" s="18" t="s">
        <v>44</v>
      </c>
      <c r="D2" s="18" t="s">
        <v>35</v>
      </c>
      <c r="E2" s="18" t="s">
        <v>36</v>
      </c>
      <c r="F2" s="18" t="s">
        <v>43</v>
      </c>
      <c r="G2" s="18" t="s">
        <v>43</v>
      </c>
      <c r="H2" s="18" t="s">
        <v>43</v>
      </c>
      <c r="I2" s="7" t="s">
        <v>41</v>
      </c>
      <c r="J2" s="7" t="s">
        <v>41</v>
      </c>
      <c r="K2" s="7" t="s">
        <v>41</v>
      </c>
      <c r="L2" s="8" t="s">
        <v>6</v>
      </c>
      <c r="M2" s="9" t="s">
        <v>9</v>
      </c>
      <c r="N2" s="10" t="s">
        <v>10</v>
      </c>
      <c r="O2" s="11" t="s">
        <v>40</v>
      </c>
    </row>
    <row r="3" spans="1:15" x14ac:dyDescent="0.25">
      <c r="M3" s="9"/>
      <c r="N3" s="10"/>
    </row>
    <row r="4" spans="1:15" x14ac:dyDescent="0.25">
      <c r="M4" s="9"/>
      <c r="N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5AE6-7176-4B05-9BBC-328D52B4C0F7}">
  <dimension ref="A1:D20"/>
  <sheetViews>
    <sheetView workbookViewId="0"/>
  </sheetViews>
  <sheetFormatPr defaultRowHeight="15" x14ac:dyDescent="0.25"/>
  <sheetData>
    <row r="1" spans="1:4" ht="30" x14ac:dyDescent="0.25">
      <c r="A1" s="19" t="s">
        <v>39</v>
      </c>
      <c r="B1" s="13" t="s">
        <v>11</v>
      </c>
      <c r="C1" s="13" t="s">
        <v>12</v>
      </c>
      <c r="D1" s="13" t="s">
        <v>13</v>
      </c>
    </row>
    <row r="2" spans="1:4" x14ac:dyDescent="0.25">
      <c r="A2" s="14" t="s">
        <v>14</v>
      </c>
      <c r="B2" s="15">
        <v>0.2</v>
      </c>
      <c r="C2" s="15">
        <v>0.3</v>
      </c>
      <c r="D2" s="16">
        <f t="shared" ref="D2:D20" si="0">AVERAGE(B2,C2)</f>
        <v>0.25</v>
      </c>
    </row>
    <row r="3" spans="1:4" x14ac:dyDescent="0.25">
      <c r="A3" s="14" t="s">
        <v>15</v>
      </c>
      <c r="B3" s="15">
        <v>0.2</v>
      </c>
      <c r="C3" s="15">
        <v>0.3</v>
      </c>
      <c r="D3" s="16">
        <f t="shared" si="0"/>
        <v>0.25</v>
      </c>
    </row>
    <row r="4" spans="1:4" x14ac:dyDescent="0.25">
      <c r="A4" s="14" t="s">
        <v>16</v>
      </c>
      <c r="B4" s="15">
        <v>0.4</v>
      </c>
      <c r="C4" s="15">
        <v>0.45</v>
      </c>
      <c r="D4" s="16">
        <f t="shared" si="0"/>
        <v>0.42500000000000004</v>
      </c>
    </row>
    <row r="5" spans="1:4" x14ac:dyDescent="0.25">
      <c r="A5" s="14" t="s">
        <v>17</v>
      </c>
      <c r="B5" s="15">
        <v>0.25</v>
      </c>
      <c r="C5" s="15">
        <v>0.3</v>
      </c>
      <c r="D5" s="16">
        <f t="shared" si="0"/>
        <v>0.27500000000000002</v>
      </c>
    </row>
    <row r="6" spans="1:4" x14ac:dyDescent="0.25">
      <c r="A6" s="14" t="s">
        <v>18</v>
      </c>
      <c r="B6" s="15">
        <v>0.3</v>
      </c>
      <c r="C6" s="15">
        <v>0.6</v>
      </c>
      <c r="D6" s="16">
        <f t="shared" si="0"/>
        <v>0.44999999999999996</v>
      </c>
    </row>
    <row r="7" spans="1:4" x14ac:dyDescent="0.25">
      <c r="A7" s="14" t="s">
        <v>19</v>
      </c>
      <c r="B7" s="15">
        <v>0.3</v>
      </c>
      <c r="C7" s="15"/>
      <c r="D7" s="16">
        <f t="shared" si="0"/>
        <v>0.3</v>
      </c>
    </row>
    <row r="8" spans="1:4" x14ac:dyDescent="0.25">
      <c r="A8" s="14" t="s">
        <v>20</v>
      </c>
      <c r="B8" s="15">
        <v>0.3</v>
      </c>
      <c r="C8" s="15"/>
      <c r="D8" s="16">
        <f t="shared" si="0"/>
        <v>0.3</v>
      </c>
    </row>
    <row r="9" spans="1:4" x14ac:dyDescent="0.25">
      <c r="A9" s="14" t="s">
        <v>21</v>
      </c>
      <c r="B9" s="15">
        <v>0.3</v>
      </c>
      <c r="C9" s="15"/>
      <c r="D9" s="16">
        <f t="shared" si="0"/>
        <v>0.3</v>
      </c>
    </row>
    <row r="10" spans="1:4" x14ac:dyDescent="0.25">
      <c r="A10" s="14" t="s">
        <v>22</v>
      </c>
      <c r="B10" s="15">
        <v>0.3</v>
      </c>
      <c r="C10" s="15"/>
      <c r="D10" s="16">
        <f t="shared" si="0"/>
        <v>0.3</v>
      </c>
    </row>
    <row r="11" spans="1:4" x14ac:dyDescent="0.25">
      <c r="A11" s="14" t="s">
        <v>23</v>
      </c>
      <c r="B11" s="15">
        <v>0.25</v>
      </c>
      <c r="C11" s="15">
        <v>0.3</v>
      </c>
      <c r="D11" s="16">
        <f t="shared" si="0"/>
        <v>0.27500000000000002</v>
      </c>
    </row>
    <row r="12" spans="1:4" x14ac:dyDescent="0.25">
      <c r="A12" s="14" t="s">
        <v>24</v>
      </c>
      <c r="B12" s="15">
        <v>0.25</v>
      </c>
      <c r="C12" s="15">
        <v>0.3</v>
      </c>
      <c r="D12" s="16">
        <f t="shared" si="0"/>
        <v>0.27500000000000002</v>
      </c>
    </row>
    <row r="13" spans="1:4" x14ac:dyDescent="0.25">
      <c r="A13" s="14" t="s">
        <v>25</v>
      </c>
      <c r="B13" s="15">
        <v>0.25</v>
      </c>
      <c r="C13" s="15">
        <v>0.3</v>
      </c>
      <c r="D13" s="16">
        <f t="shared" si="0"/>
        <v>0.27500000000000002</v>
      </c>
    </row>
    <row r="14" spans="1:4" x14ac:dyDescent="0.25">
      <c r="A14" s="14" t="s">
        <v>26</v>
      </c>
      <c r="B14" s="15">
        <v>0.45</v>
      </c>
      <c r="C14" s="15">
        <v>0.6</v>
      </c>
      <c r="D14" s="16">
        <f t="shared" si="0"/>
        <v>0.52500000000000002</v>
      </c>
    </row>
    <row r="15" spans="1:4" ht="30" x14ac:dyDescent="0.25">
      <c r="A15" s="17" t="s">
        <v>27</v>
      </c>
      <c r="B15" s="15">
        <v>0.3</v>
      </c>
      <c r="C15" s="15">
        <v>0.4</v>
      </c>
      <c r="D15" s="16">
        <f t="shared" si="0"/>
        <v>0.35</v>
      </c>
    </row>
    <row r="16" spans="1:4" x14ac:dyDescent="0.25">
      <c r="A16" s="14" t="s">
        <v>28</v>
      </c>
      <c r="B16" s="15">
        <v>0.45</v>
      </c>
      <c r="C16" s="15">
        <v>0.6</v>
      </c>
      <c r="D16" s="16">
        <f t="shared" si="0"/>
        <v>0.52500000000000002</v>
      </c>
    </row>
    <row r="17" spans="1:4" ht="30" x14ac:dyDescent="0.25">
      <c r="A17" s="17" t="s">
        <v>29</v>
      </c>
      <c r="B17" s="15">
        <v>0.45</v>
      </c>
      <c r="C17" s="15">
        <v>0.6</v>
      </c>
      <c r="D17" s="16">
        <f t="shared" si="0"/>
        <v>0.52500000000000002</v>
      </c>
    </row>
    <row r="18" spans="1:4" x14ac:dyDescent="0.25">
      <c r="A18" s="14" t="s">
        <v>30</v>
      </c>
      <c r="B18" s="15">
        <v>0.4</v>
      </c>
      <c r="C18" s="15">
        <v>0.5</v>
      </c>
      <c r="D18" s="16">
        <f t="shared" si="0"/>
        <v>0.45</v>
      </c>
    </row>
    <row r="19" spans="1:4" x14ac:dyDescent="0.25">
      <c r="A19" s="17" t="s">
        <v>31</v>
      </c>
      <c r="B19" s="15">
        <v>0.35</v>
      </c>
      <c r="C19" s="15">
        <v>0.55000000000000004</v>
      </c>
      <c r="D19" s="16">
        <f t="shared" si="0"/>
        <v>0.45</v>
      </c>
    </row>
    <row r="20" spans="1:4" x14ac:dyDescent="0.25">
      <c r="A20" s="14" t="s">
        <v>32</v>
      </c>
      <c r="B20" s="15">
        <v>0.45</v>
      </c>
      <c r="C20" s="15">
        <v>0.6</v>
      </c>
      <c r="D20" s="16">
        <f t="shared" si="0"/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K. Khalifa</dc:creator>
  <cp:lastModifiedBy>Ahmad K. Khalifa</cp:lastModifiedBy>
  <dcterms:created xsi:type="dcterms:W3CDTF">2025-05-24T10:18:51Z</dcterms:created>
  <dcterms:modified xsi:type="dcterms:W3CDTF">2025-05-29T10:35:37Z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2025-05-24T10:26:25Z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c95b37cb-ea2d-45b8-ab90-64488d643588</vt:lpwstr>
  </property>
  <property fmtid="{D5CDD505-2E9C-101B-9397-08002B2CF9AE}" pid="7" name="MSIP_Label_defa4170-0d19-0005-0004-bc88714345d2_ActionId">
    <vt:lpwstr>5ede0b81-33ff-4b15-90e2-c838e4fcff74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