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dices list" sheetId="1" state="visible" r:id="rId2"/>
    <sheet name="FedRateHikes" sheetId="2" state="visible" r:id="rId3"/>
    <sheet name="HighestChang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<sst xmlns="http://schemas.openxmlformats.org/spreadsheetml/2006/main" count="131" uniqueCount="130">
  <si>
    <t xml:space="preserve">Equity Exposure by country</t>
  </si>
  <si>
    <t xml:space="preserve">Equity Exposure by Developed/Emerging market &amp; Sector</t>
  </si>
  <si>
    <t xml:space="preserve">By Specific country</t>
  </si>
  <si>
    <t xml:space="preserve">US</t>
  </si>
  <si>
    <t xml:space="preserve">Canada </t>
  </si>
  <si>
    <t xml:space="preserve">Japan</t>
  </si>
  <si>
    <t xml:space="preserve">Hong Kong</t>
  </si>
  <si>
    <t xml:space="preserve">China</t>
  </si>
  <si>
    <t xml:space="preserve">WORLD CONSUMER DISCRETIONARY</t>
  </si>
  <si>
    <t xml:space="preserve">EM CONSUMER DISCRETIONARY</t>
  </si>
  <si>
    <t xml:space="preserve">Developed Markets</t>
  </si>
  <si>
    <t xml:space="preserve">Russell 3000</t>
  </si>
  <si>
    <t xml:space="preserve">S&amp;P/TSX Composite</t>
  </si>
  <si>
    <t xml:space="preserve">Nikkei 225</t>
  </si>
  <si>
    <t xml:space="preserve">Hang Seng</t>
  </si>
  <si>
    <t xml:space="preserve">Shanghai Composite</t>
  </si>
  <si>
    <t xml:space="preserve">WORLD CONSUMER STAPLES</t>
  </si>
  <si>
    <t xml:space="preserve">EM CONSUMER STAPLES</t>
  </si>
  <si>
    <t xml:space="preserve">AUSTRALIA</t>
  </si>
  <si>
    <t xml:space="preserve">Germany</t>
  </si>
  <si>
    <t xml:space="preserve">France</t>
  </si>
  <si>
    <t xml:space="preserve">UK</t>
  </si>
  <si>
    <t xml:space="preserve">Italy</t>
  </si>
  <si>
    <t xml:space="preserve">WORLD ENERGY</t>
  </si>
  <si>
    <t xml:space="preserve">EM ENERGY</t>
  </si>
  <si>
    <t xml:space="preserve">AUSTRIA</t>
  </si>
  <si>
    <t xml:space="preserve">DAX</t>
  </si>
  <si>
    <t xml:space="preserve">CAC 40</t>
  </si>
  <si>
    <t xml:space="preserve">FTSE 100</t>
  </si>
  <si>
    <t xml:space="preserve">FTSE MIB</t>
  </si>
  <si>
    <t xml:space="preserve">WORLD FINANCIALS</t>
  </si>
  <si>
    <t xml:space="preserve">EM FINANCIALS</t>
  </si>
  <si>
    <t xml:space="preserve">BELGIUM</t>
  </si>
  <si>
    <t xml:space="preserve">are the above enough or need all countries we can use???</t>
  </si>
  <si>
    <t xml:space="preserve">Important commodities?</t>
  </si>
  <si>
    <t xml:space="preserve">WORLD HEALTH CARE</t>
  </si>
  <si>
    <t xml:space="preserve">EM HEALTH CARE</t>
  </si>
  <si>
    <t xml:space="preserve">CANADA</t>
  </si>
  <si>
    <t xml:space="preserve">Brent Crude</t>
  </si>
  <si>
    <t xml:space="preserve">WORLD INDUSTRIALS</t>
  </si>
  <si>
    <t xml:space="preserve">EM INDUSTRIALS</t>
  </si>
  <si>
    <t xml:space="preserve">DENMARK</t>
  </si>
  <si>
    <t xml:space="preserve">Currencies to consider?</t>
  </si>
  <si>
    <t xml:space="preserve">Broad Fixed Indices</t>
  </si>
  <si>
    <t xml:space="preserve">Gas Oil</t>
  </si>
  <si>
    <t xml:space="preserve">WORLD INFORMATION TECHNOLOGY</t>
  </si>
  <si>
    <t xml:space="preserve">EM INFORMATION TECHNOLOGY</t>
  </si>
  <si>
    <t xml:space="preserve">FINLAND</t>
  </si>
  <si>
    <t xml:space="preserve">USD/EUR</t>
  </si>
  <si>
    <t xml:space="preserve">US Treasury</t>
  </si>
  <si>
    <t xml:space="preserve">Crude Oil</t>
  </si>
  <si>
    <t xml:space="preserve">WORLD MATERIALS</t>
  </si>
  <si>
    <t xml:space="preserve">EM MATERIALS</t>
  </si>
  <si>
    <t xml:space="preserve">FRANCE</t>
  </si>
  <si>
    <t xml:space="preserve">USD/JPY</t>
  </si>
  <si>
    <t xml:space="preserve">US Corporate</t>
  </si>
  <si>
    <t xml:space="preserve">Gold</t>
  </si>
  <si>
    <t xml:space="preserve">WORLD TELECOMMUNICATION SERVICES</t>
  </si>
  <si>
    <t xml:space="preserve">EM TELECOMMUNICATION SERVICES</t>
  </si>
  <si>
    <t xml:space="preserve">GERMANY</t>
  </si>
  <si>
    <t xml:space="preserve">USD/CNY</t>
  </si>
  <si>
    <t xml:space="preserve">Asian Pacific Agg</t>
  </si>
  <si>
    <t xml:space="preserve">Silver</t>
  </si>
  <si>
    <t xml:space="preserve">WORLD UTILITIES</t>
  </si>
  <si>
    <t xml:space="preserve">EM UTILITIES</t>
  </si>
  <si>
    <t xml:space="preserve">HONG KONG</t>
  </si>
  <si>
    <t xml:space="preserve">USD/GBP</t>
  </si>
  <si>
    <t xml:space="preserve">Euro Aggregate</t>
  </si>
  <si>
    <t xml:space="preserve">Copper</t>
  </si>
  <si>
    <t xml:space="preserve">by MSCI</t>
  </si>
  <si>
    <t xml:space="preserve">IRELAND</t>
  </si>
  <si>
    <t xml:space="preserve">USD/CAD</t>
  </si>
  <si>
    <t xml:space="preserve">EM USD Aggregate</t>
  </si>
  <si>
    <t xml:space="preserve">Wheat</t>
  </si>
  <si>
    <t xml:space="preserve">ISRAEL</t>
  </si>
  <si>
    <t xml:space="preserve">By size</t>
  </si>
  <si>
    <t xml:space="preserve">ITALY</t>
  </si>
  <si>
    <t xml:space="preserve">USA - have to choose separately?</t>
  </si>
  <si>
    <t xml:space="preserve">JAPAN</t>
  </si>
  <si>
    <t xml:space="preserve">EAFE LARGE CAP</t>
  </si>
  <si>
    <t xml:space="preserve">NETHERLANDS</t>
  </si>
  <si>
    <t xml:space="preserve">EAFE MID CAP</t>
  </si>
  <si>
    <t xml:space="preserve">NEW ZEALAND</t>
  </si>
  <si>
    <t xml:space="preserve">EAFE SMALL CAP</t>
  </si>
  <si>
    <t xml:space="preserve">NORWAY</t>
  </si>
  <si>
    <t xml:space="preserve">EM LARGE CAP</t>
  </si>
  <si>
    <t xml:space="preserve">PORTUGAL</t>
  </si>
  <si>
    <t xml:space="preserve">EM MID CAP</t>
  </si>
  <si>
    <t xml:space="preserve">SINGAPORE</t>
  </si>
  <si>
    <t xml:space="preserve">EM SMALL CAP</t>
  </si>
  <si>
    <t xml:space="preserve">SPAIN</t>
  </si>
  <si>
    <t xml:space="preserve">SWEDEN</t>
  </si>
  <si>
    <t xml:space="preserve">SWITZERLAND</t>
  </si>
  <si>
    <t xml:space="preserve">UNITED KINGDOM</t>
  </si>
  <si>
    <t xml:space="preserve">USA</t>
  </si>
  <si>
    <t xml:space="preserve">Emerging Markets</t>
  </si>
  <si>
    <t xml:space="preserve">BRAZIL</t>
  </si>
  <si>
    <t xml:space="preserve">CHILE</t>
  </si>
  <si>
    <t xml:space="preserve">CHINA</t>
  </si>
  <si>
    <t xml:space="preserve">COLOMBIA</t>
  </si>
  <si>
    <t xml:space="preserve">CZECH REPUBLIC</t>
  </si>
  <si>
    <t xml:space="preserve">EGYPT</t>
  </si>
  <si>
    <t xml:space="preserve">GREECE</t>
  </si>
  <si>
    <t xml:space="preserve">HUNGARY</t>
  </si>
  <si>
    <t xml:space="preserve">INDIA</t>
  </si>
  <si>
    <t xml:space="preserve">INDONESIA</t>
  </si>
  <si>
    <t xml:space="preserve">KOREA</t>
  </si>
  <si>
    <t xml:space="preserve">MALAYSIA</t>
  </si>
  <si>
    <t xml:space="preserve">MEXICO</t>
  </si>
  <si>
    <t xml:space="preserve">PERU</t>
  </si>
  <si>
    <t xml:space="preserve">PHILIPPINES</t>
  </si>
  <si>
    <t xml:space="preserve">POLAND</t>
  </si>
  <si>
    <t xml:space="preserve">RUSSIA</t>
  </si>
  <si>
    <t xml:space="preserve">SOUTH AFRICA</t>
  </si>
  <si>
    <t xml:space="preserve">TAIWAN</t>
  </si>
  <si>
    <t xml:space="preserve">THAILAND</t>
  </si>
  <si>
    <t xml:space="preserve">TURKEY</t>
  </si>
  <si>
    <t xml:space="preserve">Frontier Markets</t>
  </si>
  <si>
    <t xml:space="preserve">ARGENTINA</t>
  </si>
  <si>
    <t xml:space="preserve">JORDAN</t>
  </si>
  <si>
    <t xml:space="preserve">MOROCCO</t>
  </si>
  <si>
    <t xml:space="preserve">PAKISTAN</t>
  </si>
  <si>
    <t xml:space="preserve">Date</t>
  </si>
  <si>
    <t xml:space="preserve">FED_Eff</t>
  </si>
  <si>
    <t xml:space="preserve">Change</t>
  </si>
  <si>
    <t xml:space="preserve">Periods</t>
  </si>
  <si>
    <t xml:space="preserve">Highest 10-year Treasury yield changes in the last 30 years</t>
  </si>
  <si>
    <t xml:space="preserve">From</t>
  </si>
  <si>
    <t xml:space="preserve">To</t>
  </si>
  <si>
    <t xml:space="preserve">bps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</si>
</sst>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"/>
    <numFmt numFmtId="167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4.5"/>
  <cols>
    <col collapsed="false" hidden="false" max="1" min="1" style="0" width="11.246963562753"/>
    <col collapsed="false" hidden="false" max="2" min="2" style="0" width="17.1376518218624"/>
    <col collapsed="false" hidden="false" max="3" min="3" style="0" width="8.57085020242915"/>
    <col collapsed="false" hidden="false" max="4" min="4" style="0" width="12.2105263157895"/>
    <col collapsed="false" hidden="false" max="5" min="5" style="0" width="17.3522267206478"/>
    <col collapsed="false" hidden="false" max="6" min="6" style="0" width="17.6761133603239"/>
    <col collapsed="false" hidden="false" max="7" min="7" style="0" width="35.2429149797571"/>
    <col collapsed="false" hidden="false" max="8" min="8" style="0" width="31.8137651821862"/>
    <col collapsed="false" hidden="false" max="9" min="9" style="0" width="8.57085020242915"/>
    <col collapsed="false" hidden="false" max="10" min="10" style="0" width="23.3522267206478"/>
    <col collapsed="false" hidden="false" max="11" min="11" style="0" width="17.4615384615385"/>
    <col collapsed="false" hidden="false" max="1025" min="12" style="0" width="8.57085020242915"/>
  </cols>
  <sheetData>
    <row r="1" customFormat="false" ht="14.5" hidden="false" customHeight="false" outlineLevel="0" collapsed="false">
      <c r="A1" s="1" t="s">
        <v>0</v>
      </c>
      <c r="G1" s="1" t="s">
        <v>1</v>
      </c>
      <c r="I1" s="2"/>
      <c r="J1" s="3" t="s">
        <v>2</v>
      </c>
    </row>
    <row r="2" customFormat="false" ht="14.5" hidden="false" customHeight="false" outlineLevel="0" collapsed="false">
      <c r="A2" s="4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2"/>
      <c r="G2" s="7" t="s">
        <v>8</v>
      </c>
      <c r="H2" s="8" t="s">
        <v>9</v>
      </c>
      <c r="I2" s="2"/>
      <c r="J2" s="9" t="s">
        <v>10</v>
      </c>
    </row>
    <row r="3" customFormat="false" ht="14.5" hidden="false" customHeight="false" outlineLevel="0" collapsed="false">
      <c r="A3" s="10" t="s">
        <v>11</v>
      </c>
      <c r="B3" s="11" t="s">
        <v>12</v>
      </c>
      <c r="C3" s="11" t="s">
        <v>13</v>
      </c>
      <c r="D3" s="11" t="s">
        <v>14</v>
      </c>
      <c r="E3" s="12" t="s">
        <v>15</v>
      </c>
      <c r="F3" s="2"/>
      <c r="G3" s="13" t="s">
        <v>16</v>
      </c>
      <c r="H3" s="14" t="s">
        <v>17</v>
      </c>
      <c r="I3" s="2"/>
      <c r="J3" s="15" t="s">
        <v>18</v>
      </c>
    </row>
    <row r="4" customFormat="false" ht="14.5" hidden="false" customHeight="false" outlineLevel="0" collapsed="false">
      <c r="A4" s="5" t="s">
        <v>19</v>
      </c>
      <c r="B4" s="5" t="s">
        <v>20</v>
      </c>
      <c r="C4" s="5" t="s">
        <v>21</v>
      </c>
      <c r="D4" s="6" t="s">
        <v>22</v>
      </c>
      <c r="E4" s="2"/>
      <c r="F4" s="2"/>
      <c r="G4" s="13" t="s">
        <v>23</v>
      </c>
      <c r="H4" s="14" t="s">
        <v>24</v>
      </c>
      <c r="I4" s="2"/>
      <c r="J4" s="15" t="s">
        <v>25</v>
      </c>
      <c r="K4" s="2"/>
    </row>
    <row r="5" customFormat="false" ht="14.5" hidden="false" customHeight="false" outlineLevel="0" collapsed="false">
      <c r="A5" s="11" t="s">
        <v>26</v>
      </c>
      <c r="B5" s="11" t="s">
        <v>27</v>
      </c>
      <c r="C5" s="11" t="s">
        <v>28</v>
      </c>
      <c r="D5" s="12" t="s">
        <v>29</v>
      </c>
      <c r="E5" s="2"/>
      <c r="F5" s="2"/>
      <c r="G5" s="13" t="s">
        <v>30</v>
      </c>
      <c r="H5" s="14" t="s">
        <v>31</v>
      </c>
      <c r="I5" s="2"/>
      <c r="J5" s="15" t="s">
        <v>32</v>
      </c>
      <c r="K5" s="2"/>
    </row>
    <row r="6" customFormat="false" ht="14.5" hidden="false" customHeight="false" outlineLevel="0" collapsed="false">
      <c r="A6" s="16" t="s">
        <v>33</v>
      </c>
      <c r="E6" s="1" t="s">
        <v>34</v>
      </c>
      <c r="F6" s="2"/>
      <c r="G6" s="13" t="s">
        <v>35</v>
      </c>
      <c r="H6" s="14" t="s">
        <v>36</v>
      </c>
      <c r="I6" s="2"/>
      <c r="J6" s="15" t="s">
        <v>37</v>
      </c>
      <c r="K6" s="2"/>
    </row>
    <row r="7" customFormat="false" ht="14.5" hidden="false" customHeight="false" outlineLevel="0" collapsed="false">
      <c r="E7" s="17" t="s">
        <v>38</v>
      </c>
      <c r="G7" s="13" t="s">
        <v>39</v>
      </c>
      <c r="H7" s="14" t="s">
        <v>40</v>
      </c>
      <c r="I7" s="2"/>
      <c r="J7" s="15" t="s">
        <v>41</v>
      </c>
    </row>
    <row r="8" customFormat="false" ht="14.5" hidden="false" customHeight="false" outlineLevel="0" collapsed="false">
      <c r="A8" s="1" t="s">
        <v>42</v>
      </c>
      <c r="C8" s="1" t="s">
        <v>43</v>
      </c>
      <c r="E8" s="15" t="s">
        <v>44</v>
      </c>
      <c r="G8" s="13" t="s">
        <v>45</v>
      </c>
      <c r="H8" s="14" t="s">
        <v>46</v>
      </c>
      <c r="I8" s="2"/>
      <c r="J8" s="15" t="s">
        <v>47</v>
      </c>
    </row>
    <row r="9" customFormat="false" ht="14.5" hidden="false" customHeight="false" outlineLevel="0" collapsed="false">
      <c r="A9" s="17" t="s">
        <v>48</v>
      </c>
      <c r="C9" s="7" t="s">
        <v>49</v>
      </c>
      <c r="D9" s="8"/>
      <c r="E9" s="18" t="s">
        <v>50</v>
      </c>
      <c r="G9" s="13" t="s">
        <v>51</v>
      </c>
      <c r="H9" s="14" t="s">
        <v>52</v>
      </c>
      <c r="I9" s="2"/>
      <c r="J9" s="15" t="s">
        <v>53</v>
      </c>
    </row>
    <row r="10" customFormat="false" ht="14.5" hidden="false" customHeight="false" outlineLevel="0" collapsed="false">
      <c r="A10" s="15" t="s">
        <v>54</v>
      </c>
      <c r="C10" s="13" t="s">
        <v>55</v>
      </c>
      <c r="D10" s="14"/>
      <c r="E10" s="18" t="s">
        <v>56</v>
      </c>
      <c r="G10" s="13" t="s">
        <v>57</v>
      </c>
      <c r="H10" s="14" t="s">
        <v>58</v>
      </c>
      <c r="I10" s="2"/>
      <c r="J10" s="15" t="s">
        <v>59</v>
      </c>
    </row>
    <row r="11" customFormat="false" ht="14.5" hidden="false" customHeight="false" outlineLevel="0" collapsed="false">
      <c r="A11" s="15" t="s">
        <v>60</v>
      </c>
      <c r="C11" s="13" t="s">
        <v>61</v>
      </c>
      <c r="D11" s="14"/>
      <c r="E11" s="18" t="s">
        <v>62</v>
      </c>
      <c r="G11" s="10" t="s">
        <v>63</v>
      </c>
      <c r="H11" s="12" t="s">
        <v>64</v>
      </c>
      <c r="I11" s="2"/>
      <c r="J11" s="15" t="s">
        <v>65</v>
      </c>
    </row>
    <row r="12" customFormat="false" ht="14.5" hidden="false" customHeight="false" outlineLevel="0" collapsed="false">
      <c r="A12" s="15" t="s">
        <v>66</v>
      </c>
      <c r="C12" s="13" t="s">
        <v>67</v>
      </c>
      <c r="D12" s="14"/>
      <c r="E12" s="15" t="s">
        <v>68</v>
      </c>
      <c r="G12" s="19" t="s">
        <v>69</v>
      </c>
      <c r="I12" s="2"/>
      <c r="J12" s="15" t="s">
        <v>70</v>
      </c>
    </row>
    <row r="13" customFormat="false" ht="14.5" hidden="false" customHeight="false" outlineLevel="0" collapsed="false">
      <c r="A13" s="20" t="s">
        <v>71</v>
      </c>
      <c r="C13" s="10" t="s">
        <v>72</v>
      </c>
      <c r="D13" s="12"/>
      <c r="E13" s="20" t="s">
        <v>73</v>
      </c>
      <c r="I13" s="2"/>
      <c r="J13" s="15" t="s">
        <v>74</v>
      </c>
    </row>
    <row r="14" customFormat="false" ht="14.5" hidden="false" customHeight="false" outlineLevel="0" collapsed="false">
      <c r="G14" s="9" t="s">
        <v>75</v>
      </c>
      <c r="J14" s="15" t="s">
        <v>76</v>
      </c>
    </row>
    <row r="15" customFormat="false" ht="14.5" hidden="false" customHeight="false" outlineLevel="0" collapsed="false">
      <c r="G15" s="15" t="s">
        <v>77</v>
      </c>
      <c r="J15" s="15" t="s">
        <v>78</v>
      </c>
    </row>
    <row r="16" customFormat="false" ht="14.5" hidden="false" customHeight="false" outlineLevel="0" collapsed="false">
      <c r="E16" s="2"/>
      <c r="G16" s="15" t="s">
        <v>79</v>
      </c>
      <c r="J16" s="15" t="s">
        <v>80</v>
      </c>
    </row>
    <row r="17" customFormat="false" ht="14.5" hidden="false" customHeight="false" outlineLevel="0" collapsed="false">
      <c r="G17" s="15" t="s">
        <v>81</v>
      </c>
      <c r="J17" s="15" t="s">
        <v>82</v>
      </c>
    </row>
    <row r="18" customFormat="false" ht="14.5" hidden="false" customHeight="false" outlineLevel="0" collapsed="false">
      <c r="G18" s="15" t="s">
        <v>83</v>
      </c>
      <c r="J18" s="15" t="s">
        <v>84</v>
      </c>
    </row>
    <row r="19" customFormat="false" ht="14.5" hidden="false" customHeight="false" outlineLevel="0" collapsed="false">
      <c r="G19" s="15" t="s">
        <v>85</v>
      </c>
      <c r="J19" s="15" t="s">
        <v>86</v>
      </c>
    </row>
    <row r="20" customFormat="false" ht="14.5" hidden="false" customHeight="false" outlineLevel="0" collapsed="false">
      <c r="G20" s="15" t="s">
        <v>87</v>
      </c>
      <c r="J20" s="15" t="s">
        <v>88</v>
      </c>
    </row>
    <row r="21" customFormat="false" ht="14.5" hidden="false" customHeight="false" outlineLevel="0" collapsed="false">
      <c r="G21" s="20" t="s">
        <v>89</v>
      </c>
      <c r="J21" s="15" t="s">
        <v>90</v>
      </c>
    </row>
    <row r="22" customFormat="false" ht="14.5" hidden="false" customHeight="false" outlineLevel="0" collapsed="false">
      <c r="G22" s="1" t="s">
        <v>69</v>
      </c>
      <c r="J22" s="15" t="s">
        <v>91</v>
      </c>
    </row>
    <row r="23" customFormat="false" ht="14.5" hidden="false" customHeight="false" outlineLevel="0" collapsed="false">
      <c r="J23" s="15" t="s">
        <v>92</v>
      </c>
    </row>
    <row r="24" customFormat="false" ht="14.5" hidden="false" customHeight="false" outlineLevel="0" collapsed="false">
      <c r="J24" s="15" t="s">
        <v>93</v>
      </c>
    </row>
    <row r="25" customFormat="false" ht="14.5" hidden="false" customHeight="false" outlineLevel="0" collapsed="false">
      <c r="J25" s="15" t="s">
        <v>94</v>
      </c>
    </row>
    <row r="26" customFormat="false" ht="14.5" hidden="false" customHeight="false" outlineLevel="0" collapsed="false">
      <c r="J26" s="15"/>
    </row>
    <row r="27" customFormat="false" ht="14.5" hidden="false" customHeight="false" outlineLevel="0" collapsed="false">
      <c r="J27" s="18" t="s">
        <v>95</v>
      </c>
    </row>
    <row r="28" customFormat="false" ht="14.5" hidden="false" customHeight="false" outlineLevel="0" collapsed="false">
      <c r="J28" s="15" t="s">
        <v>96</v>
      </c>
    </row>
    <row r="29" customFormat="false" ht="14.5" hidden="false" customHeight="false" outlineLevel="0" collapsed="false">
      <c r="J29" s="15" t="s">
        <v>97</v>
      </c>
    </row>
    <row r="30" customFormat="false" ht="14.5" hidden="false" customHeight="false" outlineLevel="0" collapsed="false">
      <c r="J30" s="15" t="s">
        <v>98</v>
      </c>
    </row>
    <row r="31" customFormat="false" ht="14.5" hidden="false" customHeight="false" outlineLevel="0" collapsed="false">
      <c r="J31" s="15" t="s">
        <v>99</v>
      </c>
    </row>
    <row r="32" customFormat="false" ht="14.5" hidden="false" customHeight="false" outlineLevel="0" collapsed="false">
      <c r="J32" s="15" t="s">
        <v>100</v>
      </c>
    </row>
    <row r="33" customFormat="false" ht="14.5" hidden="false" customHeight="false" outlineLevel="0" collapsed="false">
      <c r="J33" s="15" t="s">
        <v>101</v>
      </c>
    </row>
    <row r="34" customFormat="false" ht="14.5" hidden="false" customHeight="false" outlineLevel="0" collapsed="false">
      <c r="J34" s="15" t="s">
        <v>102</v>
      </c>
    </row>
    <row r="35" customFormat="false" ht="14.5" hidden="false" customHeight="false" outlineLevel="0" collapsed="false">
      <c r="J35" s="15" t="s">
        <v>103</v>
      </c>
    </row>
    <row r="36" customFormat="false" ht="14.5" hidden="false" customHeight="false" outlineLevel="0" collapsed="false">
      <c r="J36" s="15" t="s">
        <v>104</v>
      </c>
    </row>
    <row r="37" customFormat="false" ht="14.5" hidden="false" customHeight="false" outlineLevel="0" collapsed="false">
      <c r="J37" s="15" t="s">
        <v>105</v>
      </c>
    </row>
    <row r="38" customFormat="false" ht="14.5" hidden="false" customHeight="false" outlineLevel="0" collapsed="false">
      <c r="J38" s="15" t="s">
        <v>106</v>
      </c>
    </row>
    <row r="39" customFormat="false" ht="14.5" hidden="false" customHeight="false" outlineLevel="0" collapsed="false">
      <c r="J39" s="15" t="s">
        <v>107</v>
      </c>
    </row>
    <row r="40" customFormat="false" ht="14.5" hidden="false" customHeight="false" outlineLevel="0" collapsed="false">
      <c r="J40" s="15" t="s">
        <v>108</v>
      </c>
    </row>
    <row r="41" customFormat="false" ht="14.5" hidden="false" customHeight="false" outlineLevel="0" collapsed="false">
      <c r="J41" s="15" t="s">
        <v>109</v>
      </c>
    </row>
    <row r="42" customFormat="false" ht="14.5" hidden="false" customHeight="false" outlineLevel="0" collapsed="false">
      <c r="J42" s="15" t="s">
        <v>110</v>
      </c>
    </row>
    <row r="43" customFormat="false" ht="14.5" hidden="false" customHeight="false" outlineLevel="0" collapsed="false">
      <c r="J43" s="15" t="s">
        <v>111</v>
      </c>
    </row>
    <row r="44" customFormat="false" ht="14.5" hidden="false" customHeight="false" outlineLevel="0" collapsed="false">
      <c r="J44" s="15" t="s">
        <v>112</v>
      </c>
    </row>
    <row r="45" customFormat="false" ht="14.5" hidden="false" customHeight="false" outlineLevel="0" collapsed="false">
      <c r="J45" s="15" t="s">
        <v>113</v>
      </c>
    </row>
    <row r="46" customFormat="false" ht="14.5" hidden="false" customHeight="false" outlineLevel="0" collapsed="false">
      <c r="J46" s="15" t="s">
        <v>114</v>
      </c>
    </row>
    <row r="47" customFormat="false" ht="14.5" hidden="false" customHeight="false" outlineLevel="0" collapsed="false">
      <c r="J47" s="15" t="s">
        <v>115</v>
      </c>
    </row>
    <row r="48" customFormat="false" ht="14.5" hidden="false" customHeight="false" outlineLevel="0" collapsed="false">
      <c r="J48" s="15" t="s">
        <v>116</v>
      </c>
    </row>
    <row r="49" customFormat="false" ht="14.5" hidden="false" customHeight="false" outlineLevel="0" collapsed="false">
      <c r="J49" s="15"/>
    </row>
    <row r="50" customFormat="false" ht="14.5" hidden="false" customHeight="false" outlineLevel="0" collapsed="false">
      <c r="J50" s="18" t="s">
        <v>117</v>
      </c>
    </row>
    <row r="51" customFormat="false" ht="14.5" hidden="false" customHeight="false" outlineLevel="0" collapsed="false">
      <c r="J51" s="15" t="s">
        <v>118</v>
      </c>
    </row>
    <row r="52" customFormat="false" ht="14.5" hidden="false" customHeight="false" outlineLevel="0" collapsed="false">
      <c r="J52" s="15" t="s">
        <v>119</v>
      </c>
    </row>
    <row r="53" customFormat="false" ht="14.5" hidden="false" customHeight="false" outlineLevel="0" collapsed="false">
      <c r="J53" s="15" t="s">
        <v>120</v>
      </c>
    </row>
    <row r="54" customFormat="false" ht="14.5" hidden="false" customHeight="false" outlineLevel="0" collapsed="false">
      <c r="J54" s="2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" activeCellId="0" sqref="I1"/>
    </sheetView>
  </sheetViews>
  <sheetFormatPr defaultRowHeight="14.5"/>
  <cols>
    <col collapsed="false" hidden="false" max="1" min="1" style="0" width="15.1052631578947"/>
    <col collapsed="false" hidden="false" max="2" min="2" style="0" width="13.3886639676113"/>
    <col collapsed="false" hidden="false" max="8" min="3" style="0" width="8.57085020242915"/>
    <col collapsed="false" hidden="false" max="9" min="9" style="0" width="11.246963562753"/>
    <col collapsed="false" hidden="false" max="10" min="10" style="0" width="10.8178137651822"/>
    <col collapsed="false" hidden="false" max="1025" min="11" style="0" width="8.57085020242915"/>
  </cols>
  <sheetData>
    <row r="1" customFormat="false" ht="13.8" hidden="false" customHeight="false" outlineLevel="0" collapsed="false">
      <c r="A1" s="21" t="s">
        <v>122</v>
      </c>
      <c r="B1" s="21" t="s">
        <v>123</v>
      </c>
      <c r="C1" s="0" t="s">
        <v>124</v>
      </c>
      <c r="D1" s="1" t="s">
        <v>125</v>
      </c>
    </row>
    <row r="2" customFormat="false" ht="13.8" hidden="false" customHeight="false" outlineLevel="0" collapsed="false">
      <c r="A2" s="22" t="n">
        <v>19906</v>
      </c>
      <c r="B2" s="23" t="n">
        <v>0.8</v>
      </c>
      <c r="C2" s="24" t="n">
        <f aca="false">FedRateHikes!B3-FedRateHikes!B2</f>
        <v>0.42</v>
      </c>
      <c r="D2" s="0" t="n">
        <f aca="false">0.42</f>
        <v>0.42</v>
      </c>
    </row>
    <row r="3" customFormat="false" ht="13.8" hidden="false" customHeight="false" outlineLevel="0" collapsed="false">
      <c r="A3" s="22" t="n">
        <v>19937</v>
      </c>
      <c r="B3" s="23" t="n">
        <v>1.22</v>
      </c>
      <c r="C3" s="24" t="n">
        <f aca="false">FedRateHikes!B4-FedRateHikes!B3</f>
        <v>-0.16</v>
      </c>
      <c r="D3" s="0" t="n">
        <f aca="false">IF(FedRateHikes!C3&lt;0,0,FedRateHikes!C3+FedRateHikes!D2)</f>
        <v>0</v>
      </c>
    </row>
    <row r="4" customFormat="false" ht="13.8" hidden="false" customHeight="false" outlineLevel="0" collapsed="false">
      <c r="A4" s="22" t="n">
        <v>19968</v>
      </c>
      <c r="B4" s="23" t="n">
        <v>1.06</v>
      </c>
      <c r="C4" s="24" t="n">
        <f aca="false">FedRateHikes!B5-FedRateHikes!B4</f>
        <v>-0.21</v>
      </c>
      <c r="D4" s="0" t="n">
        <f aca="false">IF(FedRateHikes!C4&lt;0,0,FedRateHikes!C4+FedRateHikes!D3)</f>
        <v>0</v>
      </c>
    </row>
    <row r="5" customFormat="false" ht="13.8" hidden="false" customHeight="false" outlineLevel="0" collapsed="false">
      <c r="A5" s="22" t="n">
        <v>19998</v>
      </c>
      <c r="B5" s="23" t="n">
        <v>0.85</v>
      </c>
      <c r="C5" s="24" t="n">
        <f aca="false">FedRateHikes!B6-FedRateHikes!B5</f>
        <v>-0.0199999999999999</v>
      </c>
      <c r="D5" s="0" t="n">
        <f aca="false">IF(FedRateHikes!C5&lt;0,0,FedRateHikes!C5+FedRateHikes!D4)</f>
        <v>0</v>
      </c>
    </row>
    <row r="6" customFormat="false" ht="14.15" hidden="false" customHeight="false" outlineLevel="0" collapsed="false">
      <c r="A6" s="22" t="n">
        <v>20029</v>
      </c>
      <c r="B6" s="23" t="n">
        <v>0.83</v>
      </c>
      <c r="C6" s="24" t="n">
        <f aca="false">FedRateHikes!B7-FedRateHikes!B6</f>
        <v>0.45</v>
      </c>
      <c r="D6" s="0" t="n">
        <f aca="false">IF(FedRateHikes!C6&lt;0,0,FedRateHikes!C6+FedRateHikes!D5)</f>
        <v>0.45</v>
      </c>
    </row>
    <row r="7" customFormat="false" ht="14.15" hidden="false" customHeight="false" outlineLevel="0" collapsed="false">
      <c r="A7" s="22" t="n">
        <v>20059</v>
      </c>
      <c r="B7" s="23" t="n">
        <v>1.28</v>
      </c>
      <c r="C7" s="24" t="n">
        <f aca="false">FedRateHikes!B8-FedRateHikes!B7</f>
        <v>0.11</v>
      </c>
      <c r="D7" s="0" t="n">
        <f aca="false">IF(FedRateHikes!C7&lt;0,0,FedRateHikes!C7+FedRateHikes!D6)</f>
        <v>0.56</v>
      </c>
    </row>
    <row r="8" customFormat="false" ht="13.8" hidden="false" customHeight="false" outlineLevel="0" collapsed="false">
      <c r="A8" s="22" t="n">
        <v>20090</v>
      </c>
      <c r="B8" s="23" t="n">
        <v>1.39</v>
      </c>
      <c r="C8" s="24" t="n">
        <f aca="false">FedRateHikes!B9-FedRateHikes!B8</f>
        <v>-0.1</v>
      </c>
      <c r="D8" s="0" t="n">
        <f aca="false">IF(FedRateHikes!C8&lt;0,0,FedRateHikes!C8+FedRateHikes!D7)</f>
        <v>0</v>
      </c>
    </row>
    <row r="9" customFormat="false" ht="14.5" hidden="false" customHeight="false" outlineLevel="0" collapsed="false">
      <c r="A9" s="22" t="n">
        <v>20121</v>
      </c>
      <c r="B9" s="23" t="n">
        <v>1.29</v>
      </c>
      <c r="C9" s="24" t="n">
        <f aca="false">FedRateHikes!B10-FedRateHikes!B9</f>
        <v>0.0600000000000001</v>
      </c>
      <c r="D9" s="0" t="n">
        <f aca="false">IF(FedRateHikes!C9&lt;0,0,FedRateHikes!C9+FedRateHikes!D8)</f>
        <v>0.0600000000000001</v>
      </c>
    </row>
    <row r="10" customFormat="false" ht="14.5" hidden="false" customHeight="false" outlineLevel="0" collapsed="false">
      <c r="A10" s="22" t="n">
        <v>20149</v>
      </c>
      <c r="B10" s="23" t="n">
        <v>1.35</v>
      </c>
      <c r="C10" s="24" t="n">
        <f aca="false">FedRateHikes!B11-FedRateHikes!B10</f>
        <v>0.0799999999999999</v>
      </c>
      <c r="D10" s="0" t="n">
        <f aca="false">IF(FedRateHikes!C10&lt;0,0,FedRateHikes!C10+FedRateHikes!D9)</f>
        <v>0.14</v>
      </c>
    </row>
    <row r="11" customFormat="false" ht="14.5" hidden="false" customHeight="false" outlineLevel="0" collapsed="false">
      <c r="A11" s="22" t="n">
        <v>20180</v>
      </c>
      <c r="B11" s="23" t="n">
        <v>1.43</v>
      </c>
      <c r="C11" s="24" t="n">
        <f aca="false">FedRateHikes!B12-FedRateHikes!B11</f>
        <v>0</v>
      </c>
      <c r="D11" s="0" t="n">
        <f aca="false">IF(FedRateHikes!C11&lt;0,0,FedRateHikes!C11+FedRateHikes!D10)</f>
        <v>0.14</v>
      </c>
    </row>
    <row r="12" customFormat="false" ht="14.5" hidden="false" customHeight="false" outlineLevel="0" collapsed="false">
      <c r="A12" s="22" t="n">
        <v>20210</v>
      </c>
      <c r="B12" s="23" t="n">
        <v>1.43</v>
      </c>
      <c r="C12" s="24" t="n">
        <f aca="false">FedRateHikes!B13-FedRateHikes!B12</f>
        <v>0.21</v>
      </c>
      <c r="D12" s="0" t="n">
        <f aca="false">IF(FedRateHikes!C12&lt;0,0,FedRateHikes!C12+FedRateHikes!D11)</f>
        <v>0.35</v>
      </c>
    </row>
    <row r="13" customFormat="false" ht="14.5" hidden="false" customHeight="false" outlineLevel="0" collapsed="false">
      <c r="A13" s="22" t="n">
        <v>20241</v>
      </c>
      <c r="B13" s="23" t="n">
        <v>1.64</v>
      </c>
      <c r="C13" s="24" t="n">
        <f aca="false">FedRateHikes!B14-FedRateHikes!B13</f>
        <v>0.04</v>
      </c>
      <c r="D13" s="0" t="n">
        <f aca="false">IF(FedRateHikes!C13&lt;0,0,FedRateHikes!C13+FedRateHikes!D12)</f>
        <v>0.39</v>
      </c>
    </row>
    <row r="14" customFormat="false" ht="14.5" hidden="false" customHeight="false" outlineLevel="0" collapsed="false">
      <c r="A14" s="22" t="n">
        <v>20271</v>
      </c>
      <c r="B14" s="23" t="n">
        <v>1.68</v>
      </c>
      <c r="C14" s="24" t="n">
        <f aca="false">FedRateHikes!B15-FedRateHikes!B14</f>
        <v>0.28</v>
      </c>
      <c r="D14" s="0" t="n">
        <f aca="false">IF(FedRateHikes!C14&lt;0,0,FedRateHikes!C14+FedRateHikes!D13)</f>
        <v>0.67</v>
      </c>
    </row>
    <row r="15" customFormat="false" ht="14.5" hidden="false" customHeight="false" outlineLevel="0" collapsed="false">
      <c r="A15" s="22" t="n">
        <v>20302</v>
      </c>
      <c r="B15" s="23" t="n">
        <v>1.96</v>
      </c>
      <c r="C15" s="24" t="n">
        <f aca="false">FedRateHikes!B16-FedRateHikes!B15</f>
        <v>0.22</v>
      </c>
      <c r="D15" s="0" t="n">
        <f aca="false">IF(FedRateHikes!C15&lt;0,0,FedRateHikes!C15+FedRateHikes!D14)</f>
        <v>0.89</v>
      </c>
    </row>
    <row r="16" customFormat="false" ht="14.5" hidden="false" customHeight="false" outlineLevel="0" collapsed="false">
      <c r="A16" s="22" t="n">
        <v>20333</v>
      </c>
      <c r="B16" s="23" t="n">
        <v>2.18</v>
      </c>
      <c r="C16" s="24" t="n">
        <f aca="false">FedRateHikes!B17-FedRateHikes!B16</f>
        <v>0.0600000000000001</v>
      </c>
      <c r="D16" s="0" t="n">
        <f aca="false">IF(FedRateHikes!C16&lt;0,0,FedRateHikes!C16+FedRateHikes!D15)</f>
        <v>0.95</v>
      </c>
    </row>
    <row r="17" customFormat="false" ht="14.5" hidden="false" customHeight="false" outlineLevel="0" collapsed="false">
      <c r="A17" s="22" t="n">
        <v>20363</v>
      </c>
      <c r="B17" s="23" t="n">
        <v>2.24</v>
      </c>
      <c r="C17" s="24" t="n">
        <f aca="false">FedRateHikes!B18-FedRateHikes!B17</f>
        <v>0.11</v>
      </c>
      <c r="D17" s="0" t="n">
        <f aca="false">IF(FedRateHikes!C17&lt;0,0,FedRateHikes!C17+FedRateHikes!D16)</f>
        <v>1.06</v>
      </c>
    </row>
    <row r="18" customFormat="false" ht="14.5" hidden="false" customHeight="false" outlineLevel="0" collapsed="false">
      <c r="A18" s="22" t="n">
        <v>20394</v>
      </c>
      <c r="B18" s="23" t="n">
        <v>2.35</v>
      </c>
      <c r="C18" s="24" t="n">
        <f aca="false">FedRateHikes!B19-FedRateHikes!B18</f>
        <v>0.13</v>
      </c>
      <c r="D18" s="0" t="n">
        <f aca="false">IF(FedRateHikes!C18&lt;0,0,FedRateHikes!C18+FedRateHikes!D17)</f>
        <v>1.19</v>
      </c>
    </row>
    <row r="19" customFormat="false" ht="14.5" hidden="false" customHeight="false" outlineLevel="0" collapsed="false">
      <c r="A19" s="22" t="n">
        <v>20424</v>
      </c>
      <c r="B19" s="23" t="n">
        <v>2.48</v>
      </c>
      <c r="C19" s="24" t="n">
        <f aca="false">FedRateHikes!B20-FedRateHikes!B19</f>
        <v>-0.0299999999999998</v>
      </c>
      <c r="D19" s="0" t="n">
        <f aca="false">IF(FedRateHikes!C19&lt;0,0,FedRateHikes!C19+FedRateHikes!D18)</f>
        <v>0</v>
      </c>
    </row>
    <row r="20" customFormat="false" ht="14.5" hidden="false" customHeight="false" outlineLevel="0" collapsed="false">
      <c r="A20" s="22" t="n">
        <v>20455</v>
      </c>
      <c r="B20" s="23" t="n">
        <v>2.45</v>
      </c>
      <c r="C20" s="24" t="n">
        <f aca="false">FedRateHikes!B21-FedRateHikes!B20</f>
        <v>0.0499999999999998</v>
      </c>
      <c r="D20" s="0" t="n">
        <f aca="false">IF(FedRateHikes!C20&lt;0,0,FedRateHikes!C20+FedRateHikes!D19)</f>
        <v>0.0499999999999998</v>
      </c>
    </row>
    <row r="21" customFormat="false" ht="14.5" hidden="false" customHeight="false" outlineLevel="0" collapsed="false">
      <c r="A21" s="22" t="n">
        <v>20486</v>
      </c>
      <c r="B21" s="23" t="n">
        <v>2.5</v>
      </c>
      <c r="C21" s="24" t="n">
        <f aca="false">FedRateHikes!B22-FedRateHikes!B21</f>
        <v>0</v>
      </c>
      <c r="D21" s="0" t="n">
        <f aca="false">IF(FedRateHikes!C21&lt;0,0,FedRateHikes!C21+FedRateHikes!D20)</f>
        <v>0.0499999999999998</v>
      </c>
    </row>
    <row r="22" customFormat="false" ht="14.5" hidden="false" customHeight="false" outlineLevel="0" collapsed="false">
      <c r="A22" s="22" t="n">
        <v>20515</v>
      </c>
      <c r="B22" s="23" t="n">
        <v>2.5</v>
      </c>
      <c r="C22" s="24" t="n">
        <f aca="false">FedRateHikes!B23-FedRateHikes!B22</f>
        <v>0.12</v>
      </c>
      <c r="D22" s="0" t="n">
        <f aca="false">IF(FedRateHikes!C22&lt;0,0,FedRateHikes!C22+FedRateHikes!D21)</f>
        <v>0.17</v>
      </c>
    </row>
    <row r="23" customFormat="false" ht="14.5" hidden="false" customHeight="false" outlineLevel="0" collapsed="false">
      <c r="A23" s="22" t="n">
        <v>20546</v>
      </c>
      <c r="B23" s="23" t="n">
        <v>2.62</v>
      </c>
      <c r="C23" s="24" t="n">
        <f aca="false">FedRateHikes!B24-FedRateHikes!B23</f>
        <v>0.13</v>
      </c>
      <c r="D23" s="0" t="n">
        <f aca="false">IF(FedRateHikes!C23&lt;0,0,FedRateHikes!C23+FedRateHikes!D22)</f>
        <v>0.3</v>
      </c>
    </row>
    <row r="24" customFormat="false" ht="14.5" hidden="false" customHeight="false" outlineLevel="0" collapsed="false">
      <c r="A24" s="22" t="n">
        <v>20576</v>
      </c>
      <c r="B24" s="23" t="n">
        <v>2.75</v>
      </c>
      <c r="C24" s="24" t="n">
        <f aca="false">FedRateHikes!B25-FedRateHikes!B24</f>
        <v>-0.04</v>
      </c>
      <c r="D24" s="0" t="n">
        <f aca="false">IF(FedRateHikes!C24&lt;0,0,FedRateHikes!C24+FedRateHikes!D23)</f>
        <v>0</v>
      </c>
    </row>
    <row r="25" customFormat="false" ht="14.5" hidden="false" customHeight="false" outlineLevel="0" collapsed="false">
      <c r="A25" s="22" t="n">
        <v>20607</v>
      </c>
      <c r="B25" s="23" t="n">
        <v>2.71</v>
      </c>
      <c r="C25" s="24" t="n">
        <f aca="false">FedRateHikes!B26-FedRateHikes!B25</f>
        <v>0.04</v>
      </c>
      <c r="D25" s="0" t="n">
        <f aca="false">IF(FedRateHikes!C25&lt;0,0,FedRateHikes!C25+FedRateHikes!D24)</f>
        <v>0.04</v>
      </c>
    </row>
    <row r="26" customFormat="false" ht="14.5" hidden="false" customHeight="false" outlineLevel="0" collapsed="false">
      <c r="A26" s="22" t="n">
        <v>20637</v>
      </c>
      <c r="B26" s="23" t="n">
        <v>2.75</v>
      </c>
      <c r="C26" s="24" t="n">
        <f aca="false">FedRateHikes!B27-FedRateHikes!B26</f>
        <v>-0.02</v>
      </c>
      <c r="D26" s="0" t="n">
        <f aca="false">IF(FedRateHikes!C26&lt;0,0,FedRateHikes!C26+FedRateHikes!D25)</f>
        <v>0</v>
      </c>
    </row>
    <row r="27" customFormat="false" ht="14.5" hidden="false" customHeight="false" outlineLevel="0" collapsed="false">
      <c r="A27" s="22" t="n">
        <v>20668</v>
      </c>
      <c r="B27" s="23" t="n">
        <v>2.73</v>
      </c>
      <c r="C27" s="24" t="n">
        <f aca="false">FedRateHikes!B28-FedRateHikes!B27</f>
        <v>0.22</v>
      </c>
      <c r="D27" s="0" t="n">
        <f aca="false">IF(FedRateHikes!C27&lt;0,0,FedRateHikes!C27+FedRateHikes!D26)</f>
        <v>0.22</v>
      </c>
    </row>
    <row r="28" customFormat="false" ht="14.5" hidden="false" customHeight="false" outlineLevel="0" collapsed="false">
      <c r="A28" s="22" t="n">
        <v>20699</v>
      </c>
      <c r="B28" s="23" t="n">
        <v>2.95</v>
      </c>
      <c r="C28" s="24" t="n">
        <f aca="false">FedRateHikes!B29-FedRateHikes!B28</f>
        <v>0.00999999999999979</v>
      </c>
      <c r="D28" s="0" t="n">
        <f aca="false">IF(FedRateHikes!C28&lt;0,0,FedRateHikes!C28+FedRateHikes!D27)</f>
        <v>0.23</v>
      </c>
    </row>
    <row r="29" customFormat="false" ht="14.5" hidden="false" customHeight="false" outlineLevel="0" collapsed="false">
      <c r="A29" s="22" t="n">
        <v>20729</v>
      </c>
      <c r="B29" s="23" t="n">
        <v>2.96</v>
      </c>
      <c r="C29" s="24" t="n">
        <f aca="false">FedRateHikes!B30-FedRateHikes!B29</f>
        <v>-0.0800000000000001</v>
      </c>
      <c r="D29" s="0" t="n">
        <f aca="false">IF(FedRateHikes!C29&lt;0,0,FedRateHikes!C29+FedRateHikes!D28)</f>
        <v>0</v>
      </c>
    </row>
    <row r="30" customFormat="false" ht="14.5" hidden="false" customHeight="false" outlineLevel="0" collapsed="false">
      <c r="A30" s="22" t="n">
        <v>20760</v>
      </c>
      <c r="B30" s="23" t="n">
        <v>2.88</v>
      </c>
      <c r="C30" s="24" t="n">
        <f aca="false">FedRateHikes!B31-FedRateHikes!B30</f>
        <v>0.0600000000000001</v>
      </c>
      <c r="D30" s="0" t="n">
        <f aca="false">IF(FedRateHikes!C30&lt;0,0,FedRateHikes!C30+FedRateHikes!D29)</f>
        <v>0.0600000000000001</v>
      </c>
    </row>
    <row r="31" customFormat="false" ht="14.5" hidden="false" customHeight="false" outlineLevel="0" collapsed="false">
      <c r="A31" s="22" t="n">
        <v>20790</v>
      </c>
      <c r="B31" s="23" t="n">
        <v>2.94</v>
      </c>
      <c r="C31" s="24" t="n">
        <f aca="false">FedRateHikes!B32-FedRateHikes!B31</f>
        <v>-0.1</v>
      </c>
      <c r="D31" s="0" t="n">
        <f aca="false">IF(FedRateHikes!C31&lt;0,0,FedRateHikes!C31+FedRateHikes!D30)</f>
        <v>0</v>
      </c>
    </row>
    <row r="32" customFormat="false" ht="14.5" hidden="false" customHeight="false" outlineLevel="0" collapsed="false">
      <c r="A32" s="22" t="n">
        <v>20821</v>
      </c>
      <c r="B32" s="23" t="n">
        <v>2.84</v>
      </c>
      <c r="C32" s="24" t="n">
        <f aca="false">FedRateHikes!B33-FedRateHikes!B32</f>
        <v>0.16</v>
      </c>
      <c r="D32" s="0" t="n">
        <f aca="false">IF(FedRateHikes!C32&lt;0,0,FedRateHikes!C32+FedRateHikes!D31)</f>
        <v>0.16</v>
      </c>
    </row>
    <row r="33" customFormat="false" ht="14.5" hidden="false" customHeight="false" outlineLevel="0" collapsed="false">
      <c r="A33" s="22" t="n">
        <v>20852</v>
      </c>
      <c r="B33" s="23" t="n">
        <v>3</v>
      </c>
      <c r="C33" s="24" t="n">
        <f aca="false">FedRateHikes!B34-FedRateHikes!B33</f>
        <v>-0.04</v>
      </c>
      <c r="D33" s="0" t="n">
        <f aca="false">IF(FedRateHikes!C33&lt;0,0,FedRateHikes!C33+FedRateHikes!D32)</f>
        <v>0</v>
      </c>
    </row>
    <row r="34" customFormat="false" ht="14.5" hidden="false" customHeight="false" outlineLevel="0" collapsed="false">
      <c r="A34" s="22" t="n">
        <v>20880</v>
      </c>
      <c r="B34" s="23" t="n">
        <v>2.96</v>
      </c>
      <c r="C34" s="24" t="n">
        <f aca="false">FedRateHikes!B35-FedRateHikes!B34</f>
        <v>0.04</v>
      </c>
      <c r="D34" s="0" t="n">
        <f aca="false">IF(FedRateHikes!C34&lt;0,0,FedRateHikes!C34+FedRateHikes!D33)</f>
        <v>0.04</v>
      </c>
    </row>
    <row r="35" customFormat="false" ht="14.5" hidden="false" customHeight="false" outlineLevel="0" collapsed="false">
      <c r="A35" s="22" t="n">
        <v>20911</v>
      </c>
      <c r="B35" s="23" t="n">
        <v>3</v>
      </c>
      <c r="C35" s="24" t="n">
        <f aca="false">FedRateHikes!B36-FedRateHikes!B35</f>
        <v>0</v>
      </c>
      <c r="D35" s="0" t="n">
        <f aca="false">IF(FedRateHikes!C35&lt;0,0,FedRateHikes!C35+FedRateHikes!D34)</f>
        <v>0.04</v>
      </c>
    </row>
    <row r="36" customFormat="false" ht="14.5" hidden="false" customHeight="false" outlineLevel="0" collapsed="false">
      <c r="A36" s="22" t="n">
        <v>20941</v>
      </c>
      <c r="B36" s="23" t="n">
        <v>3</v>
      </c>
      <c r="C36" s="24" t="n">
        <f aca="false">FedRateHikes!B37-FedRateHikes!B36</f>
        <v>0</v>
      </c>
      <c r="D36" s="0" t="n">
        <f aca="false">IF(FedRateHikes!C36&lt;0,0,FedRateHikes!C36+FedRateHikes!D35)</f>
        <v>0.04</v>
      </c>
    </row>
    <row r="37" customFormat="false" ht="14.5" hidden="false" customHeight="false" outlineLevel="0" collapsed="false">
      <c r="A37" s="22" t="n">
        <v>20972</v>
      </c>
      <c r="B37" s="23" t="n">
        <v>3</v>
      </c>
      <c r="C37" s="24" t="n">
        <f aca="false">FedRateHikes!B38-FedRateHikes!B37</f>
        <v>-0.00999999999999979</v>
      </c>
      <c r="D37" s="0" t="n">
        <f aca="false">IF(FedRateHikes!C37&lt;0,0,FedRateHikes!C37+FedRateHikes!D36)</f>
        <v>0</v>
      </c>
    </row>
    <row r="38" customFormat="false" ht="14.5" hidden="false" customHeight="false" outlineLevel="0" collapsed="false">
      <c r="A38" s="22" t="n">
        <v>21002</v>
      </c>
      <c r="B38" s="23" t="n">
        <v>2.99</v>
      </c>
      <c r="C38" s="24" t="n">
        <f aca="false">FedRateHikes!B39-FedRateHikes!B38</f>
        <v>0.25</v>
      </c>
      <c r="D38" s="0" t="n">
        <f aca="false">IF(FedRateHikes!C38&lt;0,0,FedRateHikes!C38+FedRateHikes!D37)</f>
        <v>0.25</v>
      </c>
    </row>
    <row r="39" customFormat="false" ht="14.5" hidden="false" customHeight="false" outlineLevel="0" collapsed="false">
      <c r="A39" s="22" t="n">
        <v>21033</v>
      </c>
      <c r="B39" s="23" t="n">
        <v>3.24</v>
      </c>
      <c r="C39" s="24" t="n">
        <f aca="false">FedRateHikes!B40-FedRateHikes!B39</f>
        <v>0.23</v>
      </c>
      <c r="D39" s="0" t="n">
        <f aca="false">IF(FedRateHikes!C39&lt;0,0,FedRateHikes!C39+FedRateHikes!D38)</f>
        <v>0.48</v>
      </c>
    </row>
    <row r="40" customFormat="false" ht="14.5" hidden="false" customHeight="false" outlineLevel="0" collapsed="false">
      <c r="A40" s="22" t="n">
        <v>21064</v>
      </c>
      <c r="B40" s="23" t="n">
        <v>3.47</v>
      </c>
      <c r="C40" s="24" t="n">
        <f aca="false">FedRateHikes!B41-FedRateHikes!B40</f>
        <v>0.0299999999999998</v>
      </c>
      <c r="D40" s="0" t="n">
        <f aca="false">IF(FedRateHikes!C40&lt;0,0,FedRateHikes!C40+FedRateHikes!D39)</f>
        <v>0.51</v>
      </c>
    </row>
    <row r="41" customFormat="false" ht="14.5" hidden="false" customHeight="false" outlineLevel="0" collapsed="false">
      <c r="A41" s="22" t="n">
        <v>21094</v>
      </c>
      <c r="B41" s="23" t="n">
        <v>3.5</v>
      </c>
      <c r="C41" s="24" t="n">
        <f aca="false">FedRateHikes!B42-FedRateHikes!B41</f>
        <v>-0.22</v>
      </c>
      <c r="D41" s="0" t="n">
        <f aca="false">IF(FedRateHikes!C41&lt;0,0,FedRateHikes!C41+FedRateHikes!D40)</f>
        <v>0</v>
      </c>
    </row>
    <row r="42" customFormat="false" ht="14.5" hidden="false" customHeight="false" outlineLevel="0" collapsed="false">
      <c r="A42" s="22" t="n">
        <v>21125</v>
      </c>
      <c r="B42" s="23" t="n">
        <v>3.28</v>
      </c>
      <c r="C42" s="24" t="n">
        <f aca="false">FedRateHikes!B43-FedRateHikes!B42</f>
        <v>-0.3</v>
      </c>
      <c r="D42" s="0" t="n">
        <f aca="false">IF(FedRateHikes!C42&lt;0,0,FedRateHikes!C42+FedRateHikes!D41)</f>
        <v>0</v>
      </c>
    </row>
    <row r="43" customFormat="false" ht="14.5" hidden="false" customHeight="false" outlineLevel="0" collapsed="false">
      <c r="A43" s="22" t="n">
        <v>21155</v>
      </c>
      <c r="B43" s="23" t="n">
        <v>2.98</v>
      </c>
      <c r="C43" s="24" t="n">
        <f aca="false">FedRateHikes!B44-FedRateHikes!B43</f>
        <v>-0.26</v>
      </c>
      <c r="D43" s="0" t="n">
        <f aca="false">IF(FedRateHikes!C43&lt;0,0,FedRateHikes!C43+FedRateHikes!D42)</f>
        <v>0</v>
      </c>
    </row>
    <row r="44" customFormat="false" ht="14.5" hidden="false" customHeight="false" outlineLevel="0" collapsed="false">
      <c r="A44" s="22" t="n">
        <v>21186</v>
      </c>
      <c r="B44" s="23" t="n">
        <v>2.72</v>
      </c>
      <c r="C44" s="24" t="n">
        <f aca="false">FedRateHikes!B45-FedRateHikes!B44</f>
        <v>-1.05</v>
      </c>
      <c r="D44" s="0" t="n">
        <f aca="false">IF(FedRateHikes!C44&lt;0,0,FedRateHikes!C44+FedRateHikes!D43)</f>
        <v>0</v>
      </c>
    </row>
    <row r="45" customFormat="false" ht="14.5" hidden="false" customHeight="false" outlineLevel="0" collapsed="false">
      <c r="A45" s="22" t="n">
        <v>21217</v>
      </c>
      <c r="B45" s="23" t="n">
        <v>1.67</v>
      </c>
      <c r="C45" s="24" t="n">
        <f aca="false">FedRateHikes!B46-FedRateHikes!B45</f>
        <v>-0.47</v>
      </c>
      <c r="D45" s="0" t="n">
        <f aca="false">IF(FedRateHikes!C45&lt;0,0,FedRateHikes!C45+FedRateHikes!D44)</f>
        <v>0</v>
      </c>
    </row>
    <row r="46" customFormat="false" ht="14.5" hidden="false" customHeight="false" outlineLevel="0" collapsed="false">
      <c r="A46" s="22" t="n">
        <v>21245</v>
      </c>
      <c r="B46" s="23" t="n">
        <v>1.2</v>
      </c>
      <c r="C46" s="24" t="n">
        <f aca="false">FedRateHikes!B47-FedRateHikes!B46</f>
        <v>0.0600000000000001</v>
      </c>
      <c r="D46" s="0" t="n">
        <f aca="false">IF(FedRateHikes!C46&lt;0,0,FedRateHikes!C46+FedRateHikes!D45)</f>
        <v>0.0600000000000001</v>
      </c>
    </row>
    <row r="47" customFormat="false" ht="14.5" hidden="false" customHeight="false" outlineLevel="0" collapsed="false">
      <c r="A47" s="22" t="n">
        <v>21276</v>
      </c>
      <c r="B47" s="23" t="n">
        <v>1.26</v>
      </c>
      <c r="C47" s="24" t="n">
        <f aca="false">FedRateHikes!B48-FedRateHikes!B47</f>
        <v>-0.63</v>
      </c>
      <c r="D47" s="0" t="n">
        <f aca="false">IF(FedRateHikes!C47&lt;0,0,FedRateHikes!C47+FedRateHikes!D46)</f>
        <v>0</v>
      </c>
    </row>
    <row r="48" customFormat="false" ht="14.5" hidden="false" customHeight="false" outlineLevel="0" collapsed="false">
      <c r="A48" s="22" t="n">
        <v>21306</v>
      </c>
      <c r="B48" s="23" t="n">
        <v>0.63</v>
      </c>
      <c r="C48" s="24" t="n">
        <f aca="false">FedRateHikes!B49-FedRateHikes!B48</f>
        <v>0.3</v>
      </c>
      <c r="D48" s="0" t="n">
        <f aca="false">IF(FedRateHikes!C48&lt;0,0,FedRateHikes!C48+FedRateHikes!D47)</f>
        <v>0.3</v>
      </c>
    </row>
    <row r="49" customFormat="false" ht="14.5" hidden="false" customHeight="false" outlineLevel="0" collapsed="false">
      <c r="A49" s="22" t="n">
        <v>21337</v>
      </c>
      <c r="B49" s="23" t="n">
        <v>0.93</v>
      </c>
      <c r="C49" s="24" t="n">
        <f aca="false">FedRateHikes!B50-FedRateHikes!B49</f>
        <v>-0.25</v>
      </c>
      <c r="D49" s="0" t="n">
        <f aca="false">IF(FedRateHikes!C49&lt;0,0,FedRateHikes!C49+FedRateHikes!D48)</f>
        <v>0</v>
      </c>
    </row>
    <row r="50" customFormat="false" ht="14.5" hidden="false" customHeight="false" outlineLevel="0" collapsed="false">
      <c r="A50" s="22" t="n">
        <v>21367</v>
      </c>
      <c r="B50" s="23" t="n">
        <v>0.68</v>
      </c>
      <c r="C50" s="24" t="n">
        <f aca="false">FedRateHikes!B51-FedRateHikes!B50</f>
        <v>0.85</v>
      </c>
      <c r="D50" s="0" t="n">
        <f aca="false">IF(FedRateHikes!C50&lt;0,0,FedRateHikes!C50+FedRateHikes!D49)</f>
        <v>0.85</v>
      </c>
    </row>
    <row r="51" customFormat="false" ht="14.5" hidden="false" customHeight="false" outlineLevel="0" collapsed="false">
      <c r="A51" s="22" t="n">
        <v>21398</v>
      </c>
      <c r="B51" s="23" t="n">
        <v>1.53</v>
      </c>
      <c r="C51" s="24" t="n">
        <f aca="false">FedRateHikes!B52-FedRateHikes!B51</f>
        <v>0.23</v>
      </c>
      <c r="D51" s="0" t="n">
        <f aca="false">IF(FedRateHikes!C51&lt;0,0,FedRateHikes!C51+FedRateHikes!D50)</f>
        <v>1.08</v>
      </c>
    </row>
    <row r="52" customFormat="false" ht="14.5" hidden="false" customHeight="false" outlineLevel="0" collapsed="false">
      <c r="A52" s="22" t="n">
        <v>21429</v>
      </c>
      <c r="B52" s="23" t="n">
        <v>1.76</v>
      </c>
      <c r="C52" s="24" t="n">
        <f aca="false">FedRateHikes!B53-FedRateHikes!B52</f>
        <v>0.04</v>
      </c>
      <c r="D52" s="0" t="n">
        <f aca="false">IF(FedRateHikes!C52&lt;0,0,FedRateHikes!C52+FedRateHikes!D51)</f>
        <v>1.12</v>
      </c>
    </row>
    <row r="53" customFormat="false" ht="14.5" hidden="false" customHeight="false" outlineLevel="0" collapsed="false">
      <c r="A53" s="22" t="n">
        <v>21459</v>
      </c>
      <c r="B53" s="23" t="n">
        <v>1.8</v>
      </c>
      <c r="C53" s="24" t="n">
        <f aca="false">FedRateHikes!B54-FedRateHikes!B53</f>
        <v>0.47</v>
      </c>
      <c r="D53" s="0" t="n">
        <f aca="false">IF(FedRateHikes!C53&lt;0,0,FedRateHikes!C53+FedRateHikes!D52)</f>
        <v>1.59</v>
      </c>
    </row>
    <row r="54" customFormat="false" ht="14.5" hidden="false" customHeight="false" outlineLevel="0" collapsed="false">
      <c r="A54" s="22" t="n">
        <v>21490</v>
      </c>
      <c r="B54" s="23" t="n">
        <v>2.27</v>
      </c>
      <c r="C54" s="24" t="n">
        <f aca="false">FedRateHikes!B55-FedRateHikes!B54</f>
        <v>0.15</v>
      </c>
      <c r="D54" s="0" t="n">
        <f aca="false">IF(FedRateHikes!C54&lt;0,0,FedRateHikes!C54+FedRateHikes!D53)</f>
        <v>1.74</v>
      </c>
    </row>
    <row r="55" customFormat="false" ht="14.5" hidden="false" customHeight="false" outlineLevel="0" collapsed="false">
      <c r="A55" s="22" t="n">
        <v>21520</v>
      </c>
      <c r="B55" s="23" t="n">
        <v>2.42</v>
      </c>
      <c r="C55" s="24" t="n">
        <f aca="false">FedRateHikes!B56-FedRateHikes!B55</f>
        <v>0.0600000000000001</v>
      </c>
      <c r="D55" s="0" t="n">
        <f aca="false">IF(FedRateHikes!C55&lt;0,0,FedRateHikes!C55+FedRateHikes!D54)</f>
        <v>1.8</v>
      </c>
    </row>
    <row r="56" customFormat="false" ht="14.5" hidden="false" customHeight="false" outlineLevel="0" collapsed="false">
      <c r="A56" s="22" t="n">
        <v>21551</v>
      </c>
      <c r="B56" s="23" t="n">
        <v>2.48</v>
      </c>
      <c r="C56" s="24" t="n">
        <f aca="false">FedRateHikes!B57-FedRateHikes!B56</f>
        <v>-0.0499999999999998</v>
      </c>
      <c r="D56" s="0" t="n">
        <f aca="false">IF(FedRateHikes!C56&lt;0,0,FedRateHikes!C56+FedRateHikes!D55)</f>
        <v>0</v>
      </c>
    </row>
    <row r="57" customFormat="false" ht="14.5" hidden="false" customHeight="false" outlineLevel="0" collapsed="false">
      <c r="A57" s="22" t="n">
        <v>21582</v>
      </c>
      <c r="B57" s="23" t="n">
        <v>2.43</v>
      </c>
      <c r="C57" s="24" t="n">
        <f aca="false">FedRateHikes!B58-FedRateHikes!B57</f>
        <v>0.37</v>
      </c>
      <c r="D57" s="0" t="n">
        <f aca="false">IF(FedRateHikes!C57&lt;0,0,FedRateHikes!C57+FedRateHikes!D56)</f>
        <v>0.37</v>
      </c>
    </row>
    <row r="58" customFormat="false" ht="14.5" hidden="false" customHeight="false" outlineLevel="0" collapsed="false">
      <c r="A58" s="22" t="n">
        <v>21610</v>
      </c>
      <c r="B58" s="23" t="n">
        <v>2.8</v>
      </c>
      <c r="C58" s="24" t="n">
        <f aca="false">FedRateHikes!B59-FedRateHikes!B58</f>
        <v>0.16</v>
      </c>
      <c r="D58" s="0" t="n">
        <f aca="false">IF(FedRateHikes!C58&lt;0,0,FedRateHikes!C58+FedRateHikes!D57)</f>
        <v>0.53</v>
      </c>
    </row>
    <row r="59" customFormat="false" ht="14.5" hidden="false" customHeight="false" outlineLevel="0" collapsed="false">
      <c r="A59" s="22" t="n">
        <v>21641</v>
      </c>
      <c r="B59" s="23" t="n">
        <v>2.96</v>
      </c>
      <c r="C59" s="24" t="n">
        <f aca="false">FedRateHikes!B60-FedRateHikes!B59</f>
        <v>-0.0600000000000001</v>
      </c>
      <c r="D59" s="0" t="n">
        <f aca="false">IF(FedRateHikes!C59&lt;0,0,FedRateHikes!C59+FedRateHikes!D58)</f>
        <v>0</v>
      </c>
    </row>
    <row r="60" customFormat="false" ht="14.5" hidden="false" customHeight="false" outlineLevel="0" collapsed="false">
      <c r="A60" s="22" t="n">
        <v>21671</v>
      </c>
      <c r="B60" s="23" t="n">
        <v>2.9</v>
      </c>
      <c r="C60" s="24" t="n">
        <f aca="false">FedRateHikes!B61-FedRateHikes!B60</f>
        <v>0.49</v>
      </c>
      <c r="D60" s="0" t="n">
        <f aca="false">IF(FedRateHikes!C60&lt;0,0,FedRateHikes!C60+FedRateHikes!D59)</f>
        <v>0.49</v>
      </c>
    </row>
    <row r="61" customFormat="false" ht="14.5" hidden="false" customHeight="false" outlineLevel="0" collapsed="false">
      <c r="A61" s="22" t="n">
        <v>21702</v>
      </c>
      <c r="B61" s="23" t="n">
        <v>3.39</v>
      </c>
      <c r="C61" s="24" t="n">
        <f aca="false">FedRateHikes!B62-FedRateHikes!B61</f>
        <v>0.0800000000000001</v>
      </c>
      <c r="D61" s="0" t="n">
        <f aca="false">IF(FedRateHikes!C61&lt;0,0,FedRateHikes!C61+FedRateHikes!D60)</f>
        <v>0.57</v>
      </c>
    </row>
    <row r="62" customFormat="false" ht="14.5" hidden="false" customHeight="false" outlineLevel="0" collapsed="false">
      <c r="A62" s="22" t="n">
        <v>21732</v>
      </c>
      <c r="B62" s="23" t="n">
        <v>3.47</v>
      </c>
      <c r="C62" s="24" t="n">
        <f aca="false">FedRateHikes!B63-FedRateHikes!B62</f>
        <v>0.0299999999999998</v>
      </c>
      <c r="D62" s="0" t="n">
        <f aca="false">IF(FedRateHikes!C62&lt;0,0,FedRateHikes!C62+FedRateHikes!D61)</f>
        <v>0.6</v>
      </c>
    </row>
    <row r="63" customFormat="false" ht="14.5" hidden="false" customHeight="false" outlineLevel="0" collapsed="false">
      <c r="A63" s="22" t="n">
        <v>21763</v>
      </c>
      <c r="B63" s="23" t="n">
        <v>3.5</v>
      </c>
      <c r="C63" s="24" t="n">
        <f aca="false">FedRateHikes!B64-FedRateHikes!B63</f>
        <v>0.26</v>
      </c>
      <c r="D63" s="0" t="n">
        <f aca="false">IF(FedRateHikes!C63&lt;0,0,FedRateHikes!C63+FedRateHikes!D62)</f>
        <v>0.86</v>
      </c>
    </row>
    <row r="64" customFormat="false" ht="14.5" hidden="false" customHeight="false" outlineLevel="0" collapsed="false">
      <c r="A64" s="22" t="n">
        <v>21794</v>
      </c>
      <c r="B64" s="23" t="n">
        <v>3.76</v>
      </c>
      <c r="C64" s="24" t="n">
        <f aca="false">FedRateHikes!B65-FedRateHikes!B64</f>
        <v>0.22</v>
      </c>
      <c r="D64" s="0" t="n">
        <f aca="false">IF(FedRateHikes!C64&lt;0,0,FedRateHikes!C64+FedRateHikes!D63)</f>
        <v>1.08</v>
      </c>
    </row>
    <row r="65" customFormat="false" ht="14.5" hidden="false" customHeight="false" outlineLevel="0" collapsed="false">
      <c r="A65" s="22" t="n">
        <v>21824</v>
      </c>
      <c r="B65" s="23" t="n">
        <v>3.98</v>
      </c>
      <c r="C65" s="24" t="n">
        <f aca="false">FedRateHikes!B66-FedRateHikes!B65</f>
        <v>0.02</v>
      </c>
      <c r="D65" s="0" t="n">
        <f aca="false">IF(FedRateHikes!C65&lt;0,0,FedRateHikes!C65+FedRateHikes!D64)</f>
        <v>1.1</v>
      </c>
    </row>
    <row r="66" customFormat="false" ht="14.5" hidden="false" customHeight="false" outlineLevel="0" collapsed="false">
      <c r="A66" s="22" t="n">
        <v>21855</v>
      </c>
      <c r="B66" s="23" t="n">
        <v>4</v>
      </c>
      <c r="C66" s="24" t="n">
        <f aca="false">FedRateHikes!B67-FedRateHikes!B66</f>
        <v>-0.00999999999999979</v>
      </c>
      <c r="D66" s="0" t="n">
        <f aca="false">IF(FedRateHikes!C66&lt;0,0,FedRateHikes!C66+FedRateHikes!D65)</f>
        <v>0</v>
      </c>
    </row>
    <row r="67" customFormat="false" ht="14.5" hidden="false" customHeight="false" outlineLevel="0" collapsed="false">
      <c r="A67" s="22" t="n">
        <v>21885</v>
      </c>
      <c r="B67" s="23" t="n">
        <v>3.99</v>
      </c>
      <c r="C67" s="24" t="n">
        <f aca="false">FedRateHikes!B68-FedRateHikes!B67</f>
        <v>0</v>
      </c>
      <c r="D67" s="0" t="n">
        <f aca="false">IF(FedRateHikes!C67&lt;0,0,FedRateHikes!C67+FedRateHikes!D66)</f>
        <v>0</v>
      </c>
    </row>
    <row r="68" customFormat="false" ht="14.5" hidden="false" customHeight="false" outlineLevel="0" collapsed="false">
      <c r="A68" s="22" t="n">
        <v>21916</v>
      </c>
      <c r="B68" s="23" t="n">
        <v>3.99</v>
      </c>
      <c r="C68" s="24" t="n">
        <f aca="false">FedRateHikes!B69-FedRateHikes!B68</f>
        <v>-0.0200000000000005</v>
      </c>
      <c r="D68" s="0" t="n">
        <f aca="false">IF(FedRateHikes!C68&lt;0,0,FedRateHikes!C68+FedRateHikes!D67)</f>
        <v>0</v>
      </c>
    </row>
    <row r="69" customFormat="false" ht="14.5" hidden="false" customHeight="false" outlineLevel="0" collapsed="false">
      <c r="A69" s="22" t="n">
        <v>21947</v>
      </c>
      <c r="B69" s="23" t="n">
        <v>3.97</v>
      </c>
      <c r="C69" s="24" t="n">
        <f aca="false">FedRateHikes!B70-FedRateHikes!B69</f>
        <v>-0.13</v>
      </c>
      <c r="D69" s="0" t="n">
        <f aca="false">IF(FedRateHikes!C69&lt;0,0,FedRateHikes!C69+FedRateHikes!D68)</f>
        <v>0</v>
      </c>
    </row>
    <row r="70" customFormat="false" ht="14.5" hidden="false" customHeight="false" outlineLevel="0" collapsed="false">
      <c r="A70" s="22" t="n">
        <v>21976</v>
      </c>
      <c r="B70" s="23" t="n">
        <v>3.84</v>
      </c>
      <c r="C70" s="24" t="n">
        <f aca="false">FedRateHikes!B71-FedRateHikes!B70</f>
        <v>0.0800000000000001</v>
      </c>
      <c r="D70" s="0" t="n">
        <f aca="false">IF(FedRateHikes!C70&lt;0,0,FedRateHikes!C70+FedRateHikes!D69)</f>
        <v>0.0800000000000001</v>
      </c>
    </row>
    <row r="71" customFormat="false" ht="14.5" hidden="false" customHeight="false" outlineLevel="0" collapsed="false">
      <c r="A71" s="22" t="n">
        <v>22007</v>
      </c>
      <c r="B71" s="23" t="n">
        <v>3.92</v>
      </c>
      <c r="C71" s="24" t="n">
        <f aca="false">FedRateHikes!B72-FedRateHikes!B71</f>
        <v>-0.0699999999999998</v>
      </c>
      <c r="D71" s="0" t="n">
        <f aca="false">IF(FedRateHikes!C71&lt;0,0,FedRateHikes!C71+FedRateHikes!D70)</f>
        <v>0</v>
      </c>
    </row>
    <row r="72" customFormat="false" ht="14.5" hidden="false" customHeight="false" outlineLevel="0" collapsed="false">
      <c r="A72" s="22" t="n">
        <v>22037</v>
      </c>
      <c r="B72" s="23" t="n">
        <v>3.85</v>
      </c>
      <c r="C72" s="24" t="n">
        <f aca="false">FedRateHikes!B73-FedRateHikes!B72</f>
        <v>-0.53</v>
      </c>
      <c r="D72" s="0" t="n">
        <f aca="false">IF(FedRateHikes!C72&lt;0,0,FedRateHikes!C72+FedRateHikes!D71)</f>
        <v>0</v>
      </c>
    </row>
    <row r="73" customFormat="false" ht="14.5" hidden="false" customHeight="false" outlineLevel="0" collapsed="false">
      <c r="A73" s="22" t="n">
        <v>22068</v>
      </c>
      <c r="B73" s="23" t="n">
        <v>3.32</v>
      </c>
      <c r="C73" s="24" t="n">
        <f aca="false">FedRateHikes!B74-FedRateHikes!B73</f>
        <v>-0.0899999999999999</v>
      </c>
      <c r="D73" s="0" t="n">
        <f aca="false">IF(FedRateHikes!C73&lt;0,0,FedRateHikes!C73+FedRateHikes!D72)</f>
        <v>0</v>
      </c>
    </row>
    <row r="74" customFormat="false" ht="14.5" hidden="false" customHeight="false" outlineLevel="0" collapsed="false">
      <c r="A74" s="22" t="n">
        <v>22098</v>
      </c>
      <c r="B74" s="23" t="n">
        <v>3.23</v>
      </c>
      <c r="C74" s="24" t="n">
        <f aca="false">FedRateHikes!B75-FedRateHikes!B74</f>
        <v>-0.25</v>
      </c>
      <c r="D74" s="0" t="n">
        <f aca="false">IF(FedRateHikes!C74&lt;0,0,FedRateHikes!C74+FedRateHikes!D73)</f>
        <v>0</v>
      </c>
    </row>
    <row r="75" customFormat="false" ht="14.5" hidden="false" customHeight="false" outlineLevel="0" collapsed="false">
      <c r="A75" s="22" t="n">
        <v>22129</v>
      </c>
      <c r="B75" s="23" t="n">
        <v>2.98</v>
      </c>
      <c r="C75" s="24" t="n">
        <f aca="false">FedRateHikes!B76-FedRateHikes!B75</f>
        <v>-0.38</v>
      </c>
      <c r="D75" s="0" t="n">
        <f aca="false">IF(FedRateHikes!C75&lt;0,0,FedRateHikes!C75+FedRateHikes!D74)</f>
        <v>0</v>
      </c>
    </row>
    <row r="76" customFormat="false" ht="14.5" hidden="false" customHeight="false" outlineLevel="0" collapsed="false">
      <c r="A76" s="22" t="n">
        <v>22160</v>
      </c>
      <c r="B76" s="23" t="n">
        <v>2.6</v>
      </c>
      <c r="C76" s="24" t="n">
        <f aca="false">FedRateHikes!B77-FedRateHikes!B76</f>
        <v>-0.13</v>
      </c>
      <c r="D76" s="0" t="n">
        <f aca="false">IF(FedRateHikes!C76&lt;0,0,FedRateHikes!C76+FedRateHikes!D75)</f>
        <v>0</v>
      </c>
    </row>
    <row r="77" customFormat="false" ht="14.5" hidden="false" customHeight="false" outlineLevel="0" collapsed="false">
      <c r="A77" s="22" t="n">
        <v>22190</v>
      </c>
      <c r="B77" s="23" t="n">
        <v>2.47</v>
      </c>
      <c r="C77" s="24" t="n">
        <f aca="false">FedRateHikes!B78-FedRateHikes!B77</f>
        <v>-0.0300000000000002</v>
      </c>
      <c r="D77" s="0" t="n">
        <f aca="false">IF(FedRateHikes!C77&lt;0,0,FedRateHikes!C77+FedRateHikes!D76)</f>
        <v>0</v>
      </c>
    </row>
    <row r="78" customFormat="false" ht="14.5" hidden="false" customHeight="false" outlineLevel="0" collapsed="false">
      <c r="A78" s="22" t="n">
        <v>22221</v>
      </c>
      <c r="B78" s="23" t="n">
        <v>2.44</v>
      </c>
      <c r="C78" s="24" t="n">
        <f aca="false">FedRateHikes!B79-FedRateHikes!B78</f>
        <v>-0.46</v>
      </c>
      <c r="D78" s="0" t="n">
        <f aca="false">IF(FedRateHikes!C78&lt;0,0,FedRateHikes!C78+FedRateHikes!D77)</f>
        <v>0</v>
      </c>
    </row>
    <row r="79" customFormat="false" ht="14.5" hidden="false" customHeight="false" outlineLevel="0" collapsed="false">
      <c r="A79" s="22" t="n">
        <v>22251</v>
      </c>
      <c r="B79" s="23" t="n">
        <v>1.98</v>
      </c>
      <c r="C79" s="24" t="n">
        <f aca="false">FedRateHikes!B80-FedRateHikes!B79</f>
        <v>-0.53</v>
      </c>
      <c r="D79" s="0" t="n">
        <f aca="false">IF(FedRateHikes!C79&lt;0,0,FedRateHikes!C79+FedRateHikes!D78)</f>
        <v>0</v>
      </c>
    </row>
    <row r="80" customFormat="false" ht="14.5" hidden="false" customHeight="false" outlineLevel="0" collapsed="false">
      <c r="A80" s="22" t="n">
        <v>22282</v>
      </c>
      <c r="B80" s="23" t="n">
        <v>1.45</v>
      </c>
      <c r="C80" s="24" t="n">
        <f aca="false">FedRateHikes!B81-FedRateHikes!B80</f>
        <v>1.09</v>
      </c>
      <c r="D80" s="0" t="n">
        <f aca="false">IF(FedRateHikes!C80&lt;0,0,FedRateHikes!C80+FedRateHikes!D79)</f>
        <v>1.09</v>
      </c>
    </row>
    <row r="81" customFormat="false" ht="14.5" hidden="false" customHeight="false" outlineLevel="0" collapsed="false">
      <c r="A81" s="22" t="n">
        <v>22313</v>
      </c>
      <c r="B81" s="23" t="n">
        <v>2.54</v>
      </c>
      <c r="C81" s="24" t="n">
        <f aca="false">FedRateHikes!B82-FedRateHikes!B81</f>
        <v>-0.52</v>
      </c>
      <c r="D81" s="0" t="n">
        <f aca="false">IF(FedRateHikes!C81&lt;0,0,FedRateHikes!C81+FedRateHikes!D80)</f>
        <v>0</v>
      </c>
    </row>
    <row r="82" customFormat="false" ht="14.5" hidden="false" customHeight="false" outlineLevel="0" collapsed="false">
      <c r="A82" s="22" t="n">
        <v>22341</v>
      </c>
      <c r="B82" s="23" t="n">
        <v>2.02</v>
      </c>
      <c r="C82" s="24" t="n">
        <f aca="false">FedRateHikes!B83-FedRateHikes!B82</f>
        <v>-0.53</v>
      </c>
      <c r="D82" s="0" t="n">
        <f aca="false">IF(FedRateHikes!C82&lt;0,0,FedRateHikes!C82+FedRateHikes!D81)</f>
        <v>0</v>
      </c>
    </row>
    <row r="83" customFormat="false" ht="14.5" hidden="false" customHeight="false" outlineLevel="0" collapsed="false">
      <c r="A83" s="22" t="n">
        <v>22372</v>
      </c>
      <c r="B83" s="23" t="n">
        <v>1.49</v>
      </c>
      <c r="C83" s="24" t="n">
        <f aca="false">FedRateHikes!B84-FedRateHikes!B83</f>
        <v>0.49</v>
      </c>
      <c r="D83" s="0" t="n">
        <f aca="false">IF(FedRateHikes!C83&lt;0,0,FedRateHikes!C83+FedRateHikes!D82)</f>
        <v>0.49</v>
      </c>
    </row>
    <row r="84" customFormat="false" ht="14.5" hidden="false" customHeight="false" outlineLevel="0" collapsed="false">
      <c r="A84" s="22" t="n">
        <v>22402</v>
      </c>
      <c r="B84" s="23" t="n">
        <v>1.98</v>
      </c>
      <c r="C84" s="24" t="n">
        <f aca="false">FedRateHikes!B85-FedRateHikes!B84</f>
        <v>-0.25</v>
      </c>
      <c r="D84" s="0" t="n">
        <f aca="false">IF(FedRateHikes!C84&lt;0,0,FedRateHikes!C84+FedRateHikes!D83)</f>
        <v>0</v>
      </c>
    </row>
    <row r="85" customFormat="false" ht="14.5" hidden="false" customHeight="false" outlineLevel="0" collapsed="false">
      <c r="A85" s="22" t="n">
        <v>22433</v>
      </c>
      <c r="B85" s="23" t="n">
        <v>1.73</v>
      </c>
      <c r="C85" s="24" t="n">
        <f aca="false">FedRateHikes!B86-FedRateHikes!B85</f>
        <v>-0.56</v>
      </c>
      <c r="D85" s="0" t="n">
        <f aca="false">IF(FedRateHikes!C85&lt;0,0,FedRateHikes!C85+FedRateHikes!D84)</f>
        <v>0</v>
      </c>
    </row>
    <row r="86" customFormat="false" ht="14.5" hidden="false" customHeight="false" outlineLevel="0" collapsed="false">
      <c r="A86" s="22" t="n">
        <v>22463</v>
      </c>
      <c r="B86" s="23" t="n">
        <v>1.17</v>
      </c>
      <c r="C86" s="24" t="n">
        <f aca="false">FedRateHikes!B87-FedRateHikes!B86</f>
        <v>0.83</v>
      </c>
      <c r="D86" s="0" t="n">
        <f aca="false">IF(FedRateHikes!C86&lt;0,0,FedRateHikes!C86+FedRateHikes!D85)</f>
        <v>0.83</v>
      </c>
    </row>
    <row r="87" customFormat="false" ht="14.5" hidden="false" customHeight="false" outlineLevel="0" collapsed="false">
      <c r="A87" s="22" t="n">
        <v>22494</v>
      </c>
      <c r="B87" s="23" t="n">
        <v>2</v>
      </c>
      <c r="C87" s="24" t="n">
        <f aca="false">FedRateHikes!B88-FedRateHikes!B87</f>
        <v>-0.12</v>
      </c>
      <c r="D87" s="0" t="n">
        <f aca="false">IF(FedRateHikes!C87&lt;0,0,FedRateHikes!C87+FedRateHikes!D86)</f>
        <v>0</v>
      </c>
    </row>
    <row r="88" customFormat="false" ht="14.5" hidden="false" customHeight="false" outlineLevel="0" collapsed="false">
      <c r="A88" s="22" t="n">
        <v>22525</v>
      </c>
      <c r="B88" s="23" t="n">
        <v>1.88</v>
      </c>
      <c r="C88" s="24" t="n">
        <f aca="false">FedRateHikes!B89-FedRateHikes!B88</f>
        <v>0.38</v>
      </c>
      <c r="D88" s="0" t="n">
        <f aca="false">IF(FedRateHikes!C88&lt;0,0,FedRateHikes!C88+FedRateHikes!D87)</f>
        <v>0.38</v>
      </c>
    </row>
    <row r="89" customFormat="false" ht="14.5" hidden="false" customHeight="false" outlineLevel="0" collapsed="false">
      <c r="A89" s="22" t="n">
        <v>22555</v>
      </c>
      <c r="B89" s="23" t="n">
        <v>2.26</v>
      </c>
      <c r="C89" s="24" t="n">
        <f aca="false">FedRateHikes!B90-FedRateHikes!B89</f>
        <v>0.35</v>
      </c>
      <c r="D89" s="0" t="n">
        <f aca="false">IF(FedRateHikes!C89&lt;0,0,FedRateHikes!C89+FedRateHikes!D88)</f>
        <v>0.73</v>
      </c>
    </row>
    <row r="90" customFormat="false" ht="14.5" hidden="false" customHeight="false" outlineLevel="0" collapsed="false">
      <c r="A90" s="22" t="n">
        <v>22586</v>
      </c>
      <c r="B90" s="23" t="n">
        <v>2.61</v>
      </c>
      <c r="C90" s="24" t="n">
        <f aca="false">FedRateHikes!B91-FedRateHikes!B90</f>
        <v>-0.28</v>
      </c>
      <c r="D90" s="0" t="n">
        <f aca="false">IF(FedRateHikes!C90&lt;0,0,FedRateHikes!C90+FedRateHikes!D89)</f>
        <v>0</v>
      </c>
    </row>
    <row r="91" customFormat="false" ht="14.5" hidden="false" customHeight="false" outlineLevel="0" collapsed="false">
      <c r="A91" s="22" t="n">
        <v>22616</v>
      </c>
      <c r="B91" s="23" t="n">
        <v>2.33</v>
      </c>
      <c r="C91" s="24" t="n">
        <f aca="false">FedRateHikes!B92-FedRateHikes!B91</f>
        <v>-0.18</v>
      </c>
      <c r="D91" s="0" t="n">
        <f aca="false">IF(FedRateHikes!C91&lt;0,0,FedRateHikes!C91+FedRateHikes!D90)</f>
        <v>0</v>
      </c>
    </row>
    <row r="92" customFormat="false" ht="14.5" hidden="false" customHeight="false" outlineLevel="0" collapsed="false">
      <c r="A92" s="22" t="n">
        <v>22647</v>
      </c>
      <c r="B92" s="23" t="n">
        <v>2.15</v>
      </c>
      <c r="C92" s="24" t="n">
        <f aca="false">FedRateHikes!B93-FedRateHikes!B92</f>
        <v>0.22</v>
      </c>
      <c r="D92" s="0" t="n">
        <f aca="false">IF(FedRateHikes!C92&lt;0,0,FedRateHikes!C92+FedRateHikes!D91)</f>
        <v>0.22</v>
      </c>
    </row>
    <row r="93" customFormat="false" ht="14.5" hidden="false" customHeight="false" outlineLevel="0" collapsed="false">
      <c r="A93" s="22" t="n">
        <v>22678</v>
      </c>
      <c r="B93" s="23" t="n">
        <v>2.37</v>
      </c>
      <c r="C93" s="24" t="n">
        <f aca="false">FedRateHikes!B94-FedRateHikes!B93</f>
        <v>0.48</v>
      </c>
      <c r="D93" s="0" t="n">
        <f aca="false">IF(FedRateHikes!C93&lt;0,0,FedRateHikes!C93+FedRateHikes!D92)</f>
        <v>0.7</v>
      </c>
    </row>
    <row r="94" customFormat="false" ht="14.5" hidden="false" customHeight="false" outlineLevel="0" collapsed="false">
      <c r="A94" s="22" t="n">
        <v>22706</v>
      </c>
      <c r="B94" s="23" t="n">
        <v>2.85</v>
      </c>
      <c r="C94" s="24" t="n">
        <f aca="false">FedRateHikes!B95-FedRateHikes!B94</f>
        <v>-0.0699999999999998</v>
      </c>
      <c r="D94" s="0" t="n">
        <f aca="false">IF(FedRateHikes!C94&lt;0,0,FedRateHikes!C94+FedRateHikes!D93)</f>
        <v>0</v>
      </c>
    </row>
    <row r="95" customFormat="false" ht="14.5" hidden="false" customHeight="false" outlineLevel="0" collapsed="false">
      <c r="A95" s="22" t="n">
        <v>22737</v>
      </c>
      <c r="B95" s="23" t="n">
        <v>2.78</v>
      </c>
      <c r="C95" s="24" t="n">
        <f aca="false">FedRateHikes!B96-FedRateHikes!B95</f>
        <v>-0.42</v>
      </c>
      <c r="D95" s="0" t="n">
        <f aca="false">IF(FedRateHikes!C95&lt;0,0,FedRateHikes!C95+FedRateHikes!D94)</f>
        <v>0</v>
      </c>
    </row>
    <row r="96" customFormat="false" ht="14.5" hidden="false" customHeight="false" outlineLevel="0" collapsed="false">
      <c r="A96" s="22" t="n">
        <v>22767</v>
      </c>
      <c r="B96" s="23" t="n">
        <v>2.36</v>
      </c>
      <c r="C96" s="24" t="n">
        <f aca="false">FedRateHikes!B97-FedRateHikes!B96</f>
        <v>0.32</v>
      </c>
      <c r="D96" s="0" t="n">
        <f aca="false">IF(FedRateHikes!C96&lt;0,0,FedRateHikes!C96+FedRateHikes!D95)</f>
        <v>0.32</v>
      </c>
    </row>
    <row r="97" customFormat="false" ht="14.5" hidden="false" customHeight="false" outlineLevel="0" collapsed="false">
      <c r="A97" s="22" t="n">
        <v>22798</v>
      </c>
      <c r="B97" s="23" t="n">
        <v>2.68</v>
      </c>
      <c r="C97" s="24" t="n">
        <f aca="false">FedRateHikes!B98-FedRateHikes!B97</f>
        <v>0.0299999999999998</v>
      </c>
      <c r="D97" s="0" t="n">
        <f aca="false">IF(FedRateHikes!C97&lt;0,0,FedRateHikes!C97+FedRateHikes!D96)</f>
        <v>0.35</v>
      </c>
    </row>
    <row r="98" customFormat="false" ht="14.5" hidden="false" customHeight="false" outlineLevel="0" collapsed="false">
      <c r="A98" s="22" t="n">
        <v>22828</v>
      </c>
      <c r="B98" s="23" t="n">
        <v>2.71</v>
      </c>
      <c r="C98" s="24" t="n">
        <f aca="false">FedRateHikes!B99-FedRateHikes!B98</f>
        <v>0.22</v>
      </c>
      <c r="D98" s="0" t="n">
        <f aca="false">IF(FedRateHikes!C98&lt;0,0,FedRateHikes!C98+FedRateHikes!D97)</f>
        <v>0.57</v>
      </c>
    </row>
    <row r="99" customFormat="false" ht="14.5" hidden="false" customHeight="false" outlineLevel="0" collapsed="false">
      <c r="A99" s="22" t="n">
        <v>22859</v>
      </c>
      <c r="B99" s="23" t="n">
        <v>2.93</v>
      </c>
      <c r="C99" s="24" t="n">
        <f aca="false">FedRateHikes!B100-FedRateHikes!B99</f>
        <v>-0.0300000000000002</v>
      </c>
      <c r="D99" s="0" t="n">
        <f aca="false">IF(FedRateHikes!C99&lt;0,0,FedRateHikes!C99+FedRateHikes!D98)</f>
        <v>0</v>
      </c>
    </row>
    <row r="100" customFormat="false" ht="14.5" hidden="false" customHeight="false" outlineLevel="0" collapsed="false">
      <c r="A100" s="22" t="n">
        <v>22890</v>
      </c>
      <c r="B100" s="23" t="n">
        <v>2.9</v>
      </c>
      <c r="C100" s="24" t="n">
        <f aca="false">FedRateHikes!B101-FedRateHikes!B100</f>
        <v>0</v>
      </c>
      <c r="D100" s="0" t="n">
        <f aca="false">IF(FedRateHikes!C100&lt;0,0,FedRateHikes!C100+FedRateHikes!D99)</f>
        <v>0</v>
      </c>
    </row>
    <row r="101" customFormat="false" ht="14.5" hidden="false" customHeight="false" outlineLevel="0" collapsed="false">
      <c r="A101" s="22" t="n">
        <v>22920</v>
      </c>
      <c r="B101" s="23" t="n">
        <v>2.9</v>
      </c>
      <c r="C101" s="24" t="n">
        <f aca="false">FedRateHikes!B102-FedRateHikes!B101</f>
        <v>0.04</v>
      </c>
      <c r="D101" s="0" t="n">
        <f aca="false">IF(FedRateHikes!C101&lt;0,0,FedRateHikes!C101+FedRateHikes!D100)</f>
        <v>0.04</v>
      </c>
    </row>
    <row r="102" customFormat="false" ht="14.5" hidden="false" customHeight="false" outlineLevel="0" collapsed="false">
      <c r="A102" s="22" t="n">
        <v>22951</v>
      </c>
      <c r="B102" s="23" t="n">
        <v>2.94</v>
      </c>
      <c r="C102" s="24" t="n">
        <f aca="false">FedRateHikes!B103-FedRateHikes!B102</f>
        <v>-0.00999999999999979</v>
      </c>
      <c r="D102" s="0" t="n">
        <f aca="false">IF(FedRateHikes!C102&lt;0,0,FedRateHikes!C102+FedRateHikes!D101)</f>
        <v>0</v>
      </c>
    </row>
    <row r="103" customFormat="false" ht="14.5" hidden="false" customHeight="false" outlineLevel="0" collapsed="false">
      <c r="A103" s="22" t="n">
        <v>22981</v>
      </c>
      <c r="B103" s="23" t="n">
        <v>2.93</v>
      </c>
      <c r="C103" s="24" t="n">
        <f aca="false">FedRateHikes!B104-FedRateHikes!B103</f>
        <v>-0.0100000000000002</v>
      </c>
      <c r="D103" s="0" t="n">
        <f aca="false">IF(FedRateHikes!C103&lt;0,0,FedRateHikes!C103+FedRateHikes!D102)</f>
        <v>0</v>
      </c>
    </row>
    <row r="104" customFormat="false" ht="14.5" hidden="false" customHeight="false" outlineLevel="0" collapsed="false">
      <c r="A104" s="22" t="n">
        <v>23012</v>
      </c>
      <c r="B104" s="23" t="n">
        <v>2.92</v>
      </c>
      <c r="C104" s="24" t="n">
        <f aca="false">FedRateHikes!B105-FedRateHikes!B104</f>
        <v>0.0800000000000001</v>
      </c>
      <c r="D104" s="0" t="n">
        <f aca="false">IF(FedRateHikes!C104&lt;0,0,FedRateHikes!C104+FedRateHikes!D103)</f>
        <v>0.0800000000000001</v>
      </c>
    </row>
    <row r="105" customFormat="false" ht="14.5" hidden="false" customHeight="false" outlineLevel="0" collapsed="false">
      <c r="A105" s="22" t="n">
        <v>23043</v>
      </c>
      <c r="B105" s="23" t="n">
        <v>3</v>
      </c>
      <c r="C105" s="24" t="n">
        <f aca="false">FedRateHikes!B106-FedRateHikes!B105</f>
        <v>-0.02</v>
      </c>
      <c r="D105" s="0" t="n">
        <f aca="false">IF(FedRateHikes!C105&lt;0,0,FedRateHikes!C105+FedRateHikes!D104)</f>
        <v>0</v>
      </c>
    </row>
    <row r="106" customFormat="false" ht="14.5" hidden="false" customHeight="false" outlineLevel="0" collapsed="false">
      <c r="A106" s="22" t="n">
        <v>23071</v>
      </c>
      <c r="B106" s="23" t="n">
        <v>2.98</v>
      </c>
      <c r="C106" s="24" t="n">
        <f aca="false">FedRateHikes!B107-FedRateHikes!B106</f>
        <v>-0.0800000000000001</v>
      </c>
      <c r="D106" s="0" t="n">
        <f aca="false">IF(FedRateHikes!C106&lt;0,0,FedRateHikes!C106+FedRateHikes!D105)</f>
        <v>0</v>
      </c>
    </row>
    <row r="107" customFormat="false" ht="14.5" hidden="false" customHeight="false" outlineLevel="0" collapsed="false">
      <c r="A107" s="22" t="n">
        <v>23102</v>
      </c>
      <c r="B107" s="23" t="n">
        <v>2.9</v>
      </c>
      <c r="C107" s="24" t="n">
        <f aca="false">FedRateHikes!B108-FedRateHikes!B107</f>
        <v>0.1</v>
      </c>
      <c r="D107" s="0" t="n">
        <f aca="false">IF(FedRateHikes!C107&lt;0,0,FedRateHikes!C107+FedRateHikes!D106)</f>
        <v>0.1</v>
      </c>
    </row>
    <row r="108" customFormat="false" ht="14.5" hidden="false" customHeight="false" outlineLevel="0" collapsed="false">
      <c r="A108" s="22" t="n">
        <v>23132</v>
      </c>
      <c r="B108" s="23" t="n">
        <v>3</v>
      </c>
      <c r="C108" s="24" t="n">
        <f aca="false">FedRateHikes!B109-FedRateHikes!B108</f>
        <v>-0.00999999999999979</v>
      </c>
      <c r="D108" s="0" t="n">
        <f aca="false">IF(FedRateHikes!C108&lt;0,0,FedRateHikes!C108+FedRateHikes!D107)</f>
        <v>0</v>
      </c>
    </row>
    <row r="109" customFormat="false" ht="14.5" hidden="false" customHeight="false" outlineLevel="0" collapsed="false">
      <c r="A109" s="22" t="n">
        <v>23163</v>
      </c>
      <c r="B109" s="23" t="n">
        <v>2.99</v>
      </c>
      <c r="C109" s="24" t="n">
        <f aca="false">FedRateHikes!B110-FedRateHikes!B109</f>
        <v>0.0299999999999998</v>
      </c>
      <c r="D109" s="0" t="n">
        <f aca="false">IF(FedRateHikes!C109&lt;0,0,FedRateHikes!C109+FedRateHikes!D108)</f>
        <v>0.0299999999999998</v>
      </c>
    </row>
    <row r="110" customFormat="false" ht="14.5" hidden="false" customHeight="false" outlineLevel="0" collapsed="false">
      <c r="A110" s="22" t="n">
        <v>23193</v>
      </c>
      <c r="B110" s="23" t="n">
        <v>3.02</v>
      </c>
      <c r="C110" s="24" t="n">
        <f aca="false">FedRateHikes!B111-FedRateHikes!B110</f>
        <v>0.47</v>
      </c>
      <c r="D110" s="0" t="n">
        <f aca="false">IF(FedRateHikes!C110&lt;0,0,FedRateHikes!C110+FedRateHikes!D109)</f>
        <v>0.5</v>
      </c>
    </row>
    <row r="111" customFormat="false" ht="14.5" hidden="false" customHeight="false" outlineLevel="0" collapsed="false">
      <c r="A111" s="22" t="n">
        <v>23224</v>
      </c>
      <c r="B111" s="23" t="n">
        <v>3.49</v>
      </c>
      <c r="C111" s="24" t="n">
        <f aca="false">FedRateHikes!B112-FedRateHikes!B111</f>
        <v>-0.0100000000000002</v>
      </c>
      <c r="D111" s="0" t="n">
        <f aca="false">IF(FedRateHikes!C111&lt;0,0,FedRateHikes!C111+FedRateHikes!D110)</f>
        <v>0</v>
      </c>
    </row>
    <row r="112" customFormat="false" ht="14.5" hidden="false" customHeight="false" outlineLevel="0" collapsed="false">
      <c r="A112" s="22" t="n">
        <v>23255</v>
      </c>
      <c r="B112" s="23" t="n">
        <v>3.48</v>
      </c>
      <c r="C112" s="24" t="n">
        <f aca="false">FedRateHikes!B113-FedRateHikes!B112</f>
        <v>0.02</v>
      </c>
      <c r="D112" s="0" t="n">
        <f aca="false">IF(FedRateHikes!C112&lt;0,0,FedRateHikes!C112+FedRateHikes!D111)</f>
        <v>0.02</v>
      </c>
    </row>
    <row r="113" customFormat="false" ht="14.5" hidden="false" customHeight="false" outlineLevel="0" collapsed="false">
      <c r="A113" s="22" t="n">
        <v>23285</v>
      </c>
      <c r="B113" s="23" t="n">
        <v>3.5</v>
      </c>
      <c r="C113" s="24" t="n">
        <f aca="false">FedRateHikes!B114-FedRateHikes!B113</f>
        <v>-0.02</v>
      </c>
      <c r="D113" s="0" t="n">
        <f aca="false">IF(FedRateHikes!C113&lt;0,0,FedRateHikes!C113+FedRateHikes!D112)</f>
        <v>0</v>
      </c>
    </row>
    <row r="114" customFormat="false" ht="14.5" hidden="false" customHeight="false" outlineLevel="0" collapsed="false">
      <c r="A114" s="22" t="n">
        <v>23316</v>
      </c>
      <c r="B114" s="23" t="n">
        <v>3.48</v>
      </c>
      <c r="C114" s="24" t="n">
        <f aca="false">FedRateHikes!B115-FedRateHikes!B114</f>
        <v>-0.1</v>
      </c>
      <c r="D114" s="0" t="n">
        <f aca="false">IF(FedRateHikes!C114&lt;0,0,FedRateHikes!C114+FedRateHikes!D113)</f>
        <v>0</v>
      </c>
    </row>
    <row r="115" customFormat="false" ht="14.5" hidden="false" customHeight="false" outlineLevel="0" collapsed="false">
      <c r="A115" s="22" t="n">
        <v>23346</v>
      </c>
      <c r="B115" s="23" t="n">
        <v>3.38</v>
      </c>
      <c r="C115" s="24" t="n">
        <f aca="false">FedRateHikes!B116-FedRateHikes!B115</f>
        <v>0.1</v>
      </c>
      <c r="D115" s="0" t="n">
        <f aca="false">IF(FedRateHikes!C115&lt;0,0,FedRateHikes!C115+FedRateHikes!D114)</f>
        <v>0.1</v>
      </c>
    </row>
    <row r="116" customFormat="false" ht="14.5" hidden="false" customHeight="false" outlineLevel="0" collapsed="false">
      <c r="A116" s="22" t="n">
        <v>23377</v>
      </c>
      <c r="B116" s="23" t="n">
        <v>3.48</v>
      </c>
      <c r="C116" s="24" t="n">
        <f aca="false">FedRateHikes!B117-FedRateHikes!B116</f>
        <v>0</v>
      </c>
      <c r="D116" s="0" t="n">
        <f aca="false">IF(FedRateHikes!C116&lt;0,0,FedRateHikes!C116+FedRateHikes!D115)</f>
        <v>0.1</v>
      </c>
    </row>
    <row r="117" customFormat="false" ht="14.5" hidden="false" customHeight="false" outlineLevel="0" collapsed="false">
      <c r="A117" s="22" t="n">
        <v>23408</v>
      </c>
      <c r="B117" s="23" t="n">
        <v>3.48</v>
      </c>
      <c r="C117" s="24" t="n">
        <f aca="false">FedRateHikes!B118-FedRateHikes!B117</f>
        <v>-0.0499999999999998</v>
      </c>
      <c r="D117" s="0" t="n">
        <f aca="false">IF(FedRateHikes!C117&lt;0,0,FedRateHikes!C117+FedRateHikes!D116)</f>
        <v>0</v>
      </c>
    </row>
    <row r="118" customFormat="false" ht="14.5" hidden="false" customHeight="false" outlineLevel="0" collapsed="false">
      <c r="A118" s="22" t="n">
        <v>23437</v>
      </c>
      <c r="B118" s="23" t="n">
        <v>3.43</v>
      </c>
      <c r="C118" s="24" t="n">
        <f aca="false">FedRateHikes!B119-FedRateHikes!B118</f>
        <v>0.04</v>
      </c>
      <c r="D118" s="0" t="n">
        <f aca="false">IF(FedRateHikes!C118&lt;0,0,FedRateHikes!C118+FedRateHikes!D117)</f>
        <v>0.04</v>
      </c>
    </row>
    <row r="119" customFormat="false" ht="14.5" hidden="false" customHeight="false" outlineLevel="0" collapsed="false">
      <c r="A119" s="22" t="n">
        <v>23468</v>
      </c>
      <c r="B119" s="23" t="n">
        <v>3.47</v>
      </c>
      <c r="C119" s="24" t="n">
        <f aca="false">FedRateHikes!B120-FedRateHikes!B119</f>
        <v>0.0299999999999998</v>
      </c>
      <c r="D119" s="0" t="n">
        <f aca="false">IF(FedRateHikes!C119&lt;0,0,FedRateHikes!C119+FedRateHikes!D118)</f>
        <v>0.0699999999999998</v>
      </c>
    </row>
    <row r="120" customFormat="false" ht="14.5" hidden="false" customHeight="false" outlineLevel="0" collapsed="false">
      <c r="A120" s="22" t="n">
        <v>23498</v>
      </c>
      <c r="B120" s="23" t="n">
        <v>3.5</v>
      </c>
      <c r="C120" s="24" t="n">
        <f aca="false">FedRateHikes!B121-FedRateHikes!B120</f>
        <v>0</v>
      </c>
      <c r="D120" s="0" t="n">
        <f aca="false">IF(FedRateHikes!C120&lt;0,0,FedRateHikes!C120+FedRateHikes!D119)</f>
        <v>0.0699999999999998</v>
      </c>
    </row>
    <row r="121" customFormat="false" ht="14.5" hidden="false" customHeight="false" outlineLevel="0" collapsed="false">
      <c r="A121" s="22" t="n">
        <v>23529</v>
      </c>
      <c r="B121" s="23" t="n">
        <v>3.5</v>
      </c>
      <c r="C121" s="24" t="n">
        <f aca="false">FedRateHikes!B122-FedRateHikes!B121</f>
        <v>-0.0800000000000001</v>
      </c>
      <c r="D121" s="0" t="n">
        <f aca="false">IF(FedRateHikes!C121&lt;0,0,FedRateHikes!C121+FedRateHikes!D120)</f>
        <v>0</v>
      </c>
    </row>
    <row r="122" customFormat="false" ht="14.5" hidden="false" customHeight="false" outlineLevel="0" collapsed="false">
      <c r="A122" s="22" t="n">
        <v>23559</v>
      </c>
      <c r="B122" s="23" t="n">
        <v>3.42</v>
      </c>
      <c r="C122" s="24" t="n">
        <f aca="false">FedRateHikes!B123-FedRateHikes!B122</f>
        <v>0.0800000000000001</v>
      </c>
      <c r="D122" s="0" t="n">
        <f aca="false">IF(FedRateHikes!C122&lt;0,0,FedRateHikes!C122+FedRateHikes!D121)</f>
        <v>0.0800000000000001</v>
      </c>
    </row>
    <row r="123" customFormat="false" ht="14.5" hidden="false" customHeight="false" outlineLevel="0" collapsed="false">
      <c r="A123" s="22" t="n">
        <v>23590</v>
      </c>
      <c r="B123" s="23" t="n">
        <v>3.5</v>
      </c>
      <c r="C123" s="24" t="n">
        <f aca="false">FedRateHikes!B124-FedRateHikes!B123</f>
        <v>-0.0499999999999998</v>
      </c>
      <c r="D123" s="0" t="n">
        <f aca="false">IF(FedRateHikes!C123&lt;0,0,FedRateHikes!C123+FedRateHikes!D122)</f>
        <v>0</v>
      </c>
    </row>
    <row r="124" customFormat="false" ht="14.5" hidden="false" customHeight="false" outlineLevel="0" collapsed="false">
      <c r="A124" s="22" t="n">
        <v>23621</v>
      </c>
      <c r="B124" s="23" t="n">
        <v>3.45</v>
      </c>
      <c r="C124" s="24" t="n">
        <f aca="false">FedRateHikes!B125-FedRateHikes!B124</f>
        <v>-0.0900000000000003</v>
      </c>
      <c r="D124" s="0" t="n">
        <f aca="false">IF(FedRateHikes!C124&lt;0,0,FedRateHikes!C124+FedRateHikes!D123)</f>
        <v>0</v>
      </c>
    </row>
    <row r="125" customFormat="false" ht="14.5" hidden="false" customHeight="false" outlineLevel="0" collapsed="false">
      <c r="A125" s="22" t="n">
        <v>23651</v>
      </c>
      <c r="B125" s="23" t="n">
        <v>3.36</v>
      </c>
      <c r="C125" s="24" t="n">
        <f aca="false">FedRateHikes!B126-FedRateHikes!B125</f>
        <v>0.16</v>
      </c>
      <c r="D125" s="0" t="n">
        <f aca="false">IF(FedRateHikes!C125&lt;0,0,FedRateHikes!C125+FedRateHikes!D124)</f>
        <v>0.16</v>
      </c>
    </row>
    <row r="126" customFormat="false" ht="14.5" hidden="false" customHeight="false" outlineLevel="0" collapsed="false">
      <c r="A126" s="22" t="n">
        <v>23682</v>
      </c>
      <c r="B126" s="23" t="n">
        <v>3.52</v>
      </c>
      <c r="C126" s="24" t="n">
        <f aca="false">FedRateHikes!B127-FedRateHikes!B126</f>
        <v>0.33</v>
      </c>
      <c r="D126" s="0" t="n">
        <f aca="false">IF(FedRateHikes!C126&lt;0,0,FedRateHikes!C126+FedRateHikes!D125)</f>
        <v>0.49</v>
      </c>
    </row>
    <row r="127" customFormat="false" ht="14.5" hidden="false" customHeight="false" outlineLevel="0" collapsed="false">
      <c r="A127" s="22" t="n">
        <v>23712</v>
      </c>
      <c r="B127" s="23" t="n">
        <v>3.85</v>
      </c>
      <c r="C127" s="24" t="n">
        <f aca="false">FedRateHikes!B128-FedRateHikes!B127</f>
        <v>0.0499999999999998</v>
      </c>
      <c r="D127" s="0" t="n">
        <f aca="false">IF(FedRateHikes!C127&lt;0,0,FedRateHikes!C127+FedRateHikes!D126)</f>
        <v>0.54</v>
      </c>
    </row>
    <row r="128" customFormat="false" ht="14.5" hidden="false" customHeight="false" outlineLevel="0" collapsed="false">
      <c r="A128" s="22" t="n">
        <v>23743</v>
      </c>
      <c r="B128" s="23" t="n">
        <v>3.9</v>
      </c>
      <c r="C128" s="24" t="n">
        <f aca="false">FedRateHikes!B129-FedRateHikes!B128</f>
        <v>0.0800000000000001</v>
      </c>
      <c r="D128" s="0" t="n">
        <f aca="false">IF(FedRateHikes!C128&lt;0,0,FedRateHikes!C128+FedRateHikes!D127)</f>
        <v>0.62</v>
      </c>
    </row>
    <row r="129" customFormat="false" ht="14.5" hidden="false" customHeight="false" outlineLevel="0" collapsed="false">
      <c r="A129" s="22" t="n">
        <v>23774</v>
      </c>
      <c r="B129" s="23" t="n">
        <v>3.98</v>
      </c>
      <c r="C129" s="24" t="n">
        <f aca="false">FedRateHikes!B130-FedRateHikes!B129</f>
        <v>0.0600000000000001</v>
      </c>
      <c r="D129" s="0" t="n">
        <f aca="false">IF(FedRateHikes!C129&lt;0,0,FedRateHikes!C129+FedRateHikes!D128)</f>
        <v>0.68</v>
      </c>
    </row>
    <row r="130" customFormat="false" ht="14.5" hidden="false" customHeight="false" outlineLevel="0" collapsed="false">
      <c r="A130" s="22" t="n">
        <v>23802</v>
      </c>
      <c r="B130" s="23" t="n">
        <v>4.04</v>
      </c>
      <c r="C130" s="24" t="n">
        <f aca="false">FedRateHikes!B131-FedRateHikes!B130</f>
        <v>0.0499999999999998</v>
      </c>
      <c r="D130" s="0" t="n">
        <f aca="false">IF(FedRateHikes!C130&lt;0,0,FedRateHikes!C130+FedRateHikes!D129)</f>
        <v>0.73</v>
      </c>
    </row>
    <row r="131" customFormat="false" ht="14.5" hidden="false" customHeight="false" outlineLevel="0" collapsed="false">
      <c r="A131" s="22" t="n">
        <v>23833</v>
      </c>
      <c r="B131" s="23" t="n">
        <v>4.09</v>
      </c>
      <c r="C131" s="24" t="n">
        <f aca="false">FedRateHikes!B132-FedRateHikes!B131</f>
        <v>0.00999999999999979</v>
      </c>
      <c r="D131" s="0" t="n">
        <f aca="false">IF(FedRateHikes!C131&lt;0,0,FedRateHikes!C131+FedRateHikes!D130)</f>
        <v>0.74</v>
      </c>
    </row>
    <row r="132" customFormat="false" ht="14.5" hidden="false" customHeight="false" outlineLevel="0" collapsed="false">
      <c r="A132" s="22" t="n">
        <v>23863</v>
      </c>
      <c r="B132" s="23" t="n">
        <v>4.1</v>
      </c>
      <c r="C132" s="24" t="n">
        <f aca="false">FedRateHikes!B133-FedRateHikes!B132</f>
        <v>-0.0599999999999996</v>
      </c>
      <c r="D132" s="0" t="n">
        <f aca="false">IF(FedRateHikes!C132&lt;0,0,FedRateHikes!C132+FedRateHikes!D131)</f>
        <v>0</v>
      </c>
    </row>
    <row r="133" customFormat="false" ht="14.5" hidden="false" customHeight="false" outlineLevel="0" collapsed="false">
      <c r="A133" s="22" t="n">
        <v>23894</v>
      </c>
      <c r="B133" s="23" t="n">
        <v>4.04</v>
      </c>
      <c r="C133" s="24" t="n">
        <f aca="false">FedRateHikes!B134-FedRateHikes!B133</f>
        <v>0.0499999999999998</v>
      </c>
      <c r="D133" s="0" t="n">
        <f aca="false">IF(FedRateHikes!C133&lt;0,0,FedRateHikes!C133+FedRateHikes!D132)</f>
        <v>0.0499999999999998</v>
      </c>
    </row>
    <row r="134" customFormat="false" ht="14.5" hidden="false" customHeight="false" outlineLevel="0" collapsed="false">
      <c r="A134" s="22" t="n">
        <v>23924</v>
      </c>
      <c r="B134" s="23" t="n">
        <v>4.09</v>
      </c>
      <c r="C134" s="24" t="n">
        <f aca="false">FedRateHikes!B135-FedRateHikes!B134</f>
        <v>0.0300000000000002</v>
      </c>
      <c r="D134" s="0" t="n">
        <f aca="false">IF(FedRateHikes!C134&lt;0,0,FedRateHikes!C134+FedRateHikes!D133)</f>
        <v>0.0800000000000001</v>
      </c>
    </row>
    <row r="135" customFormat="false" ht="14.5" hidden="false" customHeight="false" outlineLevel="0" collapsed="false">
      <c r="A135" s="22" t="n">
        <v>23955</v>
      </c>
      <c r="B135" s="23" t="n">
        <v>4.12</v>
      </c>
      <c r="C135" s="24" t="n">
        <f aca="false">FedRateHikes!B136-FedRateHikes!B135</f>
        <v>-0.11</v>
      </c>
      <c r="D135" s="0" t="n">
        <f aca="false">IF(FedRateHikes!C135&lt;0,0,FedRateHikes!C135+FedRateHikes!D134)</f>
        <v>0</v>
      </c>
    </row>
    <row r="136" customFormat="false" ht="14.5" hidden="false" customHeight="false" outlineLevel="0" collapsed="false">
      <c r="A136" s="22" t="n">
        <v>23986</v>
      </c>
      <c r="B136" s="23" t="n">
        <v>4.01</v>
      </c>
      <c r="C136" s="24" t="n">
        <f aca="false">FedRateHikes!B137-FedRateHikes!B136</f>
        <v>0.0700000000000003</v>
      </c>
      <c r="D136" s="0" t="n">
        <f aca="false">IF(FedRateHikes!C136&lt;0,0,FedRateHikes!C136+FedRateHikes!D135)</f>
        <v>0.0700000000000003</v>
      </c>
    </row>
    <row r="137" customFormat="false" ht="14.5" hidden="false" customHeight="false" outlineLevel="0" collapsed="false">
      <c r="A137" s="22" t="n">
        <v>24016</v>
      </c>
      <c r="B137" s="23" t="n">
        <v>4.08</v>
      </c>
      <c r="C137" s="24" t="n">
        <f aca="false">FedRateHikes!B138-FedRateHikes!B137</f>
        <v>0.0199999999999996</v>
      </c>
      <c r="D137" s="0" t="n">
        <f aca="false">IF(FedRateHikes!C137&lt;0,0,FedRateHikes!C137+FedRateHikes!D136)</f>
        <v>0.0899999999999999</v>
      </c>
    </row>
    <row r="138" customFormat="false" ht="14.5" hidden="false" customHeight="false" outlineLevel="0" collapsed="false">
      <c r="A138" s="22" t="n">
        <v>24047</v>
      </c>
      <c r="B138" s="23" t="n">
        <v>4.1</v>
      </c>
      <c r="C138" s="24" t="n">
        <f aca="false">FedRateHikes!B139-FedRateHikes!B138</f>
        <v>0.220000000000001</v>
      </c>
      <c r="D138" s="0" t="n">
        <f aca="false">IF(FedRateHikes!C138&lt;0,0,FedRateHikes!C138+FedRateHikes!D137)</f>
        <v>0.31</v>
      </c>
    </row>
    <row r="139" customFormat="false" ht="14.5" hidden="false" customHeight="false" outlineLevel="0" collapsed="false">
      <c r="A139" s="22" t="n">
        <v>24077</v>
      </c>
      <c r="B139" s="23" t="n">
        <v>4.32</v>
      </c>
      <c r="C139" s="24" t="n">
        <f aca="false">FedRateHikes!B140-FedRateHikes!B139</f>
        <v>0.0999999999999996</v>
      </c>
      <c r="D139" s="0" t="n">
        <f aca="false">IF(FedRateHikes!C139&lt;0,0,FedRateHikes!C139+FedRateHikes!D138)</f>
        <v>0.41</v>
      </c>
    </row>
    <row r="140" customFormat="false" ht="14.5" hidden="false" customHeight="false" outlineLevel="0" collapsed="false">
      <c r="A140" s="22" t="n">
        <v>24108</v>
      </c>
      <c r="B140" s="23" t="n">
        <v>4.42</v>
      </c>
      <c r="C140" s="24" t="n">
        <f aca="false">FedRateHikes!B141-FedRateHikes!B140</f>
        <v>0.18</v>
      </c>
      <c r="D140" s="0" t="n">
        <f aca="false">IF(FedRateHikes!C140&lt;0,0,FedRateHikes!C140+FedRateHikes!D139)</f>
        <v>0.59</v>
      </c>
    </row>
    <row r="141" customFormat="false" ht="14.5" hidden="false" customHeight="false" outlineLevel="0" collapsed="false">
      <c r="A141" s="22" t="n">
        <v>24139</v>
      </c>
      <c r="B141" s="23" t="n">
        <v>4.6</v>
      </c>
      <c r="C141" s="24" t="n">
        <f aca="false">FedRateHikes!B142-FedRateHikes!B141</f>
        <v>0.0500000000000007</v>
      </c>
      <c r="D141" s="0" t="n">
        <f aca="false">IF(FedRateHikes!C141&lt;0,0,FedRateHikes!C141+FedRateHikes!D140)</f>
        <v>0.640000000000001</v>
      </c>
    </row>
    <row r="142" customFormat="false" ht="14.5" hidden="false" customHeight="false" outlineLevel="0" collapsed="false">
      <c r="A142" s="22" t="n">
        <v>24167</v>
      </c>
      <c r="B142" s="23" t="n">
        <v>4.65</v>
      </c>
      <c r="C142" s="24" t="n">
        <f aca="false">FedRateHikes!B143-FedRateHikes!B142</f>
        <v>0.0199999999999996</v>
      </c>
      <c r="D142" s="0" t="n">
        <f aca="false">IF(FedRateHikes!C142&lt;0,0,FedRateHikes!C142+FedRateHikes!D141)</f>
        <v>0.66</v>
      </c>
    </row>
    <row r="143" customFormat="false" ht="14.5" hidden="false" customHeight="false" outlineLevel="0" collapsed="false">
      <c r="A143" s="22" t="n">
        <v>24198</v>
      </c>
      <c r="B143" s="23" t="n">
        <v>4.67</v>
      </c>
      <c r="C143" s="24" t="n">
        <f aca="false">FedRateHikes!B144-FedRateHikes!B143</f>
        <v>0.23</v>
      </c>
      <c r="D143" s="0" t="n">
        <f aca="false">IF(FedRateHikes!C143&lt;0,0,FedRateHikes!C143+FedRateHikes!D142)</f>
        <v>0.890000000000001</v>
      </c>
    </row>
    <row r="144" customFormat="false" ht="14.5" hidden="false" customHeight="false" outlineLevel="0" collapsed="false">
      <c r="A144" s="22" t="n">
        <v>24228</v>
      </c>
      <c r="B144" s="23" t="n">
        <v>4.9</v>
      </c>
      <c r="C144" s="24" t="n">
        <f aca="false">FedRateHikes!B145-FedRateHikes!B144</f>
        <v>0.27</v>
      </c>
      <c r="D144" s="0" t="n">
        <f aca="false">IF(FedRateHikes!C144&lt;0,0,FedRateHikes!C144+FedRateHikes!D143)</f>
        <v>1.16</v>
      </c>
    </row>
    <row r="145" customFormat="false" ht="14.5" hidden="false" customHeight="false" outlineLevel="0" collapsed="false">
      <c r="A145" s="22" t="n">
        <v>24259</v>
      </c>
      <c r="B145" s="23" t="n">
        <v>5.17</v>
      </c>
      <c r="C145" s="24" t="n">
        <f aca="false">FedRateHikes!B146-FedRateHikes!B145</f>
        <v>0.13</v>
      </c>
      <c r="D145" s="0" t="n">
        <f aca="false">IF(FedRateHikes!C145&lt;0,0,FedRateHikes!C145+FedRateHikes!D144)</f>
        <v>1.29</v>
      </c>
    </row>
    <row r="146" customFormat="false" ht="14.5" hidden="false" customHeight="false" outlineLevel="0" collapsed="false">
      <c r="A146" s="22" t="n">
        <v>24289</v>
      </c>
      <c r="B146" s="23" t="n">
        <v>5.3</v>
      </c>
      <c r="C146" s="24" t="n">
        <f aca="false">FedRateHikes!B147-FedRateHikes!B146</f>
        <v>0.23</v>
      </c>
      <c r="D146" s="0" t="n">
        <f aca="false">IF(FedRateHikes!C146&lt;0,0,FedRateHikes!C146+FedRateHikes!D145)</f>
        <v>1.52</v>
      </c>
    </row>
    <row r="147" customFormat="false" ht="14.5" hidden="false" customHeight="false" outlineLevel="0" collapsed="false">
      <c r="A147" s="22" t="n">
        <v>24320</v>
      </c>
      <c r="B147" s="23" t="n">
        <v>5.53</v>
      </c>
      <c r="C147" s="24" t="n">
        <f aca="false">FedRateHikes!B148-FedRateHikes!B147</f>
        <v>-0.13</v>
      </c>
      <c r="D147" s="0" t="n">
        <f aca="false">IF(FedRateHikes!C147&lt;0,0,FedRateHikes!C147+FedRateHikes!D146)</f>
        <v>0</v>
      </c>
    </row>
    <row r="148" customFormat="false" ht="14.5" hidden="false" customHeight="false" outlineLevel="0" collapsed="false">
      <c r="A148" s="22" t="n">
        <v>24351</v>
      </c>
      <c r="B148" s="23" t="n">
        <v>5.4</v>
      </c>
      <c r="C148" s="24" t="n">
        <f aca="false">FedRateHikes!B149-FedRateHikes!B148</f>
        <v>0.13</v>
      </c>
      <c r="D148" s="0" t="n">
        <f aca="false">IF(FedRateHikes!C148&lt;0,0,FedRateHikes!C148+FedRateHikes!D147)</f>
        <v>0.13</v>
      </c>
    </row>
    <row r="149" customFormat="false" ht="14.5" hidden="false" customHeight="false" outlineLevel="0" collapsed="false">
      <c r="A149" s="22" t="n">
        <v>24381</v>
      </c>
      <c r="B149" s="23" t="n">
        <v>5.53</v>
      </c>
      <c r="C149" s="24" t="n">
        <f aca="false">FedRateHikes!B150-FedRateHikes!B149</f>
        <v>0.23</v>
      </c>
      <c r="D149" s="0" t="n">
        <f aca="false">IF(FedRateHikes!C149&lt;0,0,FedRateHikes!C149+FedRateHikes!D148)</f>
        <v>0.359999999999999</v>
      </c>
    </row>
    <row r="150" customFormat="false" ht="14.5" hidden="false" customHeight="false" outlineLevel="0" collapsed="false">
      <c r="A150" s="22" t="n">
        <v>24412</v>
      </c>
      <c r="B150" s="23" t="n">
        <v>5.76</v>
      </c>
      <c r="C150" s="24" t="n">
        <f aca="false">FedRateHikes!B151-FedRateHikes!B150</f>
        <v>-0.359999999999999</v>
      </c>
      <c r="D150" s="0" t="n">
        <f aca="false">IF(FedRateHikes!C150&lt;0,0,FedRateHikes!C150+FedRateHikes!D149)</f>
        <v>0</v>
      </c>
    </row>
    <row r="151" customFormat="false" ht="14.5" hidden="false" customHeight="false" outlineLevel="0" collapsed="false">
      <c r="A151" s="22" t="n">
        <v>24442</v>
      </c>
      <c r="B151" s="23" t="n">
        <v>5.4</v>
      </c>
      <c r="C151" s="24" t="n">
        <f aca="false">FedRateHikes!B152-FedRateHikes!B151</f>
        <v>-0.46</v>
      </c>
      <c r="D151" s="0" t="n">
        <f aca="false">IF(FedRateHikes!C151&lt;0,0,FedRateHikes!C151+FedRateHikes!D150)</f>
        <v>0</v>
      </c>
    </row>
    <row r="152" customFormat="false" ht="14.5" hidden="false" customHeight="false" outlineLevel="0" collapsed="false">
      <c r="A152" s="22" t="n">
        <v>24473</v>
      </c>
      <c r="B152" s="23" t="n">
        <v>4.94</v>
      </c>
      <c r="C152" s="24" t="n">
        <f aca="false">FedRateHikes!B153-FedRateHikes!B152</f>
        <v>0.0599999999999996</v>
      </c>
      <c r="D152" s="0" t="n">
        <f aca="false">IF(FedRateHikes!C152&lt;0,0,FedRateHikes!C152+FedRateHikes!D151)</f>
        <v>0.0599999999999996</v>
      </c>
    </row>
    <row r="153" customFormat="false" ht="14.5" hidden="false" customHeight="false" outlineLevel="0" collapsed="false">
      <c r="A153" s="22" t="n">
        <v>24504</v>
      </c>
      <c r="B153" s="23" t="n">
        <v>5</v>
      </c>
      <c r="C153" s="24" t="n">
        <f aca="false">FedRateHikes!B154-FedRateHikes!B153</f>
        <v>-0.47</v>
      </c>
      <c r="D153" s="0" t="n">
        <f aca="false">IF(FedRateHikes!C153&lt;0,0,FedRateHikes!C153+FedRateHikes!D152)</f>
        <v>0</v>
      </c>
    </row>
    <row r="154" customFormat="false" ht="14.5" hidden="false" customHeight="false" outlineLevel="0" collapsed="false">
      <c r="A154" s="22" t="n">
        <v>24532</v>
      </c>
      <c r="B154" s="23" t="n">
        <v>4.53</v>
      </c>
      <c r="C154" s="24" t="n">
        <f aca="false">FedRateHikes!B155-FedRateHikes!B154</f>
        <v>-0.48</v>
      </c>
      <c r="D154" s="0" t="n">
        <f aca="false">IF(FedRateHikes!C154&lt;0,0,FedRateHikes!C154+FedRateHikes!D153)</f>
        <v>0</v>
      </c>
    </row>
    <row r="155" customFormat="false" ht="14.5" hidden="false" customHeight="false" outlineLevel="0" collapsed="false">
      <c r="A155" s="22" t="n">
        <v>24563</v>
      </c>
      <c r="B155" s="23" t="n">
        <v>4.05</v>
      </c>
      <c r="C155" s="24" t="n">
        <f aca="false">FedRateHikes!B156-FedRateHikes!B155</f>
        <v>-0.11</v>
      </c>
      <c r="D155" s="0" t="n">
        <f aca="false">IF(FedRateHikes!C155&lt;0,0,FedRateHikes!C155+FedRateHikes!D154)</f>
        <v>0</v>
      </c>
    </row>
    <row r="156" customFormat="false" ht="14.5" hidden="false" customHeight="false" outlineLevel="0" collapsed="false">
      <c r="A156" s="22" t="n">
        <v>24593</v>
      </c>
      <c r="B156" s="23" t="n">
        <v>3.94</v>
      </c>
      <c r="C156" s="24" t="n">
        <f aca="false">FedRateHikes!B157-FedRateHikes!B156</f>
        <v>0.04</v>
      </c>
      <c r="D156" s="0" t="n">
        <f aca="false">IF(FedRateHikes!C156&lt;0,0,FedRateHikes!C156+FedRateHikes!D155)</f>
        <v>0.04</v>
      </c>
    </row>
    <row r="157" customFormat="false" ht="14.5" hidden="false" customHeight="false" outlineLevel="0" collapsed="false">
      <c r="A157" s="22" t="n">
        <v>24624</v>
      </c>
      <c r="B157" s="23" t="n">
        <v>3.98</v>
      </c>
      <c r="C157" s="24" t="n">
        <f aca="false">FedRateHikes!B158-FedRateHikes!B157</f>
        <v>-0.19</v>
      </c>
      <c r="D157" s="0" t="n">
        <f aca="false">IF(FedRateHikes!C157&lt;0,0,FedRateHikes!C157+FedRateHikes!D156)</f>
        <v>0</v>
      </c>
    </row>
    <row r="158" customFormat="false" ht="14.5" hidden="false" customHeight="false" outlineLevel="0" collapsed="false">
      <c r="A158" s="22" t="n">
        <v>24654</v>
      </c>
      <c r="B158" s="23" t="n">
        <v>3.79</v>
      </c>
      <c r="C158" s="24" t="n">
        <f aca="false">FedRateHikes!B159-FedRateHikes!B158</f>
        <v>0.11</v>
      </c>
      <c r="D158" s="0" t="n">
        <f aca="false">IF(FedRateHikes!C158&lt;0,0,FedRateHikes!C158+FedRateHikes!D157)</f>
        <v>0.11</v>
      </c>
    </row>
    <row r="159" customFormat="false" ht="14.5" hidden="false" customHeight="false" outlineLevel="0" collapsed="false">
      <c r="A159" s="22" t="n">
        <v>24685</v>
      </c>
      <c r="B159" s="23" t="n">
        <v>3.9</v>
      </c>
      <c r="C159" s="24" t="n">
        <f aca="false">FedRateHikes!B160-FedRateHikes!B159</f>
        <v>0.0900000000000003</v>
      </c>
      <c r="D159" s="0" t="n">
        <f aca="false">IF(FedRateHikes!C159&lt;0,0,FedRateHikes!C159+FedRateHikes!D158)</f>
        <v>0.2</v>
      </c>
    </row>
    <row r="160" customFormat="false" ht="14.5" hidden="false" customHeight="false" outlineLevel="0" collapsed="false">
      <c r="A160" s="22" t="n">
        <v>24716</v>
      </c>
      <c r="B160" s="23" t="n">
        <v>3.99</v>
      </c>
      <c r="C160" s="24" t="n">
        <f aca="false">FedRateHikes!B161-FedRateHikes!B160</f>
        <v>-0.11</v>
      </c>
      <c r="D160" s="0" t="n">
        <f aca="false">IF(FedRateHikes!C160&lt;0,0,FedRateHikes!C160+FedRateHikes!D159)</f>
        <v>0</v>
      </c>
    </row>
    <row r="161" customFormat="false" ht="14.5" hidden="false" customHeight="false" outlineLevel="0" collapsed="false">
      <c r="A161" s="22" t="n">
        <v>24746</v>
      </c>
      <c r="B161" s="23" t="n">
        <v>3.88</v>
      </c>
      <c r="C161" s="24" t="n">
        <f aca="false">FedRateHikes!B162-FedRateHikes!B161</f>
        <v>0.25</v>
      </c>
      <c r="D161" s="0" t="n">
        <f aca="false">IF(FedRateHikes!C161&lt;0,0,FedRateHikes!C161+FedRateHikes!D160)</f>
        <v>0.25</v>
      </c>
    </row>
    <row r="162" customFormat="false" ht="14.5" hidden="false" customHeight="false" outlineLevel="0" collapsed="false">
      <c r="A162" s="22" t="n">
        <v>24777</v>
      </c>
      <c r="B162" s="23" t="n">
        <v>4.13</v>
      </c>
      <c r="C162" s="24" t="n">
        <f aca="false">FedRateHikes!B163-FedRateHikes!B162</f>
        <v>0.38</v>
      </c>
      <c r="D162" s="0" t="n">
        <f aca="false">IF(FedRateHikes!C162&lt;0,0,FedRateHikes!C162+FedRateHikes!D161)</f>
        <v>0.63</v>
      </c>
    </row>
    <row r="163" customFormat="false" ht="14.5" hidden="false" customHeight="false" outlineLevel="0" collapsed="false">
      <c r="A163" s="22" t="n">
        <v>24807</v>
      </c>
      <c r="B163" s="23" t="n">
        <v>4.51</v>
      </c>
      <c r="C163" s="24" t="n">
        <f aca="false">FedRateHikes!B164-FedRateHikes!B163</f>
        <v>0.0899999999999999</v>
      </c>
      <c r="D163" s="0" t="n">
        <f aca="false">IF(FedRateHikes!C163&lt;0,0,FedRateHikes!C163+FedRateHikes!D162)</f>
        <v>0.72</v>
      </c>
    </row>
    <row r="164" customFormat="false" ht="14.5" hidden="false" customHeight="false" outlineLevel="0" collapsed="false">
      <c r="A164" s="22" t="n">
        <v>24838</v>
      </c>
      <c r="B164" s="23" t="n">
        <v>4.6</v>
      </c>
      <c r="C164" s="24" t="n">
        <f aca="false">FedRateHikes!B165-FedRateHikes!B164</f>
        <v>0.11</v>
      </c>
      <c r="D164" s="0" t="n">
        <f aca="false">IF(FedRateHikes!C164&lt;0,0,FedRateHikes!C164+FedRateHikes!D163)</f>
        <v>0.83</v>
      </c>
    </row>
    <row r="165" customFormat="false" ht="14.5" hidden="false" customHeight="false" outlineLevel="0" collapsed="false">
      <c r="A165" s="22" t="n">
        <v>24869</v>
      </c>
      <c r="B165" s="23" t="n">
        <v>4.71</v>
      </c>
      <c r="C165" s="24" t="n">
        <f aca="false">FedRateHikes!B166-FedRateHikes!B165</f>
        <v>0.34</v>
      </c>
      <c r="D165" s="0" t="n">
        <f aca="false">IF(FedRateHikes!C165&lt;0,0,FedRateHikes!C165+FedRateHikes!D164)</f>
        <v>1.17</v>
      </c>
    </row>
    <row r="166" customFormat="false" ht="14.5" hidden="false" customHeight="false" outlineLevel="0" collapsed="false">
      <c r="A166" s="22" t="n">
        <v>24898</v>
      </c>
      <c r="B166" s="23" t="n">
        <v>5.05</v>
      </c>
      <c r="C166" s="24" t="n">
        <f aca="false">FedRateHikes!B167-FedRateHikes!B166</f>
        <v>0.71</v>
      </c>
      <c r="D166" s="0" t="n">
        <f aca="false">IF(FedRateHikes!C166&lt;0,0,FedRateHikes!C166+FedRateHikes!D165)</f>
        <v>1.88</v>
      </c>
    </row>
    <row r="167" customFormat="false" ht="14.5" hidden="false" customHeight="false" outlineLevel="0" collapsed="false">
      <c r="A167" s="22" t="n">
        <v>24929</v>
      </c>
      <c r="B167" s="23" t="n">
        <v>5.76</v>
      </c>
      <c r="C167" s="24" t="n">
        <f aca="false">FedRateHikes!B168-FedRateHikes!B167</f>
        <v>0.350000000000001</v>
      </c>
      <c r="D167" s="0" t="n">
        <f aca="false">IF(FedRateHikes!C167&lt;0,0,FedRateHikes!C167+FedRateHikes!D166)</f>
        <v>2.23</v>
      </c>
    </row>
    <row r="168" customFormat="false" ht="14.5" hidden="false" customHeight="false" outlineLevel="0" collapsed="false">
      <c r="A168" s="22" t="n">
        <v>24959</v>
      </c>
      <c r="B168" s="23" t="n">
        <v>6.11</v>
      </c>
      <c r="C168" s="24" t="n">
        <f aca="false">FedRateHikes!B169-FedRateHikes!B168</f>
        <v>-0.04</v>
      </c>
      <c r="D168" s="0" t="n">
        <f aca="false">IF(FedRateHikes!C168&lt;0,0,FedRateHikes!C168+FedRateHikes!D167)</f>
        <v>0</v>
      </c>
    </row>
    <row r="169" customFormat="false" ht="14.5" hidden="false" customHeight="false" outlineLevel="0" collapsed="false">
      <c r="A169" s="22" t="n">
        <v>24990</v>
      </c>
      <c r="B169" s="23" t="n">
        <v>6.07</v>
      </c>
      <c r="C169" s="24" t="n">
        <f aca="false">FedRateHikes!B170-FedRateHikes!B169</f>
        <v>-0.0500000000000007</v>
      </c>
      <c r="D169" s="0" t="n">
        <f aca="false">IF(FedRateHikes!C169&lt;0,0,FedRateHikes!C169+FedRateHikes!D168)</f>
        <v>0</v>
      </c>
    </row>
    <row r="170" customFormat="false" ht="14.5" hidden="false" customHeight="false" outlineLevel="0" collapsed="false">
      <c r="A170" s="22" t="n">
        <v>25020</v>
      </c>
      <c r="B170" s="23" t="n">
        <v>6.02</v>
      </c>
      <c r="C170" s="24" t="n">
        <f aca="false">FedRateHikes!B171-FedRateHikes!B170</f>
        <v>0.0100000000000007</v>
      </c>
      <c r="D170" s="0" t="n">
        <f aca="false">IF(FedRateHikes!C170&lt;0,0,FedRateHikes!C170+FedRateHikes!D169)</f>
        <v>0.0100000000000007</v>
      </c>
    </row>
    <row r="171" customFormat="false" ht="14.5" hidden="false" customHeight="false" outlineLevel="0" collapsed="false">
      <c r="A171" s="22" t="n">
        <v>25051</v>
      </c>
      <c r="B171" s="23" t="n">
        <v>6.03</v>
      </c>
      <c r="C171" s="24" t="n">
        <f aca="false">FedRateHikes!B172-FedRateHikes!B171</f>
        <v>-0.25</v>
      </c>
      <c r="D171" s="0" t="n">
        <f aca="false">IF(FedRateHikes!C171&lt;0,0,FedRateHikes!C171+FedRateHikes!D170)</f>
        <v>0</v>
      </c>
    </row>
    <row r="172" customFormat="false" ht="14.5" hidden="false" customHeight="false" outlineLevel="0" collapsed="false">
      <c r="A172" s="22" t="n">
        <v>25082</v>
      </c>
      <c r="B172" s="23" t="n">
        <v>5.78</v>
      </c>
      <c r="C172" s="24" t="n">
        <f aca="false">FedRateHikes!B173-FedRateHikes!B172</f>
        <v>0.13</v>
      </c>
      <c r="D172" s="0" t="n">
        <f aca="false">IF(FedRateHikes!C172&lt;0,0,FedRateHikes!C172+FedRateHikes!D171)</f>
        <v>0.13</v>
      </c>
    </row>
    <row r="173" customFormat="false" ht="14.5" hidden="false" customHeight="false" outlineLevel="0" collapsed="false">
      <c r="A173" s="22" t="n">
        <v>25112</v>
      </c>
      <c r="B173" s="23" t="n">
        <v>5.91</v>
      </c>
      <c r="C173" s="24" t="n">
        <f aca="false">FedRateHikes!B174-FedRateHikes!B173</f>
        <v>-0.0899999999999999</v>
      </c>
      <c r="D173" s="0" t="n">
        <f aca="false">IF(FedRateHikes!C173&lt;0,0,FedRateHikes!C173+FedRateHikes!D172)</f>
        <v>0</v>
      </c>
    </row>
    <row r="174" customFormat="false" ht="14.5" hidden="false" customHeight="false" outlineLevel="0" collapsed="false">
      <c r="A174" s="22" t="n">
        <v>25143</v>
      </c>
      <c r="B174" s="23" t="n">
        <v>5.82</v>
      </c>
      <c r="C174" s="24" t="n">
        <f aca="false">FedRateHikes!B175-FedRateHikes!B174</f>
        <v>0.199999999999999</v>
      </c>
      <c r="D174" s="0" t="n">
        <f aca="false">IF(FedRateHikes!C174&lt;0,0,FedRateHikes!C174+FedRateHikes!D173)</f>
        <v>0.199999999999999</v>
      </c>
    </row>
    <row r="175" customFormat="false" ht="14.5" hidden="false" customHeight="false" outlineLevel="0" collapsed="false">
      <c r="A175" s="22" t="n">
        <v>25173</v>
      </c>
      <c r="B175" s="23" t="n">
        <v>6.02</v>
      </c>
      <c r="C175" s="24" t="n">
        <f aca="false">FedRateHikes!B176-FedRateHikes!B175</f>
        <v>0.28</v>
      </c>
      <c r="D175" s="0" t="n">
        <f aca="false">IF(FedRateHikes!C175&lt;0,0,FedRateHikes!C175+FedRateHikes!D174)</f>
        <v>0.48</v>
      </c>
    </row>
    <row r="176" customFormat="false" ht="14.5" hidden="false" customHeight="false" outlineLevel="0" collapsed="false">
      <c r="A176" s="22" t="n">
        <v>25204</v>
      </c>
      <c r="B176" s="23" t="n">
        <v>6.3</v>
      </c>
      <c r="C176" s="24" t="n">
        <f aca="false">FedRateHikes!B177-FedRateHikes!B176</f>
        <v>0.31</v>
      </c>
      <c r="D176" s="0" t="n">
        <f aca="false">IF(FedRateHikes!C176&lt;0,0,FedRateHikes!C176+FedRateHikes!D175)</f>
        <v>0.79</v>
      </c>
    </row>
    <row r="177" customFormat="false" ht="14.5" hidden="false" customHeight="false" outlineLevel="0" collapsed="false">
      <c r="A177" s="22" t="n">
        <v>25235</v>
      </c>
      <c r="B177" s="23" t="n">
        <v>6.61</v>
      </c>
      <c r="C177" s="24" t="n">
        <f aca="false">FedRateHikes!B178-FedRateHikes!B177</f>
        <v>0.18</v>
      </c>
      <c r="D177" s="0" t="n">
        <f aca="false">IF(FedRateHikes!C177&lt;0,0,FedRateHikes!C177+FedRateHikes!D176)</f>
        <v>0.97</v>
      </c>
    </row>
    <row r="178" customFormat="false" ht="14.5" hidden="false" customHeight="false" outlineLevel="0" collapsed="false">
      <c r="A178" s="22" t="n">
        <v>25263</v>
      </c>
      <c r="B178" s="23" t="n">
        <v>6.79</v>
      </c>
      <c r="C178" s="24" t="n">
        <f aca="false">FedRateHikes!B179-FedRateHikes!B178</f>
        <v>0.62</v>
      </c>
      <c r="D178" s="0" t="n">
        <f aca="false">IF(FedRateHikes!C178&lt;0,0,FedRateHikes!C178+FedRateHikes!D177)</f>
        <v>1.59</v>
      </c>
    </row>
    <row r="179" customFormat="false" ht="14.5" hidden="false" customHeight="false" outlineLevel="0" collapsed="false">
      <c r="A179" s="22" t="n">
        <v>25294</v>
      </c>
      <c r="B179" s="23" t="n">
        <v>7.41</v>
      </c>
      <c r="C179" s="24" t="n">
        <f aca="false">FedRateHikes!B180-FedRateHikes!B179</f>
        <v>1.26</v>
      </c>
      <c r="D179" s="0" t="n">
        <f aca="false">IF(FedRateHikes!C179&lt;0,0,FedRateHikes!C179+FedRateHikes!D178)</f>
        <v>2.85</v>
      </c>
    </row>
    <row r="180" customFormat="false" ht="14.5" hidden="false" customHeight="false" outlineLevel="0" collapsed="false">
      <c r="A180" s="22" t="n">
        <v>25324</v>
      </c>
      <c r="B180" s="23" t="n">
        <v>8.67</v>
      </c>
      <c r="C180" s="24" t="n">
        <f aca="false">FedRateHikes!B181-FedRateHikes!B180</f>
        <v>0.23</v>
      </c>
      <c r="D180" s="0" t="n">
        <f aca="false">IF(FedRateHikes!C180&lt;0,0,FedRateHikes!C180+FedRateHikes!D179)</f>
        <v>3.08</v>
      </c>
    </row>
    <row r="181" customFormat="false" ht="14.5" hidden="false" customHeight="false" outlineLevel="0" collapsed="false">
      <c r="A181" s="22" t="n">
        <v>25355</v>
      </c>
      <c r="B181" s="23" t="n">
        <v>8.9</v>
      </c>
      <c r="C181" s="24" t="n">
        <f aca="false">FedRateHikes!B182-FedRateHikes!B181</f>
        <v>-0.290000000000001</v>
      </c>
      <c r="D181" s="0" t="n">
        <f aca="false">IF(FedRateHikes!C181&lt;0,0,FedRateHikes!C181+FedRateHikes!D180)</f>
        <v>0</v>
      </c>
    </row>
    <row r="182" customFormat="false" ht="14.5" hidden="false" customHeight="false" outlineLevel="0" collapsed="false">
      <c r="A182" s="22" t="n">
        <v>25385</v>
      </c>
      <c r="B182" s="23" t="n">
        <v>8.61</v>
      </c>
      <c r="C182" s="24" t="n">
        <f aca="false">FedRateHikes!B183-FedRateHikes!B182</f>
        <v>0.58</v>
      </c>
      <c r="D182" s="0" t="n">
        <f aca="false">IF(FedRateHikes!C182&lt;0,0,FedRateHikes!C182+FedRateHikes!D181)</f>
        <v>0.58</v>
      </c>
    </row>
    <row r="183" customFormat="false" ht="14.5" hidden="false" customHeight="false" outlineLevel="0" collapsed="false">
      <c r="A183" s="22" t="n">
        <v>25416</v>
      </c>
      <c r="B183" s="23" t="n">
        <v>9.19</v>
      </c>
      <c r="C183" s="24" t="n">
        <f aca="false">FedRateHikes!B184-FedRateHikes!B183</f>
        <v>-0.0399999999999991</v>
      </c>
      <c r="D183" s="0" t="n">
        <f aca="false">IF(FedRateHikes!C183&lt;0,0,FedRateHikes!C183+FedRateHikes!D182)</f>
        <v>0</v>
      </c>
    </row>
    <row r="184" customFormat="false" ht="14.5" hidden="false" customHeight="false" outlineLevel="0" collapsed="false">
      <c r="A184" s="22" t="n">
        <v>25447</v>
      </c>
      <c r="B184" s="23" t="n">
        <v>9.15</v>
      </c>
      <c r="C184" s="24" t="n">
        <f aca="false">FedRateHikes!B185-FedRateHikes!B184</f>
        <v>-0.15</v>
      </c>
      <c r="D184" s="0" t="n">
        <f aca="false">IF(FedRateHikes!C184&lt;0,0,FedRateHikes!C184+FedRateHikes!D183)</f>
        <v>0</v>
      </c>
    </row>
    <row r="185" customFormat="false" ht="14.5" hidden="false" customHeight="false" outlineLevel="0" collapsed="false">
      <c r="A185" s="22" t="n">
        <v>25477</v>
      </c>
      <c r="B185" s="23" t="n">
        <v>9</v>
      </c>
      <c r="C185" s="24" t="n">
        <f aca="false">FedRateHikes!B186-FedRateHikes!B185</f>
        <v>-0.15</v>
      </c>
      <c r="D185" s="0" t="n">
        <f aca="false">IF(FedRateHikes!C185&lt;0,0,FedRateHikes!C185+FedRateHikes!D184)</f>
        <v>0</v>
      </c>
    </row>
    <row r="186" customFormat="false" ht="14.5" hidden="false" customHeight="false" outlineLevel="0" collapsed="false">
      <c r="A186" s="22" t="n">
        <v>25508</v>
      </c>
      <c r="B186" s="23" t="n">
        <v>8.85</v>
      </c>
      <c r="C186" s="24" t="n">
        <f aca="false">FedRateHikes!B187-FedRateHikes!B186</f>
        <v>0.120000000000001</v>
      </c>
      <c r="D186" s="0" t="n">
        <f aca="false">IF(FedRateHikes!C186&lt;0,0,FedRateHikes!C186+FedRateHikes!D185)</f>
        <v>0.120000000000001</v>
      </c>
    </row>
    <row r="187" customFormat="false" ht="14.5" hidden="false" customHeight="false" outlineLevel="0" collapsed="false">
      <c r="A187" s="22" t="n">
        <v>25538</v>
      </c>
      <c r="B187" s="23" t="n">
        <v>8.97</v>
      </c>
      <c r="C187" s="24" t="n">
        <f aca="false">FedRateHikes!B188-FedRateHikes!B187</f>
        <v>0.00999999999999979</v>
      </c>
      <c r="D187" s="0" t="n">
        <f aca="false">IF(FedRateHikes!C187&lt;0,0,FedRateHikes!C187+FedRateHikes!D186)</f>
        <v>0.130000000000001</v>
      </c>
    </row>
    <row r="188" customFormat="false" ht="14.5" hidden="false" customHeight="false" outlineLevel="0" collapsed="false">
      <c r="A188" s="22" t="n">
        <v>25569</v>
      </c>
      <c r="B188" s="23" t="n">
        <v>8.98</v>
      </c>
      <c r="C188" s="24" t="n">
        <f aca="false">FedRateHikes!B189-FedRateHikes!B188</f>
        <v>0</v>
      </c>
      <c r="D188" s="0" t="n">
        <f aca="false">IF(FedRateHikes!C188&lt;0,0,FedRateHikes!C188+FedRateHikes!D187)</f>
        <v>0.130000000000001</v>
      </c>
    </row>
    <row r="189" customFormat="false" ht="14.5" hidden="false" customHeight="false" outlineLevel="0" collapsed="false">
      <c r="A189" s="22" t="n">
        <v>25600</v>
      </c>
      <c r="B189" s="23" t="n">
        <v>8.98</v>
      </c>
      <c r="C189" s="24" t="n">
        <f aca="false">FedRateHikes!B190-FedRateHikes!B189</f>
        <v>-1.22</v>
      </c>
      <c r="D189" s="0" t="n">
        <f aca="false">IF(FedRateHikes!C189&lt;0,0,FedRateHikes!C189+FedRateHikes!D188)</f>
        <v>0</v>
      </c>
    </row>
    <row r="190" customFormat="false" ht="14.5" hidden="false" customHeight="false" outlineLevel="0" collapsed="false">
      <c r="A190" s="22" t="n">
        <v>25628</v>
      </c>
      <c r="B190" s="23" t="n">
        <v>7.76</v>
      </c>
      <c r="C190" s="24" t="n">
        <f aca="false">FedRateHikes!B191-FedRateHikes!B190</f>
        <v>0.34</v>
      </c>
      <c r="D190" s="0" t="n">
        <f aca="false">IF(FedRateHikes!C190&lt;0,0,FedRateHikes!C190+FedRateHikes!D189)</f>
        <v>0.34</v>
      </c>
    </row>
    <row r="191" customFormat="false" ht="14.5" hidden="false" customHeight="false" outlineLevel="0" collapsed="false">
      <c r="A191" s="22" t="n">
        <v>25659</v>
      </c>
      <c r="B191" s="23" t="n">
        <v>8.1</v>
      </c>
      <c r="C191" s="24" t="n">
        <f aca="false">FedRateHikes!B192-FedRateHikes!B191</f>
        <v>-0.159999999999999</v>
      </c>
      <c r="D191" s="0" t="n">
        <f aca="false">IF(FedRateHikes!C191&lt;0,0,FedRateHikes!C191+FedRateHikes!D190)</f>
        <v>0</v>
      </c>
    </row>
    <row r="192" customFormat="false" ht="14.5" hidden="false" customHeight="false" outlineLevel="0" collapsed="false">
      <c r="A192" s="22" t="n">
        <v>25689</v>
      </c>
      <c r="B192" s="23" t="n">
        <v>7.94</v>
      </c>
      <c r="C192" s="24" t="n">
        <f aca="false">FedRateHikes!B193-FedRateHikes!B192</f>
        <v>-0.340000000000001</v>
      </c>
      <c r="D192" s="0" t="n">
        <f aca="false">IF(FedRateHikes!C192&lt;0,0,FedRateHikes!C192+FedRateHikes!D191)</f>
        <v>0</v>
      </c>
    </row>
    <row r="193" customFormat="false" ht="14.5" hidden="false" customHeight="false" outlineLevel="0" collapsed="false">
      <c r="A193" s="22" t="n">
        <v>25720</v>
      </c>
      <c r="B193" s="23" t="n">
        <v>7.6</v>
      </c>
      <c r="C193" s="24" t="n">
        <f aca="false">FedRateHikes!B194-FedRateHikes!B193</f>
        <v>-0.39</v>
      </c>
      <c r="D193" s="0" t="n">
        <f aca="false">IF(FedRateHikes!C193&lt;0,0,FedRateHikes!C193+FedRateHikes!D192)</f>
        <v>0</v>
      </c>
    </row>
    <row r="194" customFormat="false" ht="14.5" hidden="false" customHeight="false" outlineLevel="0" collapsed="false">
      <c r="A194" s="22" t="n">
        <v>25750</v>
      </c>
      <c r="B194" s="23" t="n">
        <v>7.21</v>
      </c>
      <c r="C194" s="24" t="n">
        <f aca="false">FedRateHikes!B195-FedRateHikes!B194</f>
        <v>-0.6</v>
      </c>
      <c r="D194" s="0" t="n">
        <f aca="false">IF(FedRateHikes!C194&lt;0,0,FedRateHikes!C194+FedRateHikes!D193)</f>
        <v>0</v>
      </c>
    </row>
    <row r="195" customFormat="false" ht="14.5" hidden="false" customHeight="false" outlineLevel="0" collapsed="false">
      <c r="A195" s="22" t="n">
        <v>25781</v>
      </c>
      <c r="B195" s="23" t="n">
        <v>6.61</v>
      </c>
      <c r="C195" s="24" t="n">
        <f aca="false">FedRateHikes!B196-FedRateHikes!B195</f>
        <v>-0.32</v>
      </c>
      <c r="D195" s="0" t="n">
        <f aca="false">IF(FedRateHikes!C195&lt;0,0,FedRateHikes!C195+FedRateHikes!D194)</f>
        <v>0</v>
      </c>
    </row>
    <row r="196" customFormat="false" ht="14.5" hidden="false" customHeight="false" outlineLevel="0" collapsed="false">
      <c r="A196" s="22" t="n">
        <v>25812</v>
      </c>
      <c r="B196" s="23" t="n">
        <v>6.29</v>
      </c>
      <c r="C196" s="24" t="n">
        <f aca="false">FedRateHikes!B197-FedRateHikes!B196</f>
        <v>-0.0899999999999999</v>
      </c>
      <c r="D196" s="0" t="n">
        <f aca="false">IF(FedRateHikes!C196&lt;0,0,FedRateHikes!C196+FedRateHikes!D195)</f>
        <v>0</v>
      </c>
    </row>
    <row r="197" customFormat="false" ht="14.5" hidden="false" customHeight="false" outlineLevel="0" collapsed="false">
      <c r="A197" s="22" t="n">
        <v>25842</v>
      </c>
      <c r="B197" s="23" t="n">
        <v>6.2</v>
      </c>
      <c r="C197" s="24" t="n">
        <f aca="false">FedRateHikes!B198-FedRateHikes!B197</f>
        <v>-0.600000000000001</v>
      </c>
      <c r="D197" s="0" t="n">
        <f aca="false">IF(FedRateHikes!C197&lt;0,0,FedRateHikes!C197+FedRateHikes!D196)</f>
        <v>0</v>
      </c>
    </row>
    <row r="198" customFormat="false" ht="14.5" hidden="false" customHeight="false" outlineLevel="0" collapsed="false">
      <c r="A198" s="22" t="n">
        <v>25873</v>
      </c>
      <c r="B198" s="23" t="n">
        <v>5.6</v>
      </c>
      <c r="C198" s="24" t="n">
        <f aca="false">FedRateHikes!B199-FedRateHikes!B198</f>
        <v>-0.699999999999999</v>
      </c>
      <c r="D198" s="0" t="n">
        <f aca="false">IF(FedRateHikes!C198&lt;0,0,FedRateHikes!C198+FedRateHikes!D197)</f>
        <v>0</v>
      </c>
    </row>
    <row r="199" customFormat="false" ht="14.5" hidden="false" customHeight="false" outlineLevel="0" collapsed="false">
      <c r="A199" s="22" t="n">
        <v>25903</v>
      </c>
      <c r="B199" s="23" t="n">
        <v>4.9</v>
      </c>
      <c r="C199" s="24" t="n">
        <f aca="false">FedRateHikes!B200-FedRateHikes!B199</f>
        <v>-0.760000000000001</v>
      </c>
      <c r="D199" s="0" t="n">
        <f aca="false">IF(FedRateHikes!C199&lt;0,0,FedRateHikes!C199+FedRateHikes!D198)</f>
        <v>0</v>
      </c>
    </row>
    <row r="200" customFormat="false" ht="14.5" hidden="false" customHeight="false" outlineLevel="0" collapsed="false">
      <c r="A200" s="22" t="n">
        <v>25934</v>
      </c>
      <c r="B200" s="23" t="n">
        <v>4.14</v>
      </c>
      <c r="C200" s="24" t="n">
        <f aca="false">FedRateHikes!B201-FedRateHikes!B200</f>
        <v>-0.42</v>
      </c>
      <c r="D200" s="0" t="n">
        <f aca="false">IF(FedRateHikes!C200&lt;0,0,FedRateHikes!C200+FedRateHikes!D199)</f>
        <v>0</v>
      </c>
    </row>
    <row r="201" customFormat="false" ht="14.5" hidden="false" customHeight="false" outlineLevel="0" collapsed="false">
      <c r="A201" s="22" t="n">
        <v>25965</v>
      </c>
      <c r="B201" s="23" t="n">
        <v>3.72</v>
      </c>
      <c r="C201" s="24" t="n">
        <f aca="false">FedRateHikes!B202-FedRateHikes!B201</f>
        <v>-0.00999999999999979</v>
      </c>
      <c r="D201" s="0" t="n">
        <f aca="false">IF(FedRateHikes!C201&lt;0,0,FedRateHikes!C201+FedRateHikes!D200)</f>
        <v>0</v>
      </c>
    </row>
    <row r="202" customFormat="false" ht="14.5" hidden="false" customHeight="false" outlineLevel="0" collapsed="false">
      <c r="A202" s="22" t="n">
        <v>25993</v>
      </c>
      <c r="B202" s="23" t="n">
        <v>3.71</v>
      </c>
      <c r="C202" s="24" t="n">
        <f aca="false">FedRateHikes!B203-FedRateHikes!B202</f>
        <v>0.44</v>
      </c>
      <c r="D202" s="0" t="n">
        <f aca="false">IF(FedRateHikes!C202&lt;0,0,FedRateHikes!C202+FedRateHikes!D201)</f>
        <v>0.44</v>
      </c>
    </row>
    <row r="203" customFormat="false" ht="14.5" hidden="false" customHeight="false" outlineLevel="0" collapsed="false">
      <c r="A203" s="22" t="n">
        <v>26024</v>
      </c>
      <c r="B203" s="23" t="n">
        <v>4.15</v>
      </c>
      <c r="C203" s="24" t="n">
        <f aca="false">FedRateHikes!B204-FedRateHikes!B203</f>
        <v>0.48</v>
      </c>
      <c r="D203" s="0" t="n">
        <f aca="false">IF(FedRateHikes!C203&lt;0,0,FedRateHikes!C203+FedRateHikes!D202)</f>
        <v>0.92</v>
      </c>
    </row>
    <row r="204" customFormat="false" ht="14.5" hidden="false" customHeight="false" outlineLevel="0" collapsed="false">
      <c r="A204" s="22" t="n">
        <v>26054</v>
      </c>
      <c r="B204" s="23" t="n">
        <v>4.63</v>
      </c>
      <c r="C204" s="24" t="n">
        <f aca="false">FedRateHikes!B205-FedRateHikes!B204</f>
        <v>0.28</v>
      </c>
      <c r="D204" s="0" t="n">
        <f aca="false">IF(FedRateHikes!C204&lt;0,0,FedRateHikes!C204+FedRateHikes!D203)</f>
        <v>1.2</v>
      </c>
    </row>
    <row r="205" customFormat="false" ht="14.5" hidden="false" customHeight="false" outlineLevel="0" collapsed="false">
      <c r="A205" s="22" t="n">
        <v>26085</v>
      </c>
      <c r="B205" s="23" t="n">
        <v>4.91</v>
      </c>
      <c r="C205" s="24" t="n">
        <f aca="false">FedRateHikes!B206-FedRateHikes!B205</f>
        <v>0.4</v>
      </c>
      <c r="D205" s="0" t="n">
        <f aca="false">IF(FedRateHikes!C205&lt;0,0,FedRateHikes!C205+FedRateHikes!D204)</f>
        <v>1.6</v>
      </c>
    </row>
    <row r="206" customFormat="false" ht="14.5" hidden="false" customHeight="false" outlineLevel="0" collapsed="false">
      <c r="A206" s="22" t="n">
        <v>26115</v>
      </c>
      <c r="B206" s="23" t="n">
        <v>5.31</v>
      </c>
      <c r="C206" s="24" t="n">
        <f aca="false">FedRateHikes!B207-FedRateHikes!B206</f>
        <v>0.250000000000001</v>
      </c>
      <c r="D206" s="0" t="n">
        <f aca="false">IF(FedRateHikes!C206&lt;0,0,FedRateHikes!C206+FedRateHikes!D205)</f>
        <v>1.85</v>
      </c>
    </row>
    <row r="207" customFormat="false" ht="14.5" hidden="false" customHeight="false" outlineLevel="0" collapsed="false">
      <c r="A207" s="22" t="n">
        <v>26146</v>
      </c>
      <c r="B207" s="23" t="n">
        <v>5.56</v>
      </c>
      <c r="C207" s="24" t="n">
        <f aca="false">FedRateHikes!B208-FedRateHikes!B207</f>
        <v>-0.0100000000000007</v>
      </c>
      <c r="D207" s="0" t="n">
        <f aca="false">IF(FedRateHikes!C207&lt;0,0,FedRateHikes!C207+FedRateHikes!D206)</f>
        <v>0</v>
      </c>
    </row>
    <row r="208" customFormat="false" ht="14.5" hidden="false" customHeight="false" outlineLevel="0" collapsed="false">
      <c r="A208" s="22" t="n">
        <v>26177</v>
      </c>
      <c r="B208" s="23" t="n">
        <v>5.55</v>
      </c>
      <c r="C208" s="24" t="n">
        <f aca="false">FedRateHikes!B209-FedRateHikes!B208</f>
        <v>-0.35</v>
      </c>
      <c r="D208" s="0" t="n">
        <f aca="false">IF(FedRateHikes!C208&lt;0,0,FedRateHikes!C208+FedRateHikes!D207)</f>
        <v>0</v>
      </c>
    </row>
    <row r="209" customFormat="false" ht="14.5" hidden="false" customHeight="false" outlineLevel="0" collapsed="false">
      <c r="A209" s="22" t="n">
        <v>26207</v>
      </c>
      <c r="B209" s="23" t="n">
        <v>5.2</v>
      </c>
      <c r="C209" s="24" t="n">
        <f aca="false">FedRateHikes!B210-FedRateHikes!B209</f>
        <v>-0.29</v>
      </c>
      <c r="D209" s="0" t="n">
        <f aca="false">IF(FedRateHikes!C209&lt;0,0,FedRateHikes!C209+FedRateHikes!D208)</f>
        <v>0</v>
      </c>
    </row>
    <row r="210" customFormat="false" ht="14.5" hidden="false" customHeight="false" outlineLevel="0" collapsed="false">
      <c r="A210" s="22" t="n">
        <v>26238</v>
      </c>
      <c r="B210" s="23" t="n">
        <v>4.91</v>
      </c>
      <c r="C210" s="24" t="n">
        <f aca="false">FedRateHikes!B211-FedRateHikes!B210</f>
        <v>-0.77</v>
      </c>
      <c r="D210" s="0" t="n">
        <f aca="false">IF(FedRateHikes!C210&lt;0,0,FedRateHikes!C210+FedRateHikes!D209)</f>
        <v>0</v>
      </c>
    </row>
    <row r="211" customFormat="false" ht="14.5" hidden="false" customHeight="false" outlineLevel="0" collapsed="false">
      <c r="A211" s="22" t="n">
        <v>26268</v>
      </c>
      <c r="B211" s="23" t="n">
        <v>4.14</v>
      </c>
      <c r="C211" s="24" t="n">
        <f aca="false">FedRateHikes!B212-FedRateHikes!B211</f>
        <v>-0.64</v>
      </c>
      <c r="D211" s="0" t="n">
        <f aca="false">IF(FedRateHikes!C211&lt;0,0,FedRateHikes!C211+FedRateHikes!D210)</f>
        <v>0</v>
      </c>
    </row>
    <row r="212" customFormat="false" ht="14.5" hidden="false" customHeight="false" outlineLevel="0" collapsed="false">
      <c r="A212" s="22" t="n">
        <v>26299</v>
      </c>
      <c r="B212" s="23" t="n">
        <v>3.5</v>
      </c>
      <c r="C212" s="24" t="n">
        <f aca="false">FedRateHikes!B213-FedRateHikes!B212</f>
        <v>-0.21</v>
      </c>
      <c r="D212" s="0" t="n">
        <f aca="false">IF(FedRateHikes!C212&lt;0,0,FedRateHikes!C212+FedRateHikes!D211)</f>
        <v>0</v>
      </c>
    </row>
    <row r="213" customFormat="false" ht="14.5" hidden="false" customHeight="false" outlineLevel="0" collapsed="false">
      <c r="A213" s="22" t="n">
        <v>26330</v>
      </c>
      <c r="B213" s="23" t="n">
        <v>3.29</v>
      </c>
      <c r="C213" s="24" t="n">
        <f aca="false">FedRateHikes!B214-FedRateHikes!B213</f>
        <v>0.54</v>
      </c>
      <c r="D213" s="0" t="n">
        <f aca="false">IF(FedRateHikes!C213&lt;0,0,FedRateHikes!C213+FedRateHikes!D212)</f>
        <v>0.54</v>
      </c>
    </row>
    <row r="214" customFormat="false" ht="14.5" hidden="false" customHeight="false" outlineLevel="0" collapsed="false">
      <c r="A214" s="22" t="n">
        <v>26359</v>
      </c>
      <c r="B214" s="23" t="n">
        <v>3.83</v>
      </c>
      <c r="C214" s="24" t="n">
        <f aca="false">FedRateHikes!B215-FedRateHikes!B214</f>
        <v>0.34</v>
      </c>
      <c r="D214" s="0" t="n">
        <f aca="false">IF(FedRateHikes!C214&lt;0,0,FedRateHikes!C214+FedRateHikes!D213)</f>
        <v>0.88</v>
      </c>
    </row>
    <row r="215" customFormat="false" ht="14.5" hidden="false" customHeight="false" outlineLevel="0" collapsed="false">
      <c r="A215" s="22" t="n">
        <v>26390</v>
      </c>
      <c r="B215" s="23" t="n">
        <v>4.17</v>
      </c>
      <c r="C215" s="24" t="n">
        <f aca="false">FedRateHikes!B216-FedRateHikes!B215</f>
        <v>0.0999999999999996</v>
      </c>
      <c r="D215" s="0" t="n">
        <f aca="false">IF(FedRateHikes!C215&lt;0,0,FedRateHikes!C215+FedRateHikes!D214)</f>
        <v>0.98</v>
      </c>
    </row>
    <row r="216" customFormat="false" ht="14.5" hidden="false" customHeight="false" outlineLevel="0" collapsed="false">
      <c r="A216" s="22" t="n">
        <v>26420</v>
      </c>
      <c r="B216" s="23" t="n">
        <v>4.27</v>
      </c>
      <c r="C216" s="24" t="n">
        <f aca="false">FedRateHikes!B217-FedRateHikes!B216</f>
        <v>0.19</v>
      </c>
      <c r="D216" s="0" t="n">
        <f aca="false">IF(FedRateHikes!C216&lt;0,0,FedRateHikes!C216+FedRateHikes!D215)</f>
        <v>1.17</v>
      </c>
    </row>
    <row r="217" customFormat="false" ht="14.5" hidden="false" customHeight="false" outlineLevel="0" collapsed="false">
      <c r="A217" s="22" t="n">
        <v>26451</v>
      </c>
      <c r="B217" s="23" t="n">
        <v>4.46</v>
      </c>
      <c r="C217" s="24" t="n">
        <f aca="false">FedRateHikes!B218-FedRateHikes!B217</f>
        <v>0.0899999999999999</v>
      </c>
      <c r="D217" s="0" t="n">
        <f aca="false">IF(FedRateHikes!C217&lt;0,0,FedRateHikes!C217+FedRateHikes!D216)</f>
        <v>1.26</v>
      </c>
    </row>
    <row r="218" customFormat="false" ht="14.5" hidden="false" customHeight="false" outlineLevel="0" collapsed="false">
      <c r="A218" s="22" t="n">
        <v>26481</v>
      </c>
      <c r="B218" s="23" t="n">
        <v>4.55</v>
      </c>
      <c r="C218" s="24" t="n">
        <f aca="false">FedRateHikes!B219-FedRateHikes!B218</f>
        <v>0.25</v>
      </c>
      <c r="D218" s="0" t="n">
        <f aca="false">IF(FedRateHikes!C218&lt;0,0,FedRateHikes!C218+FedRateHikes!D217)</f>
        <v>1.51</v>
      </c>
    </row>
    <row r="219" customFormat="false" ht="14.5" hidden="false" customHeight="false" outlineLevel="0" collapsed="false">
      <c r="A219" s="22" t="n">
        <v>26512</v>
      </c>
      <c r="B219" s="23" t="n">
        <v>4.8</v>
      </c>
      <c r="C219" s="24" t="n">
        <f aca="false">FedRateHikes!B220-FedRateHikes!B219</f>
        <v>0.0700000000000003</v>
      </c>
      <c r="D219" s="0" t="n">
        <f aca="false">IF(FedRateHikes!C219&lt;0,0,FedRateHikes!C219+FedRateHikes!D218)</f>
        <v>1.58</v>
      </c>
    </row>
    <row r="220" customFormat="false" ht="14.5" hidden="false" customHeight="false" outlineLevel="0" collapsed="false">
      <c r="A220" s="22" t="n">
        <v>26543</v>
      </c>
      <c r="B220" s="23" t="n">
        <v>4.87</v>
      </c>
      <c r="C220" s="24" t="n">
        <f aca="false">FedRateHikes!B221-FedRateHikes!B220</f>
        <v>0.17</v>
      </c>
      <c r="D220" s="0" t="n">
        <f aca="false">IF(FedRateHikes!C220&lt;0,0,FedRateHikes!C220+FedRateHikes!D219)</f>
        <v>1.75</v>
      </c>
    </row>
    <row r="221" customFormat="false" ht="14.5" hidden="false" customHeight="false" outlineLevel="0" collapsed="false">
      <c r="A221" s="22" t="n">
        <v>26573</v>
      </c>
      <c r="B221" s="23" t="n">
        <v>5.04</v>
      </c>
      <c r="C221" s="24" t="n">
        <f aca="false">FedRateHikes!B222-FedRateHikes!B221</f>
        <v>0.0199999999999996</v>
      </c>
      <c r="D221" s="0" t="n">
        <f aca="false">IF(FedRateHikes!C221&lt;0,0,FedRateHikes!C221+FedRateHikes!D220)</f>
        <v>1.77</v>
      </c>
    </row>
    <row r="222" customFormat="false" ht="14.5" hidden="false" customHeight="false" outlineLevel="0" collapsed="false">
      <c r="A222" s="22" t="n">
        <v>26604</v>
      </c>
      <c r="B222" s="23" t="n">
        <v>5.06</v>
      </c>
      <c r="C222" s="24" t="n">
        <f aca="false">FedRateHikes!B223-FedRateHikes!B222</f>
        <v>0.27</v>
      </c>
      <c r="D222" s="0" t="n">
        <f aca="false">IF(FedRateHikes!C222&lt;0,0,FedRateHikes!C222+FedRateHikes!D221)</f>
        <v>2.04</v>
      </c>
    </row>
    <row r="223" customFormat="false" ht="14.5" hidden="false" customHeight="false" outlineLevel="0" collapsed="false">
      <c r="A223" s="22" t="n">
        <v>26634</v>
      </c>
      <c r="B223" s="23" t="n">
        <v>5.33</v>
      </c>
      <c r="C223" s="24" t="n">
        <f aca="false">FedRateHikes!B224-FedRateHikes!B223</f>
        <v>0.61</v>
      </c>
      <c r="D223" s="0" t="n">
        <f aca="false">IF(FedRateHikes!C223&lt;0,0,FedRateHikes!C223+FedRateHikes!D222)</f>
        <v>2.65</v>
      </c>
    </row>
    <row r="224" customFormat="false" ht="14.5" hidden="false" customHeight="false" outlineLevel="0" collapsed="false">
      <c r="A224" s="22" t="n">
        <v>26665</v>
      </c>
      <c r="B224" s="23" t="n">
        <v>5.94</v>
      </c>
      <c r="C224" s="24" t="n">
        <f aca="false">FedRateHikes!B225-FedRateHikes!B224</f>
        <v>0.64</v>
      </c>
      <c r="D224" s="0" t="n">
        <f aca="false">IF(FedRateHikes!C224&lt;0,0,FedRateHikes!C224+FedRateHikes!D223)</f>
        <v>3.29</v>
      </c>
    </row>
    <row r="225" customFormat="false" ht="14.5" hidden="false" customHeight="false" outlineLevel="0" collapsed="false">
      <c r="A225" s="22" t="n">
        <v>26696</v>
      </c>
      <c r="B225" s="23" t="n">
        <v>6.58</v>
      </c>
      <c r="C225" s="24" t="n">
        <f aca="false">FedRateHikes!B226-FedRateHikes!B225</f>
        <v>0.51</v>
      </c>
      <c r="D225" s="0" t="n">
        <f aca="false">IF(FedRateHikes!C225&lt;0,0,FedRateHikes!C225+FedRateHikes!D224)</f>
        <v>3.8</v>
      </c>
    </row>
    <row r="226" customFormat="false" ht="14.5" hidden="false" customHeight="false" outlineLevel="0" collapsed="false">
      <c r="A226" s="22" t="n">
        <v>26724</v>
      </c>
      <c r="B226" s="23" t="n">
        <v>7.09</v>
      </c>
      <c r="C226" s="24" t="n">
        <f aca="false">FedRateHikes!B227-FedRateHikes!B226</f>
        <v>0.0300000000000002</v>
      </c>
      <c r="D226" s="0" t="n">
        <f aca="false">IF(FedRateHikes!C226&lt;0,0,FedRateHikes!C226+FedRateHikes!D225)</f>
        <v>3.83</v>
      </c>
    </row>
    <row r="227" customFormat="false" ht="14.5" hidden="false" customHeight="false" outlineLevel="0" collapsed="false">
      <c r="A227" s="22" t="n">
        <v>26755</v>
      </c>
      <c r="B227" s="23" t="n">
        <v>7.12</v>
      </c>
      <c r="C227" s="24" t="n">
        <f aca="false">FedRateHikes!B228-FedRateHikes!B227</f>
        <v>0.72</v>
      </c>
      <c r="D227" s="0" t="n">
        <f aca="false">IF(FedRateHikes!C227&lt;0,0,FedRateHikes!C227+FedRateHikes!D226)</f>
        <v>4.55</v>
      </c>
    </row>
    <row r="228" customFormat="false" ht="14.5" hidden="false" customHeight="false" outlineLevel="0" collapsed="false">
      <c r="A228" s="22" t="n">
        <v>26785</v>
      </c>
      <c r="B228" s="23" t="n">
        <v>7.84</v>
      </c>
      <c r="C228" s="24" t="n">
        <f aca="false">FedRateHikes!B229-FedRateHikes!B228</f>
        <v>0.65</v>
      </c>
      <c r="D228" s="0" t="n">
        <f aca="false">IF(FedRateHikes!C228&lt;0,0,FedRateHikes!C228+FedRateHikes!D227)</f>
        <v>5.2</v>
      </c>
    </row>
    <row r="229" customFormat="false" ht="14.5" hidden="false" customHeight="false" outlineLevel="0" collapsed="false">
      <c r="A229" s="22" t="n">
        <v>26816</v>
      </c>
      <c r="B229" s="23" t="n">
        <v>8.49</v>
      </c>
      <c r="C229" s="24" t="n">
        <f aca="false">FedRateHikes!B230-FedRateHikes!B229</f>
        <v>1.91</v>
      </c>
      <c r="D229" s="0" t="n">
        <f aca="false">IF(FedRateHikes!C229&lt;0,0,FedRateHikes!C229+FedRateHikes!D228)</f>
        <v>7.11</v>
      </c>
    </row>
    <row r="230" customFormat="false" ht="14.5" hidden="false" customHeight="false" outlineLevel="0" collapsed="false">
      <c r="A230" s="22" t="n">
        <v>26846</v>
      </c>
      <c r="B230" s="23" t="n">
        <v>10.4</v>
      </c>
      <c r="C230" s="24" t="n">
        <f aca="false">FedRateHikes!B231-FedRateHikes!B230</f>
        <v>0.0999999999999996</v>
      </c>
      <c r="D230" s="0" t="n">
        <f aca="false">IF(FedRateHikes!C230&lt;0,0,FedRateHikes!C230+FedRateHikes!D229)</f>
        <v>7.21</v>
      </c>
    </row>
    <row r="231" customFormat="false" ht="14.5" hidden="false" customHeight="false" outlineLevel="0" collapsed="false">
      <c r="A231" s="22" t="n">
        <v>26877</v>
      </c>
      <c r="B231" s="23" t="n">
        <v>10.5</v>
      </c>
      <c r="C231" s="24" t="n">
        <f aca="false">FedRateHikes!B232-FedRateHikes!B231</f>
        <v>0.279999999999999</v>
      </c>
      <c r="D231" s="0" t="n">
        <f aca="false">IF(FedRateHikes!C231&lt;0,0,FedRateHikes!C231+FedRateHikes!D230)</f>
        <v>7.49</v>
      </c>
    </row>
    <row r="232" customFormat="false" ht="14.5" hidden="false" customHeight="false" outlineLevel="0" collapsed="false">
      <c r="A232" s="22" t="n">
        <v>26908</v>
      </c>
      <c r="B232" s="23" t="n">
        <v>10.78</v>
      </c>
      <c r="C232" s="24" t="n">
        <f aca="false">FedRateHikes!B233-FedRateHikes!B232</f>
        <v>-0.77</v>
      </c>
      <c r="D232" s="0" t="n">
        <f aca="false">IF(FedRateHikes!C232&lt;0,0,FedRateHikes!C232+FedRateHikes!D231)</f>
        <v>0</v>
      </c>
    </row>
    <row r="233" customFormat="false" ht="14.5" hidden="false" customHeight="false" outlineLevel="0" collapsed="false">
      <c r="A233" s="22" t="n">
        <v>26938</v>
      </c>
      <c r="B233" s="23" t="n">
        <v>10.01</v>
      </c>
      <c r="C233" s="24" t="n">
        <f aca="false">FedRateHikes!B234-FedRateHikes!B233</f>
        <v>0.0199999999999996</v>
      </c>
      <c r="D233" s="0" t="n">
        <f aca="false">IF(FedRateHikes!C233&lt;0,0,FedRateHikes!C233+FedRateHikes!D232)</f>
        <v>0.0199999999999996</v>
      </c>
    </row>
    <row r="234" customFormat="false" ht="14.5" hidden="false" customHeight="false" outlineLevel="0" collapsed="false">
      <c r="A234" s="22" t="n">
        <v>26969</v>
      </c>
      <c r="B234" s="23" t="n">
        <v>10.03</v>
      </c>
      <c r="C234" s="24" t="n">
        <f aca="false">FedRateHikes!B235-FedRateHikes!B234</f>
        <v>-0.0800000000000001</v>
      </c>
      <c r="D234" s="0" t="n">
        <f aca="false">IF(FedRateHikes!C234&lt;0,0,FedRateHikes!C234+FedRateHikes!D233)</f>
        <v>0</v>
      </c>
    </row>
    <row r="235" customFormat="false" ht="14.5" hidden="false" customHeight="false" outlineLevel="0" collapsed="false">
      <c r="A235" s="22" t="n">
        <v>26999</v>
      </c>
      <c r="B235" s="23" t="n">
        <v>9.95</v>
      </c>
      <c r="C235" s="24" t="n">
        <f aca="false">FedRateHikes!B236-FedRateHikes!B235</f>
        <v>-0.299999999999999</v>
      </c>
      <c r="D235" s="0" t="n">
        <f aca="false">IF(FedRateHikes!C235&lt;0,0,FedRateHikes!C235+FedRateHikes!D234)</f>
        <v>0</v>
      </c>
    </row>
    <row r="236" customFormat="false" ht="14.5" hidden="false" customHeight="false" outlineLevel="0" collapsed="false">
      <c r="A236" s="22" t="n">
        <v>27030</v>
      </c>
      <c r="B236" s="23" t="n">
        <v>9.65</v>
      </c>
      <c r="C236" s="24" t="n">
        <f aca="false">FedRateHikes!B237-FedRateHikes!B236</f>
        <v>-0.68</v>
      </c>
      <c r="D236" s="0" t="n">
        <f aca="false">IF(FedRateHikes!C236&lt;0,0,FedRateHikes!C236+FedRateHikes!D235)</f>
        <v>0</v>
      </c>
    </row>
    <row r="237" customFormat="false" ht="14.5" hidden="false" customHeight="false" outlineLevel="0" collapsed="false">
      <c r="A237" s="22" t="n">
        <v>27061</v>
      </c>
      <c r="B237" s="23" t="n">
        <v>8.97</v>
      </c>
      <c r="C237" s="24" t="n">
        <f aca="false">FedRateHikes!B238-FedRateHikes!B237</f>
        <v>0.379999999999999</v>
      </c>
      <c r="D237" s="0" t="n">
        <f aca="false">IF(FedRateHikes!C237&lt;0,0,FedRateHikes!C237+FedRateHikes!D236)</f>
        <v>0.379999999999999</v>
      </c>
    </row>
    <row r="238" customFormat="false" ht="14.5" hidden="false" customHeight="false" outlineLevel="0" collapsed="false">
      <c r="A238" s="22" t="n">
        <v>27089</v>
      </c>
      <c r="B238" s="23" t="n">
        <v>9.35</v>
      </c>
      <c r="C238" s="24" t="n">
        <f aca="false">FedRateHikes!B239-FedRateHikes!B238</f>
        <v>1.16</v>
      </c>
      <c r="D238" s="0" t="n">
        <f aca="false">IF(FedRateHikes!C238&lt;0,0,FedRateHikes!C238+FedRateHikes!D237)</f>
        <v>1.54</v>
      </c>
    </row>
    <row r="239" customFormat="false" ht="14.5" hidden="false" customHeight="false" outlineLevel="0" collapsed="false">
      <c r="A239" s="22" t="n">
        <v>27120</v>
      </c>
      <c r="B239" s="23" t="n">
        <v>10.51</v>
      </c>
      <c r="C239" s="24" t="n">
        <f aca="false">FedRateHikes!B240-FedRateHikes!B239</f>
        <v>0.800000000000001</v>
      </c>
      <c r="D239" s="0" t="n">
        <f aca="false">IF(FedRateHikes!C239&lt;0,0,FedRateHikes!C239+FedRateHikes!D238)</f>
        <v>2.34</v>
      </c>
    </row>
    <row r="240" customFormat="false" ht="14.5" hidden="false" customHeight="false" outlineLevel="0" collapsed="false">
      <c r="A240" s="22" t="n">
        <v>27150</v>
      </c>
      <c r="B240" s="23" t="n">
        <v>11.31</v>
      </c>
      <c r="C240" s="24" t="n">
        <f aca="false">FedRateHikes!B241-FedRateHikes!B240</f>
        <v>0.619999999999999</v>
      </c>
      <c r="D240" s="0" t="n">
        <f aca="false">IF(FedRateHikes!C240&lt;0,0,FedRateHikes!C240+FedRateHikes!D239)</f>
        <v>2.96</v>
      </c>
    </row>
    <row r="241" customFormat="false" ht="14.5" hidden="false" customHeight="false" outlineLevel="0" collapsed="false">
      <c r="A241" s="22" t="n">
        <v>27181</v>
      </c>
      <c r="B241" s="23" t="n">
        <v>11.93</v>
      </c>
      <c r="C241" s="24" t="n">
        <f aca="false">FedRateHikes!B242-FedRateHikes!B241</f>
        <v>0.99</v>
      </c>
      <c r="D241" s="0" t="n">
        <f aca="false">IF(FedRateHikes!C241&lt;0,0,FedRateHikes!C241+FedRateHikes!D240)</f>
        <v>3.95</v>
      </c>
    </row>
    <row r="242" customFormat="false" ht="14.5" hidden="false" customHeight="false" outlineLevel="0" collapsed="false">
      <c r="A242" s="22" t="n">
        <v>27211</v>
      </c>
      <c r="B242" s="23" t="n">
        <v>12.92</v>
      </c>
      <c r="C242" s="24" t="n">
        <f aca="false">FedRateHikes!B243-FedRateHikes!B242</f>
        <v>-0.91</v>
      </c>
      <c r="D242" s="0" t="n">
        <f aca="false">IF(FedRateHikes!C242&lt;0,0,FedRateHikes!C242+FedRateHikes!D241)</f>
        <v>0</v>
      </c>
    </row>
    <row r="243" customFormat="false" ht="14.5" hidden="false" customHeight="false" outlineLevel="0" collapsed="false">
      <c r="A243" s="22" t="n">
        <v>27242</v>
      </c>
      <c r="B243" s="23" t="n">
        <v>12.01</v>
      </c>
      <c r="C243" s="24" t="n">
        <f aca="false">FedRateHikes!B244-FedRateHikes!B243</f>
        <v>-0.67</v>
      </c>
      <c r="D243" s="0" t="n">
        <f aca="false">IF(FedRateHikes!C243&lt;0,0,FedRateHikes!C243+FedRateHikes!D242)</f>
        <v>0</v>
      </c>
    </row>
    <row r="244" customFormat="false" ht="14.5" hidden="false" customHeight="false" outlineLevel="0" collapsed="false">
      <c r="A244" s="22" t="n">
        <v>27273</v>
      </c>
      <c r="B244" s="23" t="n">
        <v>11.34</v>
      </c>
      <c r="C244" s="24" t="n">
        <f aca="false">FedRateHikes!B245-FedRateHikes!B244</f>
        <v>-1.28</v>
      </c>
      <c r="D244" s="0" t="n">
        <f aca="false">IF(FedRateHikes!C244&lt;0,0,FedRateHikes!C244+FedRateHikes!D243)</f>
        <v>0</v>
      </c>
    </row>
    <row r="245" customFormat="false" ht="14.5" hidden="false" customHeight="false" outlineLevel="0" collapsed="false">
      <c r="A245" s="22" t="n">
        <v>27303</v>
      </c>
      <c r="B245" s="23" t="n">
        <v>10.06</v>
      </c>
      <c r="C245" s="24" t="n">
        <f aca="false">FedRateHikes!B246-FedRateHikes!B245</f>
        <v>-0.610000000000001</v>
      </c>
      <c r="D245" s="0" t="n">
        <f aca="false">IF(FedRateHikes!C245&lt;0,0,FedRateHikes!C245+FedRateHikes!D244)</f>
        <v>0</v>
      </c>
    </row>
    <row r="246" customFormat="false" ht="14.5" hidden="false" customHeight="false" outlineLevel="0" collapsed="false">
      <c r="A246" s="22" t="n">
        <v>27334</v>
      </c>
      <c r="B246" s="23" t="n">
        <v>9.45</v>
      </c>
      <c r="C246" s="24" t="n">
        <f aca="false">FedRateHikes!B247-FedRateHikes!B246</f>
        <v>-0.92</v>
      </c>
      <c r="D246" s="0" t="n">
        <f aca="false">IF(FedRateHikes!C246&lt;0,0,FedRateHikes!C246+FedRateHikes!D245)</f>
        <v>0</v>
      </c>
    </row>
    <row r="247" customFormat="false" ht="14.5" hidden="false" customHeight="false" outlineLevel="0" collapsed="false">
      <c r="A247" s="22" t="n">
        <v>27364</v>
      </c>
      <c r="B247" s="23" t="n">
        <v>8.53</v>
      </c>
      <c r="C247" s="24" t="n">
        <f aca="false">FedRateHikes!B248-FedRateHikes!B247</f>
        <v>-1.4</v>
      </c>
      <c r="D247" s="0" t="n">
        <f aca="false">IF(FedRateHikes!C247&lt;0,0,FedRateHikes!C247+FedRateHikes!D246)</f>
        <v>0</v>
      </c>
    </row>
    <row r="248" customFormat="false" ht="14.5" hidden="false" customHeight="false" outlineLevel="0" collapsed="false">
      <c r="A248" s="22" t="n">
        <v>27395</v>
      </c>
      <c r="B248" s="23" t="n">
        <v>7.13</v>
      </c>
      <c r="C248" s="24" t="n">
        <f aca="false">FedRateHikes!B249-FedRateHikes!B248</f>
        <v>-0.89</v>
      </c>
      <c r="D248" s="0" t="n">
        <f aca="false">IF(FedRateHikes!C248&lt;0,0,FedRateHikes!C248+FedRateHikes!D247)</f>
        <v>0</v>
      </c>
    </row>
    <row r="249" customFormat="false" ht="14.5" hidden="false" customHeight="false" outlineLevel="0" collapsed="false">
      <c r="A249" s="22" t="n">
        <v>27426</v>
      </c>
      <c r="B249" s="23" t="n">
        <v>6.24</v>
      </c>
      <c r="C249" s="24" t="n">
        <f aca="false">FedRateHikes!B250-FedRateHikes!B249</f>
        <v>-0.7</v>
      </c>
      <c r="D249" s="0" t="n">
        <f aca="false">IF(FedRateHikes!C249&lt;0,0,FedRateHikes!C249+FedRateHikes!D248)</f>
        <v>0</v>
      </c>
    </row>
    <row r="250" customFormat="false" ht="14.5" hidden="false" customHeight="false" outlineLevel="0" collapsed="false">
      <c r="A250" s="22" t="n">
        <v>27454</v>
      </c>
      <c r="B250" s="23" t="n">
        <v>5.54</v>
      </c>
      <c r="C250" s="24" t="n">
        <f aca="false">FedRateHikes!B251-FedRateHikes!B250</f>
        <v>-0.0499999999999998</v>
      </c>
      <c r="D250" s="0" t="n">
        <f aca="false">IF(FedRateHikes!C250&lt;0,0,FedRateHikes!C250+FedRateHikes!D249)</f>
        <v>0</v>
      </c>
    </row>
    <row r="251" customFormat="false" ht="14.5" hidden="false" customHeight="false" outlineLevel="0" collapsed="false">
      <c r="A251" s="22" t="n">
        <v>27485</v>
      </c>
      <c r="B251" s="23" t="n">
        <v>5.49</v>
      </c>
      <c r="C251" s="24" t="n">
        <f aca="false">FedRateHikes!B252-FedRateHikes!B251</f>
        <v>-0.27</v>
      </c>
      <c r="D251" s="0" t="n">
        <f aca="false">IF(FedRateHikes!C251&lt;0,0,FedRateHikes!C251+FedRateHikes!D250)</f>
        <v>0</v>
      </c>
    </row>
    <row r="252" customFormat="false" ht="14.5" hidden="false" customHeight="false" outlineLevel="0" collapsed="false">
      <c r="A252" s="22" t="n">
        <v>27515</v>
      </c>
      <c r="B252" s="23" t="n">
        <v>5.22</v>
      </c>
      <c r="C252" s="24" t="n">
        <f aca="false">FedRateHikes!B253-FedRateHikes!B252</f>
        <v>0.33</v>
      </c>
      <c r="D252" s="0" t="n">
        <f aca="false">IF(FedRateHikes!C252&lt;0,0,FedRateHikes!C252+FedRateHikes!D251)</f>
        <v>0.33</v>
      </c>
    </row>
    <row r="253" customFormat="false" ht="14.5" hidden="false" customHeight="false" outlineLevel="0" collapsed="false">
      <c r="A253" s="22" t="n">
        <v>27546</v>
      </c>
      <c r="B253" s="23" t="n">
        <v>5.55</v>
      </c>
      <c r="C253" s="24" t="n">
        <f aca="false">FedRateHikes!B254-FedRateHikes!B253</f>
        <v>0.55</v>
      </c>
      <c r="D253" s="0" t="n">
        <f aca="false">IF(FedRateHikes!C253&lt;0,0,FedRateHikes!C253+FedRateHikes!D252)</f>
        <v>0.88</v>
      </c>
    </row>
    <row r="254" customFormat="false" ht="14.5" hidden="false" customHeight="false" outlineLevel="0" collapsed="false">
      <c r="A254" s="22" t="n">
        <v>27576</v>
      </c>
      <c r="B254" s="23" t="n">
        <v>6.1</v>
      </c>
      <c r="C254" s="24" t="n">
        <f aca="false">FedRateHikes!B255-FedRateHikes!B254</f>
        <v>0.04</v>
      </c>
      <c r="D254" s="0" t="n">
        <f aca="false">IF(FedRateHikes!C254&lt;0,0,FedRateHikes!C254+FedRateHikes!D253)</f>
        <v>0.92</v>
      </c>
    </row>
    <row r="255" customFormat="false" ht="14.5" hidden="false" customHeight="false" outlineLevel="0" collapsed="false">
      <c r="A255" s="22" t="n">
        <v>27607</v>
      </c>
      <c r="B255" s="23" t="n">
        <v>6.14</v>
      </c>
      <c r="C255" s="24" t="n">
        <f aca="false">FedRateHikes!B256-FedRateHikes!B255</f>
        <v>0.100000000000001</v>
      </c>
      <c r="D255" s="0" t="n">
        <f aca="false">IF(FedRateHikes!C255&lt;0,0,FedRateHikes!C255+FedRateHikes!D254)</f>
        <v>1.02</v>
      </c>
    </row>
    <row r="256" customFormat="false" ht="14.5" hidden="false" customHeight="false" outlineLevel="0" collapsed="false">
      <c r="A256" s="22" t="n">
        <v>27638</v>
      </c>
      <c r="B256" s="23" t="n">
        <v>6.24</v>
      </c>
      <c r="C256" s="24" t="n">
        <f aca="false">FedRateHikes!B257-FedRateHikes!B256</f>
        <v>-0.42</v>
      </c>
      <c r="D256" s="0" t="n">
        <f aca="false">IF(FedRateHikes!C256&lt;0,0,FedRateHikes!C256+FedRateHikes!D255)</f>
        <v>0</v>
      </c>
    </row>
    <row r="257" customFormat="false" ht="14.5" hidden="false" customHeight="false" outlineLevel="0" collapsed="false">
      <c r="A257" s="22" t="n">
        <v>27668</v>
      </c>
      <c r="B257" s="23" t="n">
        <v>5.82</v>
      </c>
      <c r="C257" s="24" t="n">
        <f aca="false">FedRateHikes!B258-FedRateHikes!B257</f>
        <v>-0.600000000000001</v>
      </c>
      <c r="D257" s="0" t="n">
        <f aca="false">IF(FedRateHikes!C257&lt;0,0,FedRateHikes!C257+FedRateHikes!D256)</f>
        <v>0</v>
      </c>
    </row>
    <row r="258" customFormat="false" ht="14.5" hidden="false" customHeight="false" outlineLevel="0" collapsed="false">
      <c r="A258" s="22" t="n">
        <v>27699</v>
      </c>
      <c r="B258" s="23" t="n">
        <v>5.22</v>
      </c>
      <c r="C258" s="24" t="n">
        <f aca="false">FedRateHikes!B259-FedRateHikes!B258</f>
        <v>-0.0199999999999996</v>
      </c>
      <c r="D258" s="0" t="n">
        <f aca="false">IF(FedRateHikes!C258&lt;0,0,FedRateHikes!C258+FedRateHikes!D257)</f>
        <v>0</v>
      </c>
    </row>
    <row r="259" customFormat="false" ht="14.5" hidden="false" customHeight="false" outlineLevel="0" collapsed="false">
      <c r="A259" s="22" t="n">
        <v>27729</v>
      </c>
      <c r="B259" s="23" t="n">
        <v>5.2</v>
      </c>
      <c r="C259" s="24" t="n">
        <f aca="false">FedRateHikes!B260-FedRateHikes!B259</f>
        <v>-0.33</v>
      </c>
      <c r="D259" s="0" t="n">
        <f aca="false">IF(FedRateHikes!C259&lt;0,0,FedRateHikes!C259+FedRateHikes!D258)</f>
        <v>0</v>
      </c>
    </row>
    <row r="260" customFormat="false" ht="14.5" hidden="false" customHeight="false" outlineLevel="0" collapsed="false">
      <c r="A260" s="22" t="n">
        <v>27760</v>
      </c>
      <c r="B260" s="23" t="n">
        <v>4.87</v>
      </c>
      <c r="C260" s="24" t="n">
        <f aca="false">FedRateHikes!B261-FedRateHikes!B260</f>
        <v>-0.100000000000001</v>
      </c>
      <c r="D260" s="0" t="n">
        <f aca="false">IF(FedRateHikes!C260&lt;0,0,FedRateHikes!C260+FedRateHikes!D259)</f>
        <v>0</v>
      </c>
    </row>
    <row r="261" customFormat="false" ht="14.5" hidden="false" customHeight="false" outlineLevel="0" collapsed="false">
      <c r="A261" s="22" t="n">
        <v>27791</v>
      </c>
      <c r="B261" s="23" t="n">
        <v>4.77</v>
      </c>
      <c r="C261" s="24" t="n">
        <f aca="false">FedRateHikes!B262-FedRateHikes!B261</f>
        <v>0.0700000000000003</v>
      </c>
      <c r="D261" s="0" t="n">
        <f aca="false">IF(FedRateHikes!C261&lt;0,0,FedRateHikes!C261+FedRateHikes!D260)</f>
        <v>0.0700000000000003</v>
      </c>
    </row>
    <row r="262" customFormat="false" ht="14.5" hidden="false" customHeight="false" outlineLevel="0" collapsed="false">
      <c r="A262" s="22" t="n">
        <v>27820</v>
      </c>
      <c r="B262" s="23" t="n">
        <v>4.84</v>
      </c>
      <c r="C262" s="24" t="n">
        <f aca="false">FedRateHikes!B263-FedRateHikes!B262</f>
        <v>-0.0199999999999996</v>
      </c>
      <c r="D262" s="0" t="n">
        <f aca="false">IF(FedRateHikes!C262&lt;0,0,FedRateHikes!C262+FedRateHikes!D261)</f>
        <v>0</v>
      </c>
    </row>
    <row r="263" customFormat="false" ht="14.5" hidden="false" customHeight="false" outlineLevel="0" collapsed="false">
      <c r="A263" s="22" t="n">
        <v>27851</v>
      </c>
      <c r="B263" s="23" t="n">
        <v>4.82</v>
      </c>
      <c r="C263" s="24" t="n">
        <f aca="false">FedRateHikes!B264-FedRateHikes!B263</f>
        <v>0.47</v>
      </c>
      <c r="D263" s="0" t="n">
        <f aca="false">IF(FedRateHikes!C263&lt;0,0,FedRateHikes!C263+FedRateHikes!D262)</f>
        <v>0.47</v>
      </c>
    </row>
    <row r="264" customFormat="false" ht="14.5" hidden="false" customHeight="false" outlineLevel="0" collapsed="false">
      <c r="A264" s="22" t="n">
        <v>27881</v>
      </c>
      <c r="B264" s="23" t="n">
        <v>5.29</v>
      </c>
      <c r="C264" s="24" t="n">
        <f aca="false">FedRateHikes!B265-FedRateHikes!B264</f>
        <v>0.19</v>
      </c>
      <c r="D264" s="0" t="n">
        <f aca="false">IF(FedRateHikes!C264&lt;0,0,FedRateHikes!C264+FedRateHikes!D263)</f>
        <v>0.66</v>
      </c>
    </row>
    <row r="265" customFormat="false" ht="14.5" hidden="false" customHeight="false" outlineLevel="0" collapsed="false">
      <c r="A265" s="22" t="n">
        <v>27912</v>
      </c>
      <c r="B265" s="23" t="n">
        <v>5.48</v>
      </c>
      <c r="C265" s="24" t="n">
        <f aca="false">FedRateHikes!B266-FedRateHikes!B265</f>
        <v>-0.170000000000001</v>
      </c>
      <c r="D265" s="0" t="n">
        <f aca="false">IF(FedRateHikes!C265&lt;0,0,FedRateHikes!C265+FedRateHikes!D264)</f>
        <v>0</v>
      </c>
    </row>
    <row r="266" customFormat="false" ht="14.5" hidden="false" customHeight="false" outlineLevel="0" collapsed="false">
      <c r="A266" s="22" t="n">
        <v>27942</v>
      </c>
      <c r="B266" s="23" t="n">
        <v>5.31</v>
      </c>
      <c r="C266" s="24" t="n">
        <f aca="false">FedRateHikes!B267-FedRateHikes!B266</f>
        <v>-0.0199999999999996</v>
      </c>
      <c r="D266" s="0" t="n">
        <f aca="false">IF(FedRateHikes!C266&lt;0,0,FedRateHikes!C266+FedRateHikes!D265)</f>
        <v>0</v>
      </c>
    </row>
    <row r="267" customFormat="false" ht="14.5" hidden="false" customHeight="false" outlineLevel="0" collapsed="false">
      <c r="A267" s="22" t="n">
        <v>27973</v>
      </c>
      <c r="B267" s="23" t="n">
        <v>5.29</v>
      </c>
      <c r="C267" s="24" t="n">
        <f aca="false">FedRateHikes!B268-FedRateHikes!B267</f>
        <v>-0.04</v>
      </c>
      <c r="D267" s="0" t="n">
        <f aca="false">IF(FedRateHikes!C267&lt;0,0,FedRateHikes!C267+FedRateHikes!D266)</f>
        <v>0</v>
      </c>
    </row>
    <row r="268" customFormat="false" ht="14.5" hidden="false" customHeight="false" outlineLevel="0" collapsed="false">
      <c r="A268" s="22" t="n">
        <v>28004</v>
      </c>
      <c r="B268" s="23" t="n">
        <v>5.25</v>
      </c>
      <c r="C268" s="24" t="n">
        <f aca="false">FedRateHikes!B269-FedRateHikes!B268</f>
        <v>-0.23</v>
      </c>
      <c r="D268" s="0" t="n">
        <f aca="false">IF(FedRateHikes!C268&lt;0,0,FedRateHikes!C268+FedRateHikes!D267)</f>
        <v>0</v>
      </c>
    </row>
    <row r="269" customFormat="false" ht="14.5" hidden="false" customHeight="false" outlineLevel="0" collapsed="false">
      <c r="A269" s="22" t="n">
        <v>28034</v>
      </c>
      <c r="B269" s="23" t="n">
        <v>5.02</v>
      </c>
      <c r="C269" s="24" t="n">
        <f aca="false">FedRateHikes!B270-FedRateHikes!B269</f>
        <v>-0.0699999999999994</v>
      </c>
      <c r="D269" s="0" t="n">
        <f aca="false">IF(FedRateHikes!C269&lt;0,0,FedRateHikes!C269+FedRateHikes!D268)</f>
        <v>0</v>
      </c>
    </row>
    <row r="270" customFormat="false" ht="14.5" hidden="false" customHeight="false" outlineLevel="0" collapsed="false">
      <c r="A270" s="22" t="n">
        <v>28065</v>
      </c>
      <c r="B270" s="23" t="n">
        <v>4.95</v>
      </c>
      <c r="C270" s="24" t="n">
        <f aca="false">FedRateHikes!B271-FedRateHikes!B270</f>
        <v>-0.3</v>
      </c>
      <c r="D270" s="0" t="n">
        <f aca="false">IF(FedRateHikes!C270&lt;0,0,FedRateHikes!C270+FedRateHikes!D269)</f>
        <v>0</v>
      </c>
    </row>
    <row r="271" customFormat="false" ht="14.5" hidden="false" customHeight="false" outlineLevel="0" collapsed="false">
      <c r="A271" s="22" t="n">
        <v>28095</v>
      </c>
      <c r="B271" s="23" t="n">
        <v>4.65</v>
      </c>
      <c r="C271" s="24" t="n">
        <f aca="false">FedRateHikes!B272-FedRateHikes!B271</f>
        <v>-0.04</v>
      </c>
      <c r="D271" s="0" t="n">
        <f aca="false">IF(FedRateHikes!C271&lt;0,0,FedRateHikes!C271+FedRateHikes!D270)</f>
        <v>0</v>
      </c>
    </row>
    <row r="272" customFormat="false" ht="14.5" hidden="false" customHeight="false" outlineLevel="0" collapsed="false">
      <c r="A272" s="22" t="n">
        <v>28126</v>
      </c>
      <c r="B272" s="23" t="n">
        <v>4.61</v>
      </c>
      <c r="C272" s="24" t="n">
        <f aca="false">FedRateHikes!B273-FedRateHikes!B272</f>
        <v>0.0699999999999994</v>
      </c>
      <c r="D272" s="0" t="n">
        <f aca="false">IF(FedRateHikes!C272&lt;0,0,FedRateHikes!C272+FedRateHikes!D271)</f>
        <v>0.0699999999999994</v>
      </c>
    </row>
    <row r="273" customFormat="false" ht="14.5" hidden="false" customHeight="false" outlineLevel="0" collapsed="false">
      <c r="A273" s="22" t="n">
        <v>28157</v>
      </c>
      <c r="B273" s="23" t="n">
        <v>4.68</v>
      </c>
      <c r="C273" s="24" t="n">
        <f aca="false">FedRateHikes!B274-FedRateHikes!B273</f>
        <v>0.0100000000000007</v>
      </c>
      <c r="D273" s="0" t="n">
        <f aca="false">IF(FedRateHikes!C273&lt;0,0,FedRateHikes!C273+FedRateHikes!D272)</f>
        <v>0.0800000000000001</v>
      </c>
    </row>
    <row r="274" customFormat="false" ht="14.5" hidden="false" customHeight="false" outlineLevel="0" collapsed="false">
      <c r="A274" s="22" t="n">
        <v>28185</v>
      </c>
      <c r="B274" s="23" t="n">
        <v>4.69</v>
      </c>
      <c r="C274" s="24" t="n">
        <f aca="false">FedRateHikes!B275-FedRateHikes!B274</f>
        <v>0.04</v>
      </c>
      <c r="D274" s="0" t="n">
        <f aca="false">IF(FedRateHikes!C274&lt;0,0,FedRateHikes!C274+FedRateHikes!D273)</f>
        <v>0.12</v>
      </c>
    </row>
    <row r="275" customFormat="false" ht="14.5" hidden="false" customHeight="false" outlineLevel="0" collapsed="false">
      <c r="A275" s="22" t="n">
        <v>28216</v>
      </c>
      <c r="B275" s="23" t="n">
        <v>4.73</v>
      </c>
      <c r="C275" s="24" t="n">
        <f aca="false">FedRateHikes!B276-FedRateHikes!B275</f>
        <v>0.619999999999999</v>
      </c>
      <c r="D275" s="0" t="n">
        <f aca="false">IF(FedRateHikes!C275&lt;0,0,FedRateHikes!C275+FedRateHikes!D274)</f>
        <v>0.739999999999999</v>
      </c>
    </row>
    <row r="276" customFormat="false" ht="14.5" hidden="false" customHeight="false" outlineLevel="0" collapsed="false">
      <c r="A276" s="22" t="n">
        <v>28246</v>
      </c>
      <c r="B276" s="23" t="n">
        <v>5.35</v>
      </c>
      <c r="C276" s="24" t="n">
        <f aca="false">FedRateHikes!B277-FedRateHikes!B276</f>
        <v>0.04</v>
      </c>
      <c r="D276" s="0" t="n">
        <f aca="false">IF(FedRateHikes!C276&lt;0,0,FedRateHikes!C276+FedRateHikes!D275)</f>
        <v>0.779999999999999</v>
      </c>
    </row>
    <row r="277" customFormat="false" ht="14.5" hidden="false" customHeight="false" outlineLevel="0" collapsed="false">
      <c r="A277" s="22" t="n">
        <v>28277</v>
      </c>
      <c r="B277" s="23" t="n">
        <v>5.39</v>
      </c>
      <c r="C277" s="24" t="n">
        <f aca="false">FedRateHikes!B278-FedRateHikes!B277</f>
        <v>0.0300000000000002</v>
      </c>
      <c r="D277" s="0" t="n">
        <f aca="false">IF(FedRateHikes!C277&lt;0,0,FedRateHikes!C277+FedRateHikes!D276)</f>
        <v>0.81</v>
      </c>
    </row>
    <row r="278" customFormat="false" ht="14.5" hidden="false" customHeight="false" outlineLevel="0" collapsed="false">
      <c r="A278" s="22" t="n">
        <v>28307</v>
      </c>
      <c r="B278" s="23" t="n">
        <v>5.42</v>
      </c>
      <c r="C278" s="24" t="n">
        <f aca="false">FedRateHikes!B279-FedRateHikes!B278</f>
        <v>0.48</v>
      </c>
      <c r="D278" s="0" t="n">
        <f aca="false">IF(FedRateHikes!C278&lt;0,0,FedRateHikes!C278+FedRateHikes!D277)</f>
        <v>1.29</v>
      </c>
    </row>
    <row r="279" customFormat="false" ht="14.5" hidden="false" customHeight="false" outlineLevel="0" collapsed="false">
      <c r="A279" s="22" t="n">
        <v>28338</v>
      </c>
      <c r="B279" s="23" t="n">
        <v>5.9</v>
      </c>
      <c r="C279" s="24" t="n">
        <f aca="false">FedRateHikes!B280-FedRateHikes!B279</f>
        <v>0.239999999999999</v>
      </c>
      <c r="D279" s="0" t="n">
        <f aca="false">IF(FedRateHikes!C279&lt;0,0,FedRateHikes!C279+FedRateHikes!D278)</f>
        <v>1.53</v>
      </c>
    </row>
    <row r="280" customFormat="false" ht="14.5" hidden="false" customHeight="false" outlineLevel="0" collapsed="false">
      <c r="A280" s="22" t="n">
        <v>28369</v>
      </c>
      <c r="B280" s="23" t="n">
        <v>6.14</v>
      </c>
      <c r="C280" s="24" t="n">
        <f aca="false">FedRateHikes!B281-FedRateHikes!B280</f>
        <v>0.33</v>
      </c>
      <c r="D280" s="0" t="n">
        <f aca="false">IF(FedRateHikes!C280&lt;0,0,FedRateHikes!C280+FedRateHikes!D279)</f>
        <v>1.86</v>
      </c>
    </row>
    <row r="281" customFormat="false" ht="14.5" hidden="false" customHeight="false" outlineLevel="0" collapsed="false">
      <c r="A281" s="22" t="n">
        <v>28399</v>
      </c>
      <c r="B281" s="23" t="n">
        <v>6.47</v>
      </c>
      <c r="C281" s="24" t="n">
        <f aca="false">FedRateHikes!B282-FedRateHikes!B281</f>
        <v>0.04</v>
      </c>
      <c r="D281" s="0" t="n">
        <f aca="false">IF(FedRateHikes!C281&lt;0,0,FedRateHikes!C281+FedRateHikes!D280)</f>
        <v>1.9</v>
      </c>
    </row>
    <row r="282" customFormat="false" ht="14.5" hidden="false" customHeight="false" outlineLevel="0" collapsed="false">
      <c r="A282" s="22" t="n">
        <v>28430</v>
      </c>
      <c r="B282" s="23" t="n">
        <v>6.51</v>
      </c>
      <c r="C282" s="24" t="n">
        <f aca="false">FedRateHikes!B283-FedRateHikes!B282</f>
        <v>0.0500000000000007</v>
      </c>
      <c r="D282" s="0" t="n">
        <f aca="false">IF(FedRateHikes!C282&lt;0,0,FedRateHikes!C282+FedRateHikes!D281)</f>
        <v>1.95</v>
      </c>
    </row>
    <row r="283" customFormat="false" ht="14.5" hidden="false" customHeight="false" outlineLevel="0" collapsed="false">
      <c r="A283" s="22" t="n">
        <v>28460</v>
      </c>
      <c r="B283" s="23" t="n">
        <v>6.56</v>
      </c>
      <c r="C283" s="24" t="n">
        <f aca="false">FedRateHikes!B284-FedRateHikes!B283</f>
        <v>0.14</v>
      </c>
      <c r="D283" s="0" t="n">
        <f aca="false">IF(FedRateHikes!C283&lt;0,0,FedRateHikes!C283+FedRateHikes!D282)</f>
        <v>2.09</v>
      </c>
    </row>
    <row r="284" customFormat="false" ht="14.5" hidden="false" customHeight="false" outlineLevel="0" collapsed="false">
      <c r="A284" s="22" t="n">
        <v>28491</v>
      </c>
      <c r="B284" s="23" t="n">
        <v>6.7</v>
      </c>
      <c r="C284" s="24" t="n">
        <f aca="false">FedRateHikes!B285-FedRateHikes!B284</f>
        <v>0.0800000000000001</v>
      </c>
      <c r="D284" s="0" t="n">
        <f aca="false">IF(FedRateHikes!C284&lt;0,0,FedRateHikes!C284+FedRateHikes!D283)</f>
        <v>2.17</v>
      </c>
    </row>
    <row r="285" customFormat="false" ht="14.5" hidden="false" customHeight="false" outlineLevel="0" collapsed="false">
      <c r="A285" s="22" t="n">
        <v>28522</v>
      </c>
      <c r="B285" s="23" t="n">
        <v>6.78</v>
      </c>
      <c r="C285" s="24" t="n">
        <f aca="false">FedRateHikes!B286-FedRateHikes!B285</f>
        <v>0.00999999999999979</v>
      </c>
      <c r="D285" s="0" t="n">
        <f aca="false">IF(FedRateHikes!C285&lt;0,0,FedRateHikes!C285+FedRateHikes!D284)</f>
        <v>2.18</v>
      </c>
    </row>
    <row r="286" customFormat="false" ht="14.5" hidden="false" customHeight="false" outlineLevel="0" collapsed="false">
      <c r="A286" s="22" t="n">
        <v>28550</v>
      </c>
      <c r="B286" s="23" t="n">
        <v>6.79</v>
      </c>
      <c r="C286" s="24" t="n">
        <f aca="false">FedRateHikes!B287-FedRateHikes!B286</f>
        <v>0.0999999999999996</v>
      </c>
      <c r="D286" s="0" t="n">
        <f aca="false">IF(FedRateHikes!C286&lt;0,0,FedRateHikes!C286+FedRateHikes!D285)</f>
        <v>2.28</v>
      </c>
    </row>
    <row r="287" customFormat="false" ht="14.5" hidden="false" customHeight="false" outlineLevel="0" collapsed="false">
      <c r="A287" s="22" t="n">
        <v>28581</v>
      </c>
      <c r="B287" s="23" t="n">
        <v>6.89</v>
      </c>
      <c r="C287" s="24" t="n">
        <f aca="false">FedRateHikes!B288-FedRateHikes!B287</f>
        <v>0.470000000000001</v>
      </c>
      <c r="D287" s="0" t="n">
        <f aca="false">IF(FedRateHikes!C287&lt;0,0,FedRateHikes!C287+FedRateHikes!D286)</f>
        <v>2.75</v>
      </c>
    </row>
    <row r="288" customFormat="false" ht="14.5" hidden="false" customHeight="false" outlineLevel="0" collapsed="false">
      <c r="A288" s="22" t="n">
        <v>28611</v>
      </c>
      <c r="B288" s="23" t="n">
        <v>7.36</v>
      </c>
      <c r="C288" s="24" t="n">
        <f aca="false">FedRateHikes!B289-FedRateHikes!B288</f>
        <v>0.239999999999999</v>
      </c>
      <c r="D288" s="0" t="n">
        <f aca="false">IF(FedRateHikes!C288&lt;0,0,FedRateHikes!C288+FedRateHikes!D287)</f>
        <v>2.99</v>
      </c>
    </row>
    <row r="289" customFormat="false" ht="14.5" hidden="false" customHeight="false" outlineLevel="0" collapsed="false">
      <c r="A289" s="22" t="n">
        <v>28642</v>
      </c>
      <c r="B289" s="23" t="n">
        <v>7.6</v>
      </c>
      <c r="C289" s="24" t="n">
        <f aca="false">FedRateHikes!B290-FedRateHikes!B289</f>
        <v>0.210000000000001</v>
      </c>
      <c r="D289" s="0" t="n">
        <f aca="false">IF(FedRateHikes!C289&lt;0,0,FedRateHikes!C289+FedRateHikes!D288)</f>
        <v>3.2</v>
      </c>
    </row>
    <row r="290" customFormat="false" ht="14.5" hidden="false" customHeight="false" outlineLevel="0" collapsed="false">
      <c r="A290" s="22" t="n">
        <v>28672</v>
      </c>
      <c r="B290" s="23" t="n">
        <v>7.81</v>
      </c>
      <c r="C290" s="24" t="n">
        <f aca="false">FedRateHikes!B291-FedRateHikes!B290</f>
        <v>0.229999999999999</v>
      </c>
      <c r="D290" s="0" t="n">
        <f aca="false">IF(FedRateHikes!C290&lt;0,0,FedRateHikes!C290+FedRateHikes!D289)</f>
        <v>3.43</v>
      </c>
    </row>
    <row r="291" customFormat="false" ht="14.5" hidden="false" customHeight="false" outlineLevel="0" collapsed="false">
      <c r="A291" s="22" t="n">
        <v>28703</v>
      </c>
      <c r="B291" s="23" t="n">
        <v>8.04</v>
      </c>
      <c r="C291" s="24" t="n">
        <f aca="false">FedRateHikes!B292-FedRateHikes!B291</f>
        <v>0.41</v>
      </c>
      <c r="D291" s="0" t="n">
        <f aca="false">IF(FedRateHikes!C291&lt;0,0,FedRateHikes!C291+FedRateHikes!D290)</f>
        <v>3.84</v>
      </c>
    </row>
    <row r="292" customFormat="false" ht="14.5" hidden="false" customHeight="false" outlineLevel="0" collapsed="false">
      <c r="A292" s="22" t="n">
        <v>28734</v>
      </c>
      <c r="B292" s="23" t="n">
        <v>8.45</v>
      </c>
      <c r="C292" s="24" t="n">
        <f aca="false">FedRateHikes!B293-FedRateHikes!B292</f>
        <v>0.510000000000002</v>
      </c>
      <c r="D292" s="0" t="n">
        <f aca="false">IF(FedRateHikes!C292&lt;0,0,FedRateHikes!C292+FedRateHikes!D291)</f>
        <v>4.35</v>
      </c>
    </row>
    <row r="293" customFormat="false" ht="14.5" hidden="false" customHeight="false" outlineLevel="0" collapsed="false">
      <c r="A293" s="22" t="n">
        <v>28764</v>
      </c>
      <c r="B293" s="23" t="n">
        <v>8.96</v>
      </c>
      <c r="C293" s="24" t="n">
        <f aca="false">FedRateHikes!B294-FedRateHikes!B293</f>
        <v>0.799999999999999</v>
      </c>
      <c r="D293" s="0" t="n">
        <f aca="false">IF(FedRateHikes!C293&lt;0,0,FedRateHikes!C293+FedRateHikes!D292)</f>
        <v>5.15</v>
      </c>
    </row>
    <row r="294" customFormat="false" ht="14.5" hidden="false" customHeight="false" outlineLevel="0" collapsed="false">
      <c r="A294" s="22" t="n">
        <v>28795</v>
      </c>
      <c r="B294" s="23" t="n">
        <v>9.76</v>
      </c>
      <c r="C294" s="24" t="n">
        <f aca="false">FedRateHikes!B295-FedRateHikes!B294</f>
        <v>0.27</v>
      </c>
      <c r="D294" s="0" t="n">
        <f aca="false">IF(FedRateHikes!C294&lt;0,0,FedRateHikes!C294+FedRateHikes!D293)</f>
        <v>5.42</v>
      </c>
    </row>
    <row r="295" customFormat="false" ht="14.5" hidden="false" customHeight="false" outlineLevel="0" collapsed="false">
      <c r="A295" s="22" t="n">
        <v>28825</v>
      </c>
      <c r="B295" s="23" t="n">
        <v>10.03</v>
      </c>
      <c r="C295" s="24" t="n">
        <f aca="false">FedRateHikes!B296-FedRateHikes!B295</f>
        <v>0.0400000000000009</v>
      </c>
      <c r="D295" s="0" t="n">
        <f aca="false">IF(FedRateHikes!C295&lt;0,0,FedRateHikes!C295+FedRateHikes!D294)</f>
        <v>5.46</v>
      </c>
    </row>
    <row r="296" customFormat="false" ht="14.5" hidden="false" customHeight="false" outlineLevel="0" collapsed="false">
      <c r="A296" s="22" t="n">
        <v>28856</v>
      </c>
      <c r="B296" s="23" t="n">
        <v>10.07</v>
      </c>
      <c r="C296" s="24" t="n">
        <f aca="false">FedRateHikes!B297-FedRateHikes!B296</f>
        <v>-0.00999999999999979</v>
      </c>
      <c r="D296" s="0" t="n">
        <f aca="false">IF(FedRateHikes!C296&lt;0,0,FedRateHikes!C296+FedRateHikes!D295)</f>
        <v>0</v>
      </c>
    </row>
    <row r="297" customFormat="false" ht="14.5" hidden="false" customHeight="false" outlineLevel="0" collapsed="false">
      <c r="A297" s="22" t="n">
        <v>28887</v>
      </c>
      <c r="B297" s="23" t="n">
        <v>10.06</v>
      </c>
      <c r="C297" s="24" t="n">
        <f aca="false">FedRateHikes!B298-FedRateHikes!B297</f>
        <v>0.0299999999999994</v>
      </c>
      <c r="D297" s="0" t="n">
        <f aca="false">IF(FedRateHikes!C297&lt;0,0,FedRateHikes!C297+FedRateHikes!D296)</f>
        <v>0.0299999999999994</v>
      </c>
    </row>
    <row r="298" customFormat="false" ht="14.5" hidden="false" customHeight="false" outlineLevel="0" collapsed="false">
      <c r="A298" s="22" t="n">
        <v>28915</v>
      </c>
      <c r="B298" s="23" t="n">
        <v>10.09</v>
      </c>
      <c r="C298" s="24" t="n">
        <f aca="false">FedRateHikes!B299-FedRateHikes!B298</f>
        <v>-0.0800000000000001</v>
      </c>
      <c r="D298" s="0" t="n">
        <f aca="false">IF(FedRateHikes!C298&lt;0,0,FedRateHikes!C298+FedRateHikes!D297)</f>
        <v>0</v>
      </c>
    </row>
    <row r="299" customFormat="false" ht="14.5" hidden="false" customHeight="false" outlineLevel="0" collapsed="false">
      <c r="A299" s="22" t="n">
        <v>28946</v>
      </c>
      <c r="B299" s="23" t="n">
        <v>10.01</v>
      </c>
      <c r="C299" s="24" t="n">
        <f aca="false">FedRateHikes!B300-FedRateHikes!B299</f>
        <v>0.23</v>
      </c>
      <c r="D299" s="0" t="n">
        <f aca="false">IF(FedRateHikes!C299&lt;0,0,FedRateHikes!C299+FedRateHikes!D298)</f>
        <v>0.23</v>
      </c>
    </row>
    <row r="300" customFormat="false" ht="14.5" hidden="false" customHeight="false" outlineLevel="0" collapsed="false">
      <c r="A300" s="22" t="n">
        <v>28976</v>
      </c>
      <c r="B300" s="23" t="n">
        <v>10.24</v>
      </c>
      <c r="C300" s="24" t="n">
        <f aca="false">FedRateHikes!B301-FedRateHikes!B300</f>
        <v>0.0499999999999989</v>
      </c>
      <c r="D300" s="0" t="n">
        <f aca="false">IF(FedRateHikes!C300&lt;0,0,FedRateHikes!C300+FedRateHikes!D299)</f>
        <v>0.279999999999999</v>
      </c>
    </row>
    <row r="301" customFormat="false" ht="14.5" hidden="false" customHeight="false" outlineLevel="0" collapsed="false">
      <c r="A301" s="22" t="n">
        <v>29007</v>
      </c>
      <c r="B301" s="23" t="n">
        <v>10.29</v>
      </c>
      <c r="C301" s="24" t="n">
        <f aca="false">FedRateHikes!B302-FedRateHikes!B301</f>
        <v>0.180000000000002</v>
      </c>
      <c r="D301" s="0" t="n">
        <f aca="false">IF(FedRateHikes!C301&lt;0,0,FedRateHikes!C301+FedRateHikes!D300)</f>
        <v>0.460000000000001</v>
      </c>
    </row>
    <row r="302" customFormat="false" ht="14.5" hidden="false" customHeight="false" outlineLevel="0" collapsed="false">
      <c r="A302" s="22" t="n">
        <v>29037</v>
      </c>
      <c r="B302" s="23" t="n">
        <v>10.47</v>
      </c>
      <c r="C302" s="24" t="n">
        <f aca="false">FedRateHikes!B303-FedRateHikes!B302</f>
        <v>0.469999999999999</v>
      </c>
      <c r="D302" s="0" t="n">
        <f aca="false">IF(FedRateHikes!C302&lt;0,0,FedRateHikes!C302+FedRateHikes!D301)</f>
        <v>0.93</v>
      </c>
    </row>
    <row r="303" customFormat="false" ht="14.5" hidden="false" customHeight="false" outlineLevel="0" collapsed="false">
      <c r="A303" s="22" t="n">
        <v>29068</v>
      </c>
      <c r="B303" s="23" t="n">
        <v>10.94</v>
      </c>
      <c r="C303" s="24" t="n">
        <f aca="false">FedRateHikes!B304-FedRateHikes!B303</f>
        <v>0.49</v>
      </c>
      <c r="D303" s="0" t="n">
        <f aca="false">IF(FedRateHikes!C303&lt;0,0,FedRateHikes!C303+FedRateHikes!D302)</f>
        <v>1.42</v>
      </c>
    </row>
    <row r="304" customFormat="false" ht="14.5" hidden="false" customHeight="false" outlineLevel="0" collapsed="false">
      <c r="A304" s="22" t="n">
        <v>29099</v>
      </c>
      <c r="B304" s="23" t="n">
        <v>11.43</v>
      </c>
      <c r="C304" s="24" t="n">
        <f aca="false">FedRateHikes!B305-FedRateHikes!B304</f>
        <v>2.34</v>
      </c>
      <c r="D304" s="0" t="n">
        <f aca="false">IF(FedRateHikes!C304&lt;0,0,FedRateHikes!C304+FedRateHikes!D303)</f>
        <v>3.76</v>
      </c>
    </row>
    <row r="305" customFormat="false" ht="14.5" hidden="false" customHeight="false" outlineLevel="0" collapsed="false">
      <c r="A305" s="22" t="n">
        <v>29129</v>
      </c>
      <c r="B305" s="23" t="n">
        <v>13.77</v>
      </c>
      <c r="C305" s="24" t="n">
        <f aca="false">FedRateHikes!B306-FedRateHikes!B305</f>
        <v>-0.59</v>
      </c>
      <c r="D305" s="0" t="n">
        <f aca="false">IF(FedRateHikes!C305&lt;0,0,FedRateHikes!C305+FedRateHikes!D304)</f>
        <v>0</v>
      </c>
    </row>
    <row r="306" customFormat="false" ht="14.5" hidden="false" customHeight="false" outlineLevel="0" collapsed="false">
      <c r="A306" s="22" t="n">
        <v>29160</v>
      </c>
      <c r="B306" s="23" t="n">
        <v>13.18</v>
      </c>
      <c r="C306" s="24" t="n">
        <f aca="false">FedRateHikes!B307-FedRateHikes!B306</f>
        <v>0.6</v>
      </c>
      <c r="D306" s="0" t="n">
        <f aca="false">IF(FedRateHikes!C306&lt;0,0,FedRateHikes!C306+FedRateHikes!D305)</f>
        <v>0.6</v>
      </c>
    </row>
    <row r="307" customFormat="false" ht="14.5" hidden="false" customHeight="false" outlineLevel="0" collapsed="false">
      <c r="A307" s="22" t="n">
        <v>29190</v>
      </c>
      <c r="B307" s="23" t="n">
        <v>13.78</v>
      </c>
      <c r="C307" s="24" t="n">
        <f aca="false">FedRateHikes!B308-FedRateHikes!B307</f>
        <v>0.0400000000000009</v>
      </c>
      <c r="D307" s="0" t="n">
        <f aca="false">IF(FedRateHikes!C307&lt;0,0,FedRateHikes!C307+FedRateHikes!D306)</f>
        <v>0.640000000000001</v>
      </c>
    </row>
    <row r="308" customFormat="false" ht="14.5" hidden="false" customHeight="false" outlineLevel="0" collapsed="false">
      <c r="A308" s="22" t="n">
        <v>29221</v>
      </c>
      <c r="B308" s="23" t="n">
        <v>13.82</v>
      </c>
      <c r="C308" s="24" t="n">
        <f aca="false">FedRateHikes!B309-FedRateHikes!B308</f>
        <v>0.31</v>
      </c>
      <c r="D308" s="0" t="n">
        <f aca="false">IF(FedRateHikes!C308&lt;0,0,FedRateHikes!C308+FedRateHikes!D307)</f>
        <v>0.950000000000001</v>
      </c>
    </row>
    <row r="309" customFormat="false" ht="14.5" hidden="false" customHeight="false" outlineLevel="0" collapsed="false">
      <c r="A309" s="22" t="n">
        <v>29252</v>
      </c>
      <c r="B309" s="23" t="n">
        <v>14.13</v>
      </c>
      <c r="C309" s="24" t="n">
        <f aca="false">FedRateHikes!B310-FedRateHikes!B309</f>
        <v>3.06</v>
      </c>
      <c r="D309" s="0" t="n">
        <f aca="false">IF(FedRateHikes!C309&lt;0,0,FedRateHikes!C309+FedRateHikes!D308)</f>
        <v>4.01</v>
      </c>
    </row>
    <row r="310" customFormat="false" ht="14.5" hidden="false" customHeight="false" outlineLevel="0" collapsed="false">
      <c r="A310" s="22" t="n">
        <v>29281</v>
      </c>
      <c r="B310" s="23" t="n">
        <v>17.19</v>
      </c>
      <c r="C310" s="24" t="n">
        <f aca="false">FedRateHikes!B311-FedRateHikes!B310</f>
        <v>0.419999999999998</v>
      </c>
      <c r="D310" s="0" t="n">
        <f aca="false">IF(FedRateHikes!C310&lt;0,0,FedRateHikes!C310+FedRateHikes!D309)</f>
        <v>4.43</v>
      </c>
    </row>
    <row r="311" customFormat="false" ht="14.5" hidden="false" customHeight="false" outlineLevel="0" collapsed="false">
      <c r="A311" s="22" t="n">
        <v>29312</v>
      </c>
      <c r="B311" s="23" t="n">
        <v>17.61</v>
      </c>
      <c r="C311" s="24" t="n">
        <f aca="false">FedRateHikes!B312-FedRateHikes!B311</f>
        <v>-6.63</v>
      </c>
      <c r="D311" s="0" t="n">
        <f aca="false">IF(FedRateHikes!C311&lt;0,0,FedRateHikes!C311+FedRateHikes!D310)</f>
        <v>0</v>
      </c>
    </row>
    <row r="312" customFormat="false" ht="14.5" hidden="false" customHeight="false" outlineLevel="0" collapsed="false">
      <c r="A312" s="22" t="n">
        <v>29342</v>
      </c>
      <c r="B312" s="23" t="n">
        <v>10.98</v>
      </c>
      <c r="C312" s="24" t="n">
        <f aca="false">FedRateHikes!B313-FedRateHikes!B312</f>
        <v>-1.51</v>
      </c>
      <c r="D312" s="0" t="n">
        <f aca="false">IF(FedRateHikes!C312&lt;0,0,FedRateHikes!C312+FedRateHikes!D311)</f>
        <v>0</v>
      </c>
    </row>
    <row r="313" customFormat="false" ht="14.5" hidden="false" customHeight="false" outlineLevel="0" collapsed="false">
      <c r="A313" s="22" t="n">
        <v>29373</v>
      </c>
      <c r="B313" s="23" t="n">
        <v>9.47</v>
      </c>
      <c r="C313" s="24" t="n">
        <f aca="false">FedRateHikes!B314-FedRateHikes!B313</f>
        <v>-0.440000000000001</v>
      </c>
      <c r="D313" s="0" t="n">
        <f aca="false">IF(FedRateHikes!C313&lt;0,0,FedRateHikes!C313+FedRateHikes!D312)</f>
        <v>0</v>
      </c>
    </row>
    <row r="314" customFormat="false" ht="14.5" hidden="false" customHeight="false" outlineLevel="0" collapsed="false">
      <c r="A314" s="22" t="n">
        <v>29403</v>
      </c>
      <c r="B314" s="23" t="n">
        <v>9.03</v>
      </c>
      <c r="C314" s="24" t="n">
        <f aca="false">FedRateHikes!B315-FedRateHikes!B314</f>
        <v>0.58</v>
      </c>
      <c r="D314" s="0" t="n">
        <f aca="false">IF(FedRateHikes!C314&lt;0,0,FedRateHikes!C314+FedRateHikes!D313)</f>
        <v>0.58</v>
      </c>
    </row>
    <row r="315" customFormat="false" ht="14.5" hidden="false" customHeight="false" outlineLevel="0" collapsed="false">
      <c r="A315" s="22" t="n">
        <v>29434</v>
      </c>
      <c r="B315" s="23" t="n">
        <v>9.61</v>
      </c>
      <c r="C315" s="24" t="n">
        <f aca="false">FedRateHikes!B316-FedRateHikes!B315</f>
        <v>1.26</v>
      </c>
      <c r="D315" s="0" t="n">
        <f aca="false">IF(FedRateHikes!C315&lt;0,0,FedRateHikes!C315+FedRateHikes!D314)</f>
        <v>1.84</v>
      </c>
    </row>
    <row r="316" customFormat="false" ht="14.5" hidden="false" customHeight="false" outlineLevel="0" collapsed="false">
      <c r="A316" s="22" t="n">
        <v>29465</v>
      </c>
      <c r="B316" s="23" t="n">
        <v>10.87</v>
      </c>
      <c r="C316" s="24" t="n">
        <f aca="false">FedRateHikes!B317-FedRateHikes!B316</f>
        <v>1.94</v>
      </c>
      <c r="D316" s="0" t="n">
        <f aca="false">IF(FedRateHikes!C316&lt;0,0,FedRateHikes!C316+FedRateHikes!D315)</f>
        <v>3.78</v>
      </c>
    </row>
    <row r="317" customFormat="false" ht="14.5" hidden="false" customHeight="false" outlineLevel="0" collapsed="false">
      <c r="A317" s="22" t="n">
        <v>29495</v>
      </c>
      <c r="B317" s="23" t="n">
        <v>12.81</v>
      </c>
      <c r="C317" s="24" t="n">
        <f aca="false">FedRateHikes!B318-FedRateHikes!B317</f>
        <v>3.04</v>
      </c>
      <c r="D317" s="0" t="n">
        <f aca="false">IF(FedRateHikes!C317&lt;0,0,FedRateHikes!C317+FedRateHikes!D316)</f>
        <v>6.82</v>
      </c>
    </row>
    <row r="318" customFormat="false" ht="14.5" hidden="false" customHeight="false" outlineLevel="0" collapsed="false">
      <c r="A318" s="22" t="n">
        <v>29526</v>
      </c>
      <c r="B318" s="23" t="n">
        <v>15.85</v>
      </c>
      <c r="C318" s="24" t="n">
        <f aca="false">FedRateHikes!B319-FedRateHikes!B318</f>
        <v>3.05</v>
      </c>
      <c r="D318" s="0" t="n">
        <f aca="false">IF(FedRateHikes!C318&lt;0,0,FedRateHikes!C318+FedRateHikes!D317)</f>
        <v>9.87</v>
      </c>
    </row>
    <row r="319" customFormat="false" ht="14.5" hidden="false" customHeight="false" outlineLevel="0" collapsed="false">
      <c r="A319" s="22" t="n">
        <v>29556</v>
      </c>
      <c r="B319" s="23" t="n">
        <v>18.9</v>
      </c>
      <c r="C319" s="24" t="n">
        <f aca="false">FedRateHikes!B320-FedRateHikes!B319</f>
        <v>0.18</v>
      </c>
      <c r="D319" s="0" t="n">
        <f aca="false">IF(FedRateHikes!C319&lt;0,0,FedRateHikes!C319+FedRateHikes!D318)</f>
        <v>10.05</v>
      </c>
    </row>
    <row r="320" customFormat="false" ht="14.5" hidden="false" customHeight="false" outlineLevel="0" collapsed="false">
      <c r="A320" s="22" t="n">
        <v>29587</v>
      </c>
      <c r="B320" s="23" t="n">
        <v>19.08</v>
      </c>
      <c r="C320" s="24" t="n">
        <f aca="false">FedRateHikes!B321-FedRateHikes!B320</f>
        <v>-3.15</v>
      </c>
      <c r="D320" s="0" t="n">
        <f aca="false">IF(FedRateHikes!C320&lt;0,0,FedRateHikes!C320+FedRateHikes!D319)</f>
        <v>0</v>
      </c>
    </row>
    <row r="321" customFormat="false" ht="14.5" hidden="false" customHeight="false" outlineLevel="0" collapsed="false">
      <c r="A321" s="22" t="n">
        <v>29618</v>
      </c>
      <c r="B321" s="23" t="n">
        <v>15.93</v>
      </c>
      <c r="C321" s="24" t="n">
        <f aca="false">FedRateHikes!B322-FedRateHikes!B321</f>
        <v>-1.23</v>
      </c>
      <c r="D321" s="0" t="n">
        <f aca="false">IF(FedRateHikes!C321&lt;0,0,FedRateHikes!C321+FedRateHikes!D320)</f>
        <v>0</v>
      </c>
    </row>
    <row r="322" customFormat="false" ht="14.5" hidden="false" customHeight="false" outlineLevel="0" collapsed="false">
      <c r="A322" s="22" t="n">
        <v>29646</v>
      </c>
      <c r="B322" s="23" t="n">
        <v>14.7</v>
      </c>
      <c r="C322" s="24" t="n">
        <f aca="false">FedRateHikes!B323-FedRateHikes!B322</f>
        <v>1.02</v>
      </c>
      <c r="D322" s="0" t="n">
        <f aca="false">IF(FedRateHikes!C322&lt;0,0,FedRateHikes!C322+FedRateHikes!D321)</f>
        <v>1.02</v>
      </c>
    </row>
    <row r="323" customFormat="false" ht="14.5" hidden="false" customHeight="false" outlineLevel="0" collapsed="false">
      <c r="A323" s="22" t="n">
        <v>29677</v>
      </c>
      <c r="B323" s="23" t="n">
        <v>15.72</v>
      </c>
      <c r="C323" s="24" t="n">
        <f aca="false">FedRateHikes!B324-FedRateHikes!B323</f>
        <v>2.8</v>
      </c>
      <c r="D323" s="0" t="n">
        <f aca="false">IF(FedRateHikes!C323&lt;0,0,FedRateHikes!C323+FedRateHikes!D322)</f>
        <v>3.82</v>
      </c>
    </row>
    <row r="324" customFormat="false" ht="14.5" hidden="false" customHeight="false" outlineLevel="0" collapsed="false">
      <c r="A324" s="22" t="n">
        <v>29707</v>
      </c>
      <c r="B324" s="23" t="n">
        <v>18.52</v>
      </c>
      <c r="C324" s="24" t="n">
        <f aca="false">FedRateHikes!B325-FedRateHikes!B324</f>
        <v>0.580000000000002</v>
      </c>
      <c r="D324" s="0" t="n">
        <f aca="false">IF(FedRateHikes!C324&lt;0,0,FedRateHikes!C324+FedRateHikes!D323)</f>
        <v>4.4</v>
      </c>
    </row>
    <row r="325" customFormat="false" ht="14.5" hidden="false" customHeight="false" outlineLevel="0" collapsed="false">
      <c r="A325" s="22" t="n">
        <v>29738</v>
      </c>
      <c r="B325" s="23" t="n">
        <v>19.1</v>
      </c>
      <c r="C325" s="24" t="n">
        <f aca="false">FedRateHikes!B326-FedRateHikes!B325</f>
        <v>-0.0600000000000023</v>
      </c>
      <c r="D325" s="0" t="n">
        <f aca="false">IF(FedRateHikes!C325&lt;0,0,FedRateHikes!C325+FedRateHikes!D324)</f>
        <v>0</v>
      </c>
    </row>
    <row r="326" customFormat="false" ht="14.5" hidden="false" customHeight="false" outlineLevel="0" collapsed="false">
      <c r="A326" s="22" t="n">
        <v>29768</v>
      </c>
      <c r="B326" s="23" t="n">
        <v>19.04</v>
      </c>
      <c r="C326" s="24" t="n">
        <f aca="false">FedRateHikes!B327-FedRateHikes!B326</f>
        <v>-1.22</v>
      </c>
      <c r="D326" s="0" t="n">
        <f aca="false">IF(FedRateHikes!C326&lt;0,0,FedRateHikes!C326+FedRateHikes!D325)</f>
        <v>0</v>
      </c>
    </row>
    <row r="327" customFormat="false" ht="14.5" hidden="false" customHeight="false" outlineLevel="0" collapsed="false">
      <c r="A327" s="22" t="n">
        <v>29799</v>
      </c>
      <c r="B327" s="23" t="n">
        <v>17.82</v>
      </c>
      <c r="C327" s="24" t="n">
        <f aca="false">FedRateHikes!B328-FedRateHikes!B327</f>
        <v>-1.95</v>
      </c>
      <c r="D327" s="0" t="n">
        <f aca="false">IF(FedRateHikes!C327&lt;0,0,FedRateHikes!C327+FedRateHikes!D326)</f>
        <v>0</v>
      </c>
    </row>
    <row r="328" customFormat="false" ht="14.5" hidden="false" customHeight="false" outlineLevel="0" collapsed="false">
      <c r="A328" s="22" t="n">
        <v>29830</v>
      </c>
      <c r="B328" s="23" t="n">
        <v>15.87</v>
      </c>
      <c r="C328" s="24" t="n">
        <f aca="false">FedRateHikes!B329-FedRateHikes!B328</f>
        <v>-0.789999999999999</v>
      </c>
      <c r="D328" s="0" t="n">
        <f aca="false">IF(FedRateHikes!C328&lt;0,0,FedRateHikes!C328+FedRateHikes!D327)</f>
        <v>0</v>
      </c>
    </row>
    <row r="329" customFormat="false" ht="14.5" hidden="false" customHeight="false" outlineLevel="0" collapsed="false">
      <c r="A329" s="22" t="n">
        <v>29860</v>
      </c>
      <c r="B329" s="23" t="n">
        <v>15.08</v>
      </c>
      <c r="C329" s="24" t="n">
        <f aca="false">FedRateHikes!B330-FedRateHikes!B329</f>
        <v>-1.77</v>
      </c>
      <c r="D329" s="0" t="n">
        <f aca="false">IF(FedRateHikes!C329&lt;0,0,FedRateHikes!C329+FedRateHikes!D328)</f>
        <v>0</v>
      </c>
    </row>
    <row r="330" customFormat="false" ht="14.5" hidden="false" customHeight="false" outlineLevel="0" collapsed="false">
      <c r="A330" s="22" t="n">
        <v>29891</v>
      </c>
      <c r="B330" s="23" t="n">
        <v>13.31</v>
      </c>
      <c r="C330" s="24" t="n">
        <f aca="false">FedRateHikes!B331-FedRateHikes!B330</f>
        <v>-0.940000000000001</v>
      </c>
      <c r="D330" s="0" t="n">
        <f aca="false">IF(FedRateHikes!C330&lt;0,0,FedRateHikes!C330+FedRateHikes!D329)</f>
        <v>0</v>
      </c>
    </row>
    <row r="331" customFormat="false" ht="14.5" hidden="false" customHeight="false" outlineLevel="0" collapsed="false">
      <c r="A331" s="22" t="n">
        <v>29921</v>
      </c>
      <c r="B331" s="23" t="n">
        <v>12.37</v>
      </c>
      <c r="C331" s="24" t="n">
        <f aca="false">FedRateHikes!B332-FedRateHikes!B331</f>
        <v>0.850000000000001</v>
      </c>
      <c r="D331" s="0" t="n">
        <f aca="false">IF(FedRateHikes!C331&lt;0,0,FedRateHikes!C331+FedRateHikes!D330)</f>
        <v>0.850000000000001</v>
      </c>
    </row>
    <row r="332" customFormat="false" ht="14.5" hidden="false" customHeight="false" outlineLevel="0" collapsed="false">
      <c r="A332" s="22" t="n">
        <v>29952</v>
      </c>
      <c r="B332" s="23" t="n">
        <v>13.22</v>
      </c>
      <c r="C332" s="24" t="n">
        <f aca="false">FedRateHikes!B333-FedRateHikes!B332</f>
        <v>1.56</v>
      </c>
      <c r="D332" s="0" t="n">
        <f aca="false">IF(FedRateHikes!C332&lt;0,0,FedRateHikes!C332+FedRateHikes!D331)</f>
        <v>2.41</v>
      </c>
    </row>
    <row r="333" customFormat="false" ht="14.5" hidden="false" customHeight="false" outlineLevel="0" collapsed="false">
      <c r="A333" s="22" t="n">
        <v>29983</v>
      </c>
      <c r="B333" s="23" t="n">
        <v>14.78</v>
      </c>
      <c r="C333" s="24" t="n">
        <f aca="false">FedRateHikes!B334-FedRateHikes!B333</f>
        <v>-0.0999999999999996</v>
      </c>
      <c r="D333" s="0" t="n">
        <f aca="false">IF(FedRateHikes!C333&lt;0,0,FedRateHikes!C333+FedRateHikes!D332)</f>
        <v>0</v>
      </c>
    </row>
    <row r="334" customFormat="false" ht="14.5" hidden="false" customHeight="false" outlineLevel="0" collapsed="false">
      <c r="A334" s="22" t="n">
        <v>30011</v>
      </c>
      <c r="B334" s="23" t="n">
        <v>14.68</v>
      </c>
      <c r="C334" s="24" t="n">
        <f aca="false">FedRateHikes!B335-FedRateHikes!B334</f>
        <v>0.26</v>
      </c>
      <c r="D334" s="0" t="n">
        <f aca="false">IF(FedRateHikes!C334&lt;0,0,FedRateHikes!C334+FedRateHikes!D333)</f>
        <v>0.26</v>
      </c>
    </row>
    <row r="335" customFormat="false" ht="14.5" hidden="false" customHeight="false" outlineLevel="0" collapsed="false">
      <c r="A335" s="22" t="n">
        <v>30042</v>
      </c>
      <c r="B335" s="23" t="n">
        <v>14.94</v>
      </c>
      <c r="C335" s="24" t="n">
        <f aca="false">FedRateHikes!B336-FedRateHikes!B335</f>
        <v>-0.49</v>
      </c>
      <c r="D335" s="0" t="n">
        <f aca="false">IF(FedRateHikes!C335&lt;0,0,FedRateHikes!C335+FedRateHikes!D334)</f>
        <v>0</v>
      </c>
    </row>
    <row r="336" customFormat="false" ht="14.5" hidden="false" customHeight="false" outlineLevel="0" collapsed="false">
      <c r="A336" s="22" t="n">
        <v>30072</v>
      </c>
      <c r="B336" s="23" t="n">
        <v>14.45</v>
      </c>
      <c r="C336" s="24" t="n">
        <f aca="false">FedRateHikes!B337-FedRateHikes!B336</f>
        <v>-0.299999999999999</v>
      </c>
      <c r="D336" s="0" t="n">
        <f aca="false">IF(FedRateHikes!C336&lt;0,0,FedRateHikes!C336+FedRateHikes!D335)</f>
        <v>0</v>
      </c>
    </row>
    <row r="337" customFormat="false" ht="14.5" hidden="false" customHeight="false" outlineLevel="0" collapsed="false">
      <c r="A337" s="22" t="n">
        <v>30103</v>
      </c>
      <c r="B337" s="23" t="n">
        <v>14.15</v>
      </c>
      <c r="C337" s="24" t="n">
        <f aca="false">FedRateHikes!B338-FedRateHikes!B337</f>
        <v>-1.56</v>
      </c>
      <c r="D337" s="0" t="n">
        <f aca="false">IF(FedRateHikes!C337&lt;0,0,FedRateHikes!C337+FedRateHikes!D336)</f>
        <v>0</v>
      </c>
    </row>
    <row r="338" customFormat="false" ht="14.5" hidden="false" customHeight="false" outlineLevel="0" collapsed="false">
      <c r="A338" s="22" t="n">
        <v>30133</v>
      </c>
      <c r="B338" s="23" t="n">
        <v>12.59</v>
      </c>
      <c r="C338" s="24" t="n">
        <f aca="false">FedRateHikes!B339-FedRateHikes!B338</f>
        <v>-2.47</v>
      </c>
      <c r="D338" s="0" t="n">
        <f aca="false">IF(FedRateHikes!C338&lt;0,0,FedRateHikes!C338+FedRateHikes!D337)</f>
        <v>0</v>
      </c>
    </row>
    <row r="339" customFormat="false" ht="14.5" hidden="false" customHeight="false" outlineLevel="0" collapsed="false">
      <c r="A339" s="22" t="n">
        <v>30164</v>
      </c>
      <c r="B339" s="23" t="n">
        <v>10.12</v>
      </c>
      <c r="C339" s="24" t="n">
        <f aca="false">FedRateHikes!B340-FedRateHikes!B339</f>
        <v>0.190000000000001</v>
      </c>
      <c r="D339" s="0" t="n">
        <f aca="false">IF(FedRateHikes!C339&lt;0,0,FedRateHikes!C339+FedRateHikes!D338)</f>
        <v>0.190000000000001</v>
      </c>
    </row>
    <row r="340" customFormat="false" ht="14.5" hidden="false" customHeight="false" outlineLevel="0" collapsed="false">
      <c r="A340" s="22" t="n">
        <v>30195</v>
      </c>
      <c r="B340" s="23" t="n">
        <v>10.31</v>
      </c>
      <c r="C340" s="24" t="n">
        <f aca="false">FedRateHikes!B341-FedRateHikes!B340</f>
        <v>-0.6</v>
      </c>
      <c r="D340" s="0" t="n">
        <f aca="false">IF(FedRateHikes!C340&lt;0,0,FedRateHikes!C340+FedRateHikes!D339)</f>
        <v>0</v>
      </c>
    </row>
    <row r="341" customFormat="false" ht="14.5" hidden="false" customHeight="false" outlineLevel="0" collapsed="false">
      <c r="A341" s="22" t="n">
        <v>30225</v>
      </c>
      <c r="B341" s="23" t="n">
        <v>9.71</v>
      </c>
      <c r="C341" s="24" t="n">
        <f aca="false">FedRateHikes!B342-FedRateHikes!B341</f>
        <v>-0.510000000000002</v>
      </c>
      <c r="D341" s="0" t="n">
        <f aca="false">IF(FedRateHikes!C341&lt;0,0,FedRateHikes!C341+FedRateHikes!D340)</f>
        <v>0</v>
      </c>
    </row>
    <row r="342" customFormat="false" ht="14.5" hidden="false" customHeight="false" outlineLevel="0" collapsed="false">
      <c r="A342" s="22" t="n">
        <v>30256</v>
      </c>
      <c r="B342" s="23" t="n">
        <v>9.2</v>
      </c>
      <c r="C342" s="24" t="n">
        <f aca="false">FedRateHikes!B343-FedRateHikes!B342</f>
        <v>-0.25</v>
      </c>
      <c r="D342" s="0" t="n">
        <f aca="false">IF(FedRateHikes!C342&lt;0,0,FedRateHikes!C342+FedRateHikes!D341)</f>
        <v>0</v>
      </c>
    </row>
    <row r="343" customFormat="false" ht="14.5" hidden="false" customHeight="false" outlineLevel="0" collapsed="false">
      <c r="A343" s="22" t="n">
        <v>30286</v>
      </c>
      <c r="B343" s="23" t="n">
        <v>8.95</v>
      </c>
      <c r="C343" s="24" t="n">
        <f aca="false">FedRateHikes!B344-FedRateHikes!B343</f>
        <v>-0.27</v>
      </c>
      <c r="D343" s="0" t="n">
        <f aca="false">IF(FedRateHikes!C343&lt;0,0,FedRateHikes!C343+FedRateHikes!D342)</f>
        <v>0</v>
      </c>
    </row>
    <row r="344" customFormat="false" ht="14.5" hidden="false" customHeight="false" outlineLevel="0" collapsed="false">
      <c r="A344" s="22" t="n">
        <v>30317</v>
      </c>
      <c r="B344" s="23" t="n">
        <v>8.68</v>
      </c>
      <c r="C344" s="24" t="n">
        <f aca="false">FedRateHikes!B345-FedRateHikes!B344</f>
        <v>-0.17</v>
      </c>
      <c r="D344" s="0" t="n">
        <f aca="false">IF(FedRateHikes!C344&lt;0,0,FedRateHikes!C344+FedRateHikes!D343)</f>
        <v>0</v>
      </c>
    </row>
    <row r="345" customFormat="false" ht="14.5" hidden="false" customHeight="false" outlineLevel="0" collapsed="false">
      <c r="A345" s="22" t="n">
        <v>30348</v>
      </c>
      <c r="B345" s="23" t="n">
        <v>8.51</v>
      </c>
      <c r="C345" s="24" t="n">
        <f aca="false">FedRateHikes!B346-FedRateHikes!B345</f>
        <v>0.26</v>
      </c>
      <c r="D345" s="0" t="n">
        <f aca="false">IF(FedRateHikes!C345&lt;0,0,FedRateHikes!C345+FedRateHikes!D344)</f>
        <v>0.26</v>
      </c>
    </row>
    <row r="346" customFormat="false" ht="14.5" hidden="false" customHeight="false" outlineLevel="0" collapsed="false">
      <c r="A346" s="22" t="n">
        <v>30376</v>
      </c>
      <c r="B346" s="23" t="n">
        <v>8.77</v>
      </c>
      <c r="C346" s="24" t="n">
        <f aca="false">FedRateHikes!B347-FedRateHikes!B346</f>
        <v>0.0300000000000011</v>
      </c>
      <c r="D346" s="0" t="n">
        <f aca="false">IF(FedRateHikes!C346&lt;0,0,FedRateHikes!C346+FedRateHikes!D345)</f>
        <v>0.290000000000001</v>
      </c>
    </row>
    <row r="347" customFormat="false" ht="14.5" hidden="false" customHeight="false" outlineLevel="0" collapsed="false">
      <c r="A347" s="22" t="n">
        <v>30407</v>
      </c>
      <c r="B347" s="23" t="n">
        <v>8.8</v>
      </c>
      <c r="C347" s="24" t="n">
        <f aca="false">FedRateHikes!B348-FedRateHikes!B347</f>
        <v>-0.17</v>
      </c>
      <c r="D347" s="0" t="n">
        <f aca="false">IF(FedRateHikes!C347&lt;0,0,FedRateHikes!C347+FedRateHikes!D346)</f>
        <v>0</v>
      </c>
    </row>
    <row r="348" customFormat="false" ht="14.5" hidden="false" customHeight="false" outlineLevel="0" collapsed="false">
      <c r="A348" s="22" t="n">
        <v>30437</v>
      </c>
      <c r="B348" s="23" t="n">
        <v>8.63</v>
      </c>
      <c r="C348" s="24" t="n">
        <f aca="false">FedRateHikes!B349-FedRateHikes!B348</f>
        <v>0.35</v>
      </c>
      <c r="D348" s="0" t="n">
        <f aca="false">IF(FedRateHikes!C348&lt;0,0,FedRateHikes!C348+FedRateHikes!D347)</f>
        <v>0.35</v>
      </c>
    </row>
    <row r="349" customFormat="false" ht="14.5" hidden="false" customHeight="false" outlineLevel="0" collapsed="false">
      <c r="A349" s="22" t="n">
        <v>30468</v>
      </c>
      <c r="B349" s="23" t="n">
        <v>8.98</v>
      </c>
      <c r="C349" s="24" t="n">
        <f aca="false">FedRateHikes!B350-FedRateHikes!B349</f>
        <v>0.389999999999999</v>
      </c>
      <c r="D349" s="0" t="n">
        <f aca="false">IF(FedRateHikes!C349&lt;0,0,FedRateHikes!C349+FedRateHikes!D348)</f>
        <v>0.739999999999998</v>
      </c>
    </row>
    <row r="350" customFormat="false" ht="14.5" hidden="false" customHeight="false" outlineLevel="0" collapsed="false">
      <c r="A350" s="22" t="n">
        <v>30498</v>
      </c>
      <c r="B350" s="23" t="n">
        <v>9.37</v>
      </c>
      <c r="C350" s="24" t="n">
        <f aca="false">FedRateHikes!B351-FedRateHikes!B350</f>
        <v>0.190000000000001</v>
      </c>
      <c r="D350" s="0" t="n">
        <f aca="false">IF(FedRateHikes!C350&lt;0,0,FedRateHikes!C350+FedRateHikes!D349)</f>
        <v>0.93</v>
      </c>
    </row>
    <row r="351" customFormat="false" ht="14.5" hidden="false" customHeight="false" outlineLevel="0" collapsed="false">
      <c r="A351" s="22" t="n">
        <v>30529</v>
      </c>
      <c r="B351" s="23" t="n">
        <v>9.56</v>
      </c>
      <c r="C351" s="24" t="n">
        <f aca="false">FedRateHikes!B352-FedRateHikes!B351</f>
        <v>-0.110000000000001</v>
      </c>
      <c r="D351" s="0" t="n">
        <f aca="false">IF(FedRateHikes!C351&lt;0,0,FedRateHikes!C351+FedRateHikes!D350)</f>
        <v>0</v>
      </c>
    </row>
    <row r="352" customFormat="false" ht="14.5" hidden="false" customHeight="false" outlineLevel="0" collapsed="false">
      <c r="A352" s="22" t="n">
        <v>30560</v>
      </c>
      <c r="B352" s="23" t="n">
        <v>9.45</v>
      </c>
      <c r="C352" s="24" t="n">
        <f aca="false">FedRateHikes!B353-FedRateHikes!B352</f>
        <v>0.0300000000000011</v>
      </c>
      <c r="D352" s="0" t="n">
        <f aca="false">IF(FedRateHikes!C352&lt;0,0,FedRateHikes!C352+FedRateHikes!D351)</f>
        <v>0.0300000000000011</v>
      </c>
    </row>
    <row r="353" customFormat="false" ht="14.5" hidden="false" customHeight="false" outlineLevel="0" collapsed="false">
      <c r="A353" s="22" t="n">
        <v>30590</v>
      </c>
      <c r="B353" s="23" t="n">
        <v>9.48</v>
      </c>
      <c r="C353" s="24" t="n">
        <f aca="false">FedRateHikes!B354-FedRateHikes!B353</f>
        <v>-0.140000000000001</v>
      </c>
      <c r="D353" s="0" t="n">
        <f aca="false">IF(FedRateHikes!C353&lt;0,0,FedRateHikes!C353+FedRateHikes!D352)</f>
        <v>0</v>
      </c>
    </row>
    <row r="354" customFormat="false" ht="14.5" hidden="false" customHeight="false" outlineLevel="0" collapsed="false">
      <c r="A354" s="22" t="n">
        <v>30621</v>
      </c>
      <c r="B354" s="23" t="n">
        <v>9.34</v>
      </c>
      <c r="C354" s="24" t="n">
        <f aca="false">FedRateHikes!B355-FedRateHikes!B354</f>
        <v>0.130000000000001</v>
      </c>
      <c r="D354" s="0" t="n">
        <f aca="false">IF(FedRateHikes!C354&lt;0,0,FedRateHikes!C354+FedRateHikes!D353)</f>
        <v>0.130000000000001</v>
      </c>
    </row>
    <row r="355" customFormat="false" ht="14.5" hidden="false" customHeight="false" outlineLevel="0" collapsed="false">
      <c r="A355" s="22" t="n">
        <v>30651</v>
      </c>
      <c r="B355" s="23" t="n">
        <v>9.47</v>
      </c>
      <c r="C355" s="24" t="n">
        <f aca="false">FedRateHikes!B356-FedRateHikes!B355</f>
        <v>0.0899999999999999</v>
      </c>
      <c r="D355" s="0" t="n">
        <f aca="false">IF(FedRateHikes!C355&lt;0,0,FedRateHikes!C355+FedRateHikes!D354)</f>
        <v>0.220000000000001</v>
      </c>
    </row>
    <row r="356" customFormat="false" ht="14.5" hidden="false" customHeight="false" outlineLevel="0" collapsed="false">
      <c r="A356" s="22" t="n">
        <v>30682</v>
      </c>
      <c r="B356" s="23" t="n">
        <v>9.56</v>
      </c>
      <c r="C356" s="24" t="n">
        <f aca="false">FedRateHikes!B357-FedRateHikes!B356</f>
        <v>0.0299999999999994</v>
      </c>
      <c r="D356" s="0" t="n">
        <f aca="false">IF(FedRateHikes!C356&lt;0,0,FedRateHikes!C356+FedRateHikes!D355)</f>
        <v>0.25</v>
      </c>
    </row>
    <row r="357" customFormat="false" ht="14.5" hidden="false" customHeight="false" outlineLevel="0" collapsed="false">
      <c r="A357" s="22" t="n">
        <v>30713</v>
      </c>
      <c r="B357" s="23" t="n">
        <v>9.59</v>
      </c>
      <c r="C357" s="24" t="n">
        <f aca="false">FedRateHikes!B358-FedRateHikes!B357</f>
        <v>0.32</v>
      </c>
      <c r="D357" s="0" t="n">
        <f aca="false">IF(FedRateHikes!C357&lt;0,0,FedRateHikes!C357+FedRateHikes!D356)</f>
        <v>0.57</v>
      </c>
    </row>
    <row r="358" customFormat="false" ht="14.5" hidden="false" customHeight="false" outlineLevel="0" collapsed="false">
      <c r="A358" s="22" t="n">
        <v>30742</v>
      </c>
      <c r="B358" s="23" t="n">
        <v>9.91</v>
      </c>
      <c r="C358" s="24" t="n">
        <f aca="false">FedRateHikes!B359-FedRateHikes!B358</f>
        <v>0.379999999999999</v>
      </c>
      <c r="D358" s="0" t="n">
        <f aca="false">IF(FedRateHikes!C358&lt;0,0,FedRateHikes!C358+FedRateHikes!D357)</f>
        <v>0.949999999999999</v>
      </c>
    </row>
    <row r="359" customFormat="false" ht="14.5" hidden="false" customHeight="false" outlineLevel="0" collapsed="false">
      <c r="A359" s="22" t="n">
        <v>30773</v>
      </c>
      <c r="B359" s="23" t="n">
        <v>10.29</v>
      </c>
      <c r="C359" s="24" t="n">
        <f aca="false">FedRateHikes!B360-FedRateHikes!B359</f>
        <v>0.0300000000000011</v>
      </c>
      <c r="D359" s="0" t="n">
        <f aca="false">IF(FedRateHikes!C359&lt;0,0,FedRateHikes!C359+FedRateHikes!D358)</f>
        <v>0.98</v>
      </c>
    </row>
    <row r="360" customFormat="false" ht="14.5" hidden="false" customHeight="false" outlineLevel="0" collapsed="false">
      <c r="A360" s="22" t="n">
        <v>30803</v>
      </c>
      <c r="B360" s="23" t="n">
        <v>10.32</v>
      </c>
      <c r="C360" s="24" t="n">
        <f aca="false">FedRateHikes!B361-FedRateHikes!B360</f>
        <v>0.74</v>
      </c>
      <c r="D360" s="0" t="n">
        <f aca="false">IF(FedRateHikes!C360&lt;0,0,FedRateHikes!C360+FedRateHikes!D359)</f>
        <v>1.72</v>
      </c>
    </row>
    <row r="361" customFormat="false" ht="14.5" hidden="false" customHeight="false" outlineLevel="0" collapsed="false">
      <c r="A361" s="22" t="n">
        <v>30834</v>
      </c>
      <c r="B361" s="23" t="n">
        <v>11.06</v>
      </c>
      <c r="C361" s="24" t="n">
        <f aca="false">FedRateHikes!B362-FedRateHikes!B361</f>
        <v>0.17</v>
      </c>
      <c r="D361" s="0" t="n">
        <f aca="false">IF(FedRateHikes!C361&lt;0,0,FedRateHikes!C361+FedRateHikes!D360)</f>
        <v>1.89</v>
      </c>
    </row>
    <row r="362" customFormat="false" ht="14.5" hidden="false" customHeight="false" outlineLevel="0" collapsed="false">
      <c r="A362" s="22" t="n">
        <v>30864</v>
      </c>
      <c r="B362" s="23" t="n">
        <v>11.23</v>
      </c>
      <c r="C362" s="24" t="n">
        <f aca="false">FedRateHikes!B363-FedRateHikes!B362</f>
        <v>0.41</v>
      </c>
      <c r="D362" s="0" t="n">
        <f aca="false">IF(FedRateHikes!C362&lt;0,0,FedRateHikes!C362+FedRateHikes!D361)</f>
        <v>2.3</v>
      </c>
    </row>
    <row r="363" customFormat="false" ht="14.5" hidden="false" customHeight="false" outlineLevel="0" collapsed="false">
      <c r="A363" s="22" t="n">
        <v>30895</v>
      </c>
      <c r="B363" s="23" t="n">
        <v>11.64</v>
      </c>
      <c r="C363" s="24" t="n">
        <f aca="false">FedRateHikes!B364-FedRateHikes!B363</f>
        <v>-0.34</v>
      </c>
      <c r="D363" s="0" t="n">
        <f aca="false">IF(FedRateHikes!C363&lt;0,0,FedRateHikes!C363+FedRateHikes!D362)</f>
        <v>0</v>
      </c>
    </row>
    <row r="364" customFormat="false" ht="14.5" hidden="false" customHeight="false" outlineLevel="0" collapsed="false">
      <c r="A364" s="22" t="n">
        <v>30926</v>
      </c>
      <c r="B364" s="23" t="n">
        <v>11.3</v>
      </c>
      <c r="C364" s="24" t="n">
        <f aca="false">FedRateHikes!B365-FedRateHikes!B364</f>
        <v>-1.31</v>
      </c>
      <c r="D364" s="0" t="n">
        <f aca="false">IF(FedRateHikes!C364&lt;0,0,FedRateHikes!C364+FedRateHikes!D363)</f>
        <v>0</v>
      </c>
    </row>
    <row r="365" customFormat="false" ht="14.5" hidden="false" customHeight="false" outlineLevel="0" collapsed="false">
      <c r="A365" s="22" t="n">
        <v>30956</v>
      </c>
      <c r="B365" s="23" t="n">
        <v>9.99</v>
      </c>
      <c r="C365" s="24" t="n">
        <f aca="false">FedRateHikes!B366-FedRateHikes!B365</f>
        <v>-0.560000000000001</v>
      </c>
      <c r="D365" s="0" t="n">
        <f aca="false">IF(FedRateHikes!C365&lt;0,0,FedRateHikes!C365+FedRateHikes!D364)</f>
        <v>0</v>
      </c>
    </row>
    <row r="366" customFormat="false" ht="14.5" hidden="false" customHeight="false" outlineLevel="0" collapsed="false">
      <c r="A366" s="22" t="n">
        <v>30987</v>
      </c>
      <c r="B366" s="23" t="n">
        <v>9.43</v>
      </c>
      <c r="C366" s="24" t="n">
        <f aca="false">FedRateHikes!B367-FedRateHikes!B366</f>
        <v>-1.05</v>
      </c>
      <c r="D366" s="0" t="n">
        <f aca="false">IF(FedRateHikes!C366&lt;0,0,FedRateHikes!C366+FedRateHikes!D365)</f>
        <v>0</v>
      </c>
    </row>
    <row r="367" customFormat="false" ht="14.5" hidden="false" customHeight="false" outlineLevel="0" collapsed="false">
      <c r="A367" s="22" t="n">
        <v>31017</v>
      </c>
      <c r="B367" s="23" t="n">
        <v>8.38</v>
      </c>
      <c r="C367" s="24" t="n">
        <f aca="false">FedRateHikes!B368-FedRateHikes!B367</f>
        <v>-0.0300000000000011</v>
      </c>
      <c r="D367" s="0" t="n">
        <f aca="false">IF(FedRateHikes!C367&lt;0,0,FedRateHikes!C367+FedRateHikes!D366)</f>
        <v>0</v>
      </c>
    </row>
    <row r="368" customFormat="false" ht="14.5" hidden="false" customHeight="false" outlineLevel="0" collapsed="false">
      <c r="A368" s="22" t="n">
        <v>31048</v>
      </c>
      <c r="B368" s="23" t="n">
        <v>8.35</v>
      </c>
      <c r="C368" s="24" t="n">
        <f aca="false">FedRateHikes!B369-FedRateHikes!B368</f>
        <v>0.15</v>
      </c>
      <c r="D368" s="0" t="n">
        <f aca="false">IF(FedRateHikes!C368&lt;0,0,FedRateHikes!C368+FedRateHikes!D367)</f>
        <v>0.15</v>
      </c>
    </row>
    <row r="369" customFormat="false" ht="14.5" hidden="false" customHeight="false" outlineLevel="0" collapsed="false">
      <c r="A369" s="22" t="n">
        <v>31079</v>
      </c>
      <c r="B369" s="23" t="n">
        <v>8.5</v>
      </c>
      <c r="C369" s="24" t="n">
        <f aca="false">FedRateHikes!B370-FedRateHikes!B369</f>
        <v>0.0800000000000001</v>
      </c>
      <c r="D369" s="0" t="n">
        <f aca="false">IF(FedRateHikes!C369&lt;0,0,FedRateHikes!C369+FedRateHikes!D368)</f>
        <v>0.23</v>
      </c>
    </row>
    <row r="370" customFormat="false" ht="14.5" hidden="false" customHeight="false" outlineLevel="0" collapsed="false">
      <c r="A370" s="22" t="n">
        <v>31107</v>
      </c>
      <c r="B370" s="23" t="n">
        <v>8.58</v>
      </c>
      <c r="C370" s="24" t="n">
        <f aca="false">FedRateHikes!B371-FedRateHikes!B370</f>
        <v>-0.31</v>
      </c>
      <c r="D370" s="0" t="n">
        <f aca="false">IF(FedRateHikes!C370&lt;0,0,FedRateHikes!C370+FedRateHikes!D369)</f>
        <v>0</v>
      </c>
    </row>
    <row r="371" customFormat="false" ht="14.5" hidden="false" customHeight="false" outlineLevel="0" collapsed="false">
      <c r="A371" s="22" t="n">
        <v>31138</v>
      </c>
      <c r="B371" s="23" t="n">
        <v>8.27</v>
      </c>
      <c r="C371" s="24" t="n">
        <f aca="false">FedRateHikes!B372-FedRateHikes!B371</f>
        <v>-0.3</v>
      </c>
      <c r="D371" s="0" t="n">
        <f aca="false">IF(FedRateHikes!C371&lt;0,0,FedRateHikes!C371+FedRateHikes!D370)</f>
        <v>0</v>
      </c>
    </row>
    <row r="372" customFormat="false" ht="14.5" hidden="false" customHeight="false" outlineLevel="0" collapsed="false">
      <c r="A372" s="22" t="n">
        <v>31168</v>
      </c>
      <c r="B372" s="23" t="n">
        <v>7.97</v>
      </c>
      <c r="C372" s="24" t="n">
        <f aca="false">FedRateHikes!B373-FedRateHikes!B372</f>
        <v>-0.44</v>
      </c>
      <c r="D372" s="0" t="n">
        <f aca="false">IF(FedRateHikes!C372&lt;0,0,FedRateHikes!C372+FedRateHikes!D371)</f>
        <v>0</v>
      </c>
    </row>
    <row r="373" customFormat="false" ht="14.5" hidden="false" customHeight="false" outlineLevel="0" collapsed="false">
      <c r="A373" s="22" t="n">
        <v>31199</v>
      </c>
      <c r="B373" s="23" t="n">
        <v>7.53</v>
      </c>
      <c r="C373" s="24" t="n">
        <f aca="false">FedRateHikes!B374-FedRateHikes!B373</f>
        <v>0.35</v>
      </c>
      <c r="D373" s="0" t="n">
        <f aca="false">IF(FedRateHikes!C373&lt;0,0,FedRateHikes!C373+FedRateHikes!D372)</f>
        <v>0.35</v>
      </c>
    </row>
    <row r="374" customFormat="false" ht="14.5" hidden="false" customHeight="false" outlineLevel="0" collapsed="false">
      <c r="A374" s="22" t="n">
        <v>31229</v>
      </c>
      <c r="B374" s="23" t="n">
        <v>7.88</v>
      </c>
      <c r="C374" s="24" t="n">
        <f aca="false">FedRateHikes!B375-FedRateHikes!B374</f>
        <v>0.0200000000000005</v>
      </c>
      <c r="D374" s="0" t="n">
        <f aca="false">IF(FedRateHikes!C374&lt;0,0,FedRateHikes!C374+FedRateHikes!D373)</f>
        <v>0.37</v>
      </c>
    </row>
    <row r="375" customFormat="false" ht="14.5" hidden="false" customHeight="false" outlineLevel="0" collapsed="false">
      <c r="A375" s="22" t="n">
        <v>31260</v>
      </c>
      <c r="B375" s="23" t="n">
        <v>7.9</v>
      </c>
      <c r="C375" s="24" t="n">
        <f aca="false">FedRateHikes!B376-FedRateHikes!B375</f>
        <v>0.0199999999999996</v>
      </c>
      <c r="D375" s="0" t="n">
        <f aca="false">IF(FedRateHikes!C375&lt;0,0,FedRateHikes!C375+FedRateHikes!D374)</f>
        <v>0.39</v>
      </c>
    </row>
    <row r="376" customFormat="false" ht="14.5" hidden="false" customHeight="false" outlineLevel="0" collapsed="false">
      <c r="A376" s="22" t="n">
        <v>31291</v>
      </c>
      <c r="B376" s="23" t="n">
        <v>7.92</v>
      </c>
      <c r="C376" s="24" t="n">
        <f aca="false">FedRateHikes!B377-FedRateHikes!B376</f>
        <v>0.0700000000000003</v>
      </c>
      <c r="D376" s="0" t="n">
        <f aca="false">IF(FedRateHikes!C376&lt;0,0,FedRateHikes!C376+FedRateHikes!D375)</f>
        <v>0.46</v>
      </c>
    </row>
    <row r="377" customFormat="false" ht="14.5" hidden="false" customHeight="false" outlineLevel="0" collapsed="false">
      <c r="A377" s="22" t="n">
        <v>31321</v>
      </c>
      <c r="B377" s="23" t="n">
        <v>7.99</v>
      </c>
      <c r="C377" s="24" t="n">
        <f aca="false">FedRateHikes!B378-FedRateHikes!B377</f>
        <v>0.0600000000000005</v>
      </c>
      <c r="D377" s="0" t="n">
        <f aca="false">IF(FedRateHikes!C377&lt;0,0,FedRateHikes!C377+FedRateHikes!D376)</f>
        <v>0.52</v>
      </c>
    </row>
    <row r="378" customFormat="false" ht="14.5" hidden="false" customHeight="false" outlineLevel="0" collapsed="false">
      <c r="A378" s="22" t="n">
        <v>31352</v>
      </c>
      <c r="B378" s="23" t="n">
        <v>8.05</v>
      </c>
      <c r="C378" s="24" t="n">
        <f aca="false">FedRateHikes!B379-FedRateHikes!B378</f>
        <v>0.219999999999999</v>
      </c>
      <c r="D378" s="0" t="n">
        <f aca="false">IF(FedRateHikes!C378&lt;0,0,FedRateHikes!C378+FedRateHikes!D377)</f>
        <v>0.739999999999999</v>
      </c>
    </row>
    <row r="379" customFormat="false" ht="14.5" hidden="false" customHeight="false" outlineLevel="0" collapsed="false">
      <c r="A379" s="22" t="n">
        <v>31382</v>
      </c>
      <c r="B379" s="23" t="n">
        <v>8.27</v>
      </c>
      <c r="C379" s="24" t="n">
        <f aca="false">FedRateHikes!B380-FedRateHikes!B379</f>
        <v>-0.129999999999999</v>
      </c>
      <c r="D379" s="0" t="n">
        <f aca="false">IF(FedRateHikes!C379&lt;0,0,FedRateHikes!C379+FedRateHikes!D378)</f>
        <v>0</v>
      </c>
    </row>
    <row r="380" customFormat="false" ht="14.5" hidden="false" customHeight="false" outlineLevel="0" collapsed="false">
      <c r="A380" s="22" t="n">
        <v>31413</v>
      </c>
      <c r="B380" s="23" t="n">
        <v>8.14</v>
      </c>
      <c r="C380" s="24" t="n">
        <f aca="false">FedRateHikes!B381-FedRateHikes!B380</f>
        <v>-0.28</v>
      </c>
      <c r="D380" s="0" t="n">
        <f aca="false">IF(FedRateHikes!C380&lt;0,0,FedRateHikes!C380+FedRateHikes!D379)</f>
        <v>0</v>
      </c>
    </row>
    <row r="381" customFormat="false" ht="14.5" hidden="false" customHeight="false" outlineLevel="0" collapsed="false">
      <c r="A381" s="22" t="n">
        <v>31444</v>
      </c>
      <c r="B381" s="23" t="n">
        <v>7.86</v>
      </c>
      <c r="C381" s="24" t="n">
        <f aca="false">FedRateHikes!B382-FedRateHikes!B381</f>
        <v>-0.38</v>
      </c>
      <c r="D381" s="0" t="n">
        <f aca="false">IF(FedRateHikes!C381&lt;0,0,FedRateHikes!C381+FedRateHikes!D380)</f>
        <v>0</v>
      </c>
    </row>
    <row r="382" customFormat="false" ht="14.5" hidden="false" customHeight="false" outlineLevel="0" collapsed="false">
      <c r="A382" s="22" t="n">
        <v>31472</v>
      </c>
      <c r="B382" s="23" t="n">
        <v>7.48</v>
      </c>
      <c r="C382" s="24" t="n">
        <f aca="false">FedRateHikes!B383-FedRateHikes!B382</f>
        <v>-0.49</v>
      </c>
      <c r="D382" s="0" t="n">
        <f aca="false">IF(FedRateHikes!C382&lt;0,0,FedRateHikes!C382+FedRateHikes!D381)</f>
        <v>0</v>
      </c>
    </row>
    <row r="383" customFormat="false" ht="14.5" hidden="false" customHeight="false" outlineLevel="0" collapsed="false">
      <c r="A383" s="22" t="n">
        <v>31503</v>
      </c>
      <c r="B383" s="23" t="n">
        <v>6.99</v>
      </c>
      <c r="C383" s="24" t="n">
        <f aca="false">FedRateHikes!B384-FedRateHikes!B383</f>
        <v>-0.140000000000001</v>
      </c>
      <c r="D383" s="0" t="n">
        <f aca="false">IF(FedRateHikes!C383&lt;0,0,FedRateHikes!C383+FedRateHikes!D382)</f>
        <v>0</v>
      </c>
    </row>
    <row r="384" customFormat="false" ht="14.5" hidden="false" customHeight="false" outlineLevel="0" collapsed="false">
      <c r="A384" s="22" t="n">
        <v>31533</v>
      </c>
      <c r="B384" s="23" t="n">
        <v>6.85</v>
      </c>
      <c r="C384" s="24" t="n">
        <f aca="false">FedRateHikes!B385-FedRateHikes!B384</f>
        <v>0.0700000000000003</v>
      </c>
      <c r="D384" s="0" t="n">
        <f aca="false">IF(FedRateHikes!C384&lt;0,0,FedRateHikes!C384+FedRateHikes!D383)</f>
        <v>0.0700000000000003</v>
      </c>
    </row>
    <row r="385" customFormat="false" ht="14.5" hidden="false" customHeight="false" outlineLevel="0" collapsed="false">
      <c r="A385" s="22" t="n">
        <v>31564</v>
      </c>
      <c r="B385" s="23" t="n">
        <v>6.92</v>
      </c>
      <c r="C385" s="24" t="n">
        <f aca="false">FedRateHikes!B386-FedRateHikes!B385</f>
        <v>-0.359999999999999</v>
      </c>
      <c r="D385" s="0" t="n">
        <f aca="false">IF(FedRateHikes!C385&lt;0,0,FedRateHikes!C385+FedRateHikes!D384)</f>
        <v>0</v>
      </c>
    </row>
    <row r="386" customFormat="false" ht="14.5" hidden="false" customHeight="false" outlineLevel="0" collapsed="false">
      <c r="A386" s="22" t="n">
        <v>31594</v>
      </c>
      <c r="B386" s="23" t="n">
        <v>6.56</v>
      </c>
      <c r="C386" s="24" t="n">
        <f aca="false">FedRateHikes!B387-FedRateHikes!B386</f>
        <v>-0.390000000000001</v>
      </c>
      <c r="D386" s="0" t="n">
        <f aca="false">IF(FedRateHikes!C386&lt;0,0,FedRateHikes!C386+FedRateHikes!D385)</f>
        <v>0</v>
      </c>
    </row>
    <row r="387" customFormat="false" ht="14.5" hidden="false" customHeight="false" outlineLevel="0" collapsed="false">
      <c r="A387" s="22" t="n">
        <v>31625</v>
      </c>
      <c r="B387" s="23" t="n">
        <v>6.17</v>
      </c>
      <c r="C387" s="24" t="n">
        <f aca="false">FedRateHikes!B388-FedRateHikes!B387</f>
        <v>-0.28</v>
      </c>
      <c r="D387" s="0" t="n">
        <f aca="false">IF(FedRateHikes!C387&lt;0,0,FedRateHikes!C387+FedRateHikes!D386)</f>
        <v>0</v>
      </c>
    </row>
    <row r="388" customFormat="false" ht="14.5" hidden="false" customHeight="false" outlineLevel="0" collapsed="false">
      <c r="A388" s="22" t="n">
        <v>31656</v>
      </c>
      <c r="B388" s="23" t="n">
        <v>5.89</v>
      </c>
      <c r="C388" s="24" t="n">
        <f aca="false">FedRateHikes!B389-FedRateHikes!B388</f>
        <v>-0.04</v>
      </c>
      <c r="D388" s="0" t="n">
        <f aca="false">IF(FedRateHikes!C388&lt;0,0,FedRateHikes!C388+FedRateHikes!D387)</f>
        <v>0</v>
      </c>
    </row>
    <row r="389" customFormat="false" ht="14.5" hidden="false" customHeight="false" outlineLevel="0" collapsed="false">
      <c r="A389" s="22" t="n">
        <v>31686</v>
      </c>
      <c r="B389" s="23" t="n">
        <v>5.85</v>
      </c>
      <c r="C389" s="24" t="n">
        <f aca="false">FedRateHikes!B390-FedRateHikes!B389</f>
        <v>0.19</v>
      </c>
      <c r="D389" s="0" t="n">
        <f aca="false">IF(FedRateHikes!C389&lt;0,0,FedRateHikes!C389+FedRateHikes!D388)</f>
        <v>0.19</v>
      </c>
    </row>
    <row r="390" customFormat="false" ht="14.5" hidden="false" customHeight="false" outlineLevel="0" collapsed="false">
      <c r="A390" s="22" t="n">
        <v>31717</v>
      </c>
      <c r="B390" s="23" t="n">
        <v>6.04</v>
      </c>
      <c r="C390" s="24" t="n">
        <f aca="false">FedRateHikes!B391-FedRateHikes!B390</f>
        <v>0.87</v>
      </c>
      <c r="D390" s="0" t="n">
        <f aca="false">IF(FedRateHikes!C390&lt;0,0,FedRateHikes!C390+FedRateHikes!D389)</f>
        <v>1.06</v>
      </c>
    </row>
    <row r="391" customFormat="false" ht="14.5" hidden="false" customHeight="false" outlineLevel="0" collapsed="false">
      <c r="A391" s="22" t="n">
        <v>31747</v>
      </c>
      <c r="B391" s="23" t="n">
        <v>6.91</v>
      </c>
      <c r="C391" s="24" t="n">
        <f aca="false">FedRateHikes!B392-FedRateHikes!B391</f>
        <v>-0.48</v>
      </c>
      <c r="D391" s="0" t="n">
        <f aca="false">IF(FedRateHikes!C391&lt;0,0,FedRateHikes!C391+FedRateHikes!D390)</f>
        <v>0</v>
      </c>
    </row>
    <row r="392" customFormat="false" ht="14.5" hidden="false" customHeight="false" outlineLevel="0" collapsed="false">
      <c r="A392" s="22" t="n">
        <v>31778</v>
      </c>
      <c r="B392" s="23" t="n">
        <v>6.43</v>
      </c>
      <c r="C392" s="24" t="n">
        <f aca="false">FedRateHikes!B393-FedRateHikes!B392</f>
        <v>-0.33</v>
      </c>
      <c r="D392" s="0" t="n">
        <f aca="false">IF(FedRateHikes!C392&lt;0,0,FedRateHikes!C392+FedRateHikes!D391)</f>
        <v>0</v>
      </c>
    </row>
    <row r="393" customFormat="false" ht="14.5" hidden="false" customHeight="false" outlineLevel="0" collapsed="false">
      <c r="A393" s="22" t="n">
        <v>31809</v>
      </c>
      <c r="B393" s="23" t="n">
        <v>6.1</v>
      </c>
      <c r="C393" s="24" t="n">
        <f aca="false">FedRateHikes!B394-FedRateHikes!B393</f>
        <v>0.0300000000000002</v>
      </c>
      <c r="D393" s="0" t="n">
        <f aca="false">IF(FedRateHikes!C393&lt;0,0,FedRateHikes!C393+FedRateHikes!D392)</f>
        <v>0.0300000000000002</v>
      </c>
    </row>
    <row r="394" customFormat="false" ht="14.5" hidden="false" customHeight="false" outlineLevel="0" collapsed="false">
      <c r="A394" s="22" t="n">
        <v>31837</v>
      </c>
      <c r="B394" s="23" t="n">
        <v>6.13</v>
      </c>
      <c r="C394" s="24" t="n">
        <f aca="false">FedRateHikes!B395-FedRateHikes!B394</f>
        <v>0.24</v>
      </c>
      <c r="D394" s="0" t="n">
        <f aca="false">IF(FedRateHikes!C394&lt;0,0,FedRateHikes!C394+FedRateHikes!D393)</f>
        <v>0.27</v>
      </c>
    </row>
    <row r="395" customFormat="false" ht="14.5" hidden="false" customHeight="false" outlineLevel="0" collapsed="false">
      <c r="A395" s="22" t="n">
        <v>31868</v>
      </c>
      <c r="B395" s="23" t="n">
        <v>6.37</v>
      </c>
      <c r="C395" s="24" t="n">
        <f aca="false">FedRateHikes!B396-FedRateHikes!B395</f>
        <v>0.48</v>
      </c>
      <c r="D395" s="0" t="n">
        <f aca="false">IF(FedRateHikes!C395&lt;0,0,FedRateHikes!C395+FedRateHikes!D394)</f>
        <v>0.75</v>
      </c>
    </row>
    <row r="396" customFormat="false" ht="14.5" hidden="false" customHeight="false" outlineLevel="0" collapsed="false">
      <c r="A396" s="22" t="n">
        <v>31898</v>
      </c>
      <c r="B396" s="23" t="n">
        <v>6.85</v>
      </c>
      <c r="C396" s="24" t="n">
        <f aca="false">FedRateHikes!B397-FedRateHikes!B396</f>
        <v>-0.119999999999999</v>
      </c>
      <c r="D396" s="0" t="n">
        <f aca="false">IF(FedRateHikes!C396&lt;0,0,FedRateHikes!C396+FedRateHikes!D395)</f>
        <v>0</v>
      </c>
    </row>
    <row r="397" customFormat="false" ht="14.5" hidden="false" customHeight="false" outlineLevel="0" collapsed="false">
      <c r="A397" s="22" t="n">
        <v>31929</v>
      </c>
      <c r="B397" s="23" t="n">
        <v>6.73</v>
      </c>
      <c r="C397" s="24" t="n">
        <f aca="false">FedRateHikes!B398-FedRateHikes!B397</f>
        <v>-0.15</v>
      </c>
      <c r="D397" s="0" t="n">
        <f aca="false">IF(FedRateHikes!C397&lt;0,0,FedRateHikes!C397+FedRateHikes!D396)</f>
        <v>0</v>
      </c>
    </row>
    <row r="398" customFormat="false" ht="14.5" hidden="false" customHeight="false" outlineLevel="0" collapsed="false">
      <c r="A398" s="22" t="n">
        <v>31959</v>
      </c>
      <c r="B398" s="23" t="n">
        <v>6.58</v>
      </c>
      <c r="C398" s="24" t="n">
        <f aca="false">FedRateHikes!B399-FedRateHikes!B398</f>
        <v>0.15</v>
      </c>
      <c r="D398" s="0" t="n">
        <f aca="false">IF(FedRateHikes!C398&lt;0,0,FedRateHikes!C398+FedRateHikes!D397)</f>
        <v>0.15</v>
      </c>
    </row>
    <row r="399" customFormat="false" ht="14.5" hidden="false" customHeight="false" outlineLevel="0" collapsed="false">
      <c r="A399" s="22" t="n">
        <v>31990</v>
      </c>
      <c r="B399" s="23" t="n">
        <v>6.73</v>
      </c>
      <c r="C399" s="24" t="n">
        <f aca="false">FedRateHikes!B400-FedRateHikes!B399</f>
        <v>0.489999999999999</v>
      </c>
      <c r="D399" s="0" t="n">
        <f aca="false">IF(FedRateHikes!C399&lt;0,0,FedRateHikes!C399+FedRateHikes!D398)</f>
        <v>0.64</v>
      </c>
    </row>
    <row r="400" customFormat="false" ht="14.5" hidden="false" customHeight="false" outlineLevel="0" collapsed="false">
      <c r="A400" s="22" t="n">
        <v>32021</v>
      </c>
      <c r="B400" s="23" t="n">
        <v>7.22</v>
      </c>
      <c r="C400" s="24" t="n">
        <f aca="false">FedRateHikes!B401-FedRateHikes!B400</f>
        <v>0.0700000000000003</v>
      </c>
      <c r="D400" s="0" t="n">
        <f aca="false">IF(FedRateHikes!C400&lt;0,0,FedRateHikes!C400+FedRateHikes!D399)</f>
        <v>0.71</v>
      </c>
    </row>
    <row r="401" customFormat="false" ht="14.5" hidden="false" customHeight="false" outlineLevel="0" collapsed="false">
      <c r="A401" s="22" t="n">
        <v>32051</v>
      </c>
      <c r="B401" s="23" t="n">
        <v>7.29</v>
      </c>
      <c r="C401" s="24" t="n">
        <f aca="false">FedRateHikes!B402-FedRateHikes!B401</f>
        <v>-0.6</v>
      </c>
      <c r="D401" s="0" t="n">
        <f aca="false">IF(FedRateHikes!C401&lt;0,0,FedRateHikes!C401+FedRateHikes!D400)</f>
        <v>0</v>
      </c>
    </row>
    <row r="402" customFormat="false" ht="14.5" hidden="false" customHeight="false" outlineLevel="0" collapsed="false">
      <c r="A402" s="22" t="n">
        <v>32082</v>
      </c>
      <c r="B402" s="23" t="n">
        <v>6.69</v>
      </c>
      <c r="C402" s="24" t="n">
        <f aca="false">FedRateHikes!B403-FedRateHikes!B402</f>
        <v>0.0799999999999992</v>
      </c>
      <c r="D402" s="0" t="n">
        <f aca="false">IF(FedRateHikes!C402&lt;0,0,FedRateHikes!C402+FedRateHikes!D401)</f>
        <v>0.0799999999999992</v>
      </c>
    </row>
    <row r="403" customFormat="false" ht="14.5" hidden="false" customHeight="false" outlineLevel="0" collapsed="false">
      <c r="A403" s="22" t="n">
        <v>32112</v>
      </c>
      <c r="B403" s="23" t="n">
        <v>6.77</v>
      </c>
      <c r="C403" s="24" t="n">
        <f aca="false">FedRateHikes!B404-FedRateHikes!B403</f>
        <v>0.0600000000000005</v>
      </c>
      <c r="D403" s="0" t="n">
        <f aca="false">IF(FedRateHikes!C403&lt;0,0,FedRateHikes!C403+FedRateHikes!D402)</f>
        <v>0.14</v>
      </c>
    </row>
    <row r="404" customFormat="false" ht="14.5" hidden="false" customHeight="false" outlineLevel="0" collapsed="false">
      <c r="A404" s="22" t="n">
        <v>32143</v>
      </c>
      <c r="B404" s="23" t="n">
        <v>6.83</v>
      </c>
      <c r="C404" s="24" t="n">
        <f aca="false">FedRateHikes!B405-FedRateHikes!B404</f>
        <v>-0.25</v>
      </c>
      <c r="D404" s="0" t="n">
        <f aca="false">IF(FedRateHikes!C404&lt;0,0,FedRateHikes!C404+FedRateHikes!D403)</f>
        <v>0</v>
      </c>
    </row>
    <row r="405" customFormat="false" ht="14.5" hidden="false" customHeight="false" outlineLevel="0" collapsed="false">
      <c r="A405" s="22" t="n">
        <v>32174</v>
      </c>
      <c r="B405" s="23" t="n">
        <v>6.58</v>
      </c>
      <c r="C405" s="24" t="n">
        <f aca="false">FedRateHikes!B406-FedRateHikes!B405</f>
        <v>0</v>
      </c>
      <c r="D405" s="0" t="n">
        <f aca="false">IF(FedRateHikes!C405&lt;0,0,FedRateHikes!C405+FedRateHikes!D404)</f>
        <v>0</v>
      </c>
    </row>
    <row r="406" customFormat="false" ht="14.5" hidden="false" customHeight="false" outlineLevel="0" collapsed="false">
      <c r="A406" s="22" t="n">
        <v>32203</v>
      </c>
      <c r="B406" s="23" t="n">
        <v>6.58</v>
      </c>
      <c r="C406" s="24" t="n">
        <f aca="false">FedRateHikes!B407-FedRateHikes!B406</f>
        <v>0.29</v>
      </c>
      <c r="D406" s="0" t="n">
        <f aca="false">IF(FedRateHikes!C406&lt;0,0,FedRateHikes!C406+FedRateHikes!D405)</f>
        <v>0.29</v>
      </c>
    </row>
    <row r="407" customFormat="false" ht="14.5" hidden="false" customHeight="false" outlineLevel="0" collapsed="false">
      <c r="A407" s="22" t="n">
        <v>32234</v>
      </c>
      <c r="B407" s="23" t="n">
        <v>6.87</v>
      </c>
      <c r="C407" s="24" t="n">
        <f aca="false">FedRateHikes!B408-FedRateHikes!B407</f>
        <v>0.22</v>
      </c>
      <c r="D407" s="0" t="n">
        <f aca="false">IF(FedRateHikes!C407&lt;0,0,FedRateHikes!C407+FedRateHikes!D406)</f>
        <v>0.51</v>
      </c>
    </row>
    <row r="408" customFormat="false" ht="14.5" hidden="false" customHeight="false" outlineLevel="0" collapsed="false">
      <c r="A408" s="22" t="n">
        <v>32264</v>
      </c>
      <c r="B408" s="23" t="n">
        <v>7.09</v>
      </c>
      <c r="C408" s="24" t="n">
        <f aca="false">FedRateHikes!B409-FedRateHikes!B408</f>
        <v>0.42</v>
      </c>
      <c r="D408" s="0" t="n">
        <f aca="false">IF(FedRateHikes!C408&lt;0,0,FedRateHikes!C408+FedRateHikes!D407)</f>
        <v>0.93</v>
      </c>
    </row>
    <row r="409" customFormat="false" ht="14.5" hidden="false" customHeight="false" outlineLevel="0" collapsed="false">
      <c r="A409" s="22" t="n">
        <v>32295</v>
      </c>
      <c r="B409" s="23" t="n">
        <v>7.51</v>
      </c>
      <c r="C409" s="24" t="n">
        <f aca="false">FedRateHikes!B410-FedRateHikes!B409</f>
        <v>0.24</v>
      </c>
      <c r="D409" s="0" t="n">
        <f aca="false">IF(FedRateHikes!C409&lt;0,0,FedRateHikes!C409+FedRateHikes!D408)</f>
        <v>1.17</v>
      </c>
    </row>
    <row r="410" customFormat="false" ht="14.5" hidden="false" customHeight="false" outlineLevel="0" collapsed="false">
      <c r="A410" s="22" t="n">
        <v>32325</v>
      </c>
      <c r="B410" s="23" t="n">
        <v>7.75</v>
      </c>
      <c r="C410" s="24" t="n">
        <f aca="false">FedRateHikes!B411-FedRateHikes!B410</f>
        <v>0.26</v>
      </c>
      <c r="D410" s="0" t="n">
        <f aca="false">IF(FedRateHikes!C410&lt;0,0,FedRateHikes!C410+FedRateHikes!D409)</f>
        <v>1.43</v>
      </c>
    </row>
    <row r="411" customFormat="false" ht="14.5" hidden="false" customHeight="false" outlineLevel="0" collapsed="false">
      <c r="A411" s="22" t="n">
        <v>32356</v>
      </c>
      <c r="B411" s="23" t="n">
        <v>8.01</v>
      </c>
      <c r="C411" s="24" t="n">
        <f aca="false">FedRateHikes!B412-FedRateHikes!B411</f>
        <v>0.18</v>
      </c>
      <c r="D411" s="0" t="n">
        <f aca="false">IF(FedRateHikes!C411&lt;0,0,FedRateHikes!C411+FedRateHikes!D410)</f>
        <v>1.61</v>
      </c>
    </row>
    <row r="412" customFormat="false" ht="14.5" hidden="false" customHeight="false" outlineLevel="0" collapsed="false">
      <c r="A412" s="22" t="n">
        <v>32387</v>
      </c>
      <c r="B412" s="23" t="n">
        <v>8.19</v>
      </c>
      <c r="C412" s="24" t="n">
        <f aca="false">FedRateHikes!B413-FedRateHikes!B412</f>
        <v>0.110000000000001</v>
      </c>
      <c r="D412" s="0" t="n">
        <f aca="false">IF(FedRateHikes!C412&lt;0,0,FedRateHikes!C412+FedRateHikes!D411)</f>
        <v>1.72</v>
      </c>
    </row>
    <row r="413" customFormat="false" ht="14.5" hidden="false" customHeight="false" outlineLevel="0" collapsed="false">
      <c r="A413" s="22" t="n">
        <v>32417</v>
      </c>
      <c r="B413" s="23" t="n">
        <v>8.3</v>
      </c>
      <c r="C413" s="24" t="n">
        <f aca="false">FedRateHikes!B414-FedRateHikes!B413</f>
        <v>0.0499999999999989</v>
      </c>
      <c r="D413" s="0" t="n">
        <f aca="false">IF(FedRateHikes!C413&lt;0,0,FedRateHikes!C413+FedRateHikes!D412)</f>
        <v>1.77</v>
      </c>
    </row>
    <row r="414" customFormat="false" ht="14.5" hidden="false" customHeight="false" outlineLevel="0" collapsed="false">
      <c r="A414" s="22" t="n">
        <v>32448</v>
      </c>
      <c r="B414" s="23" t="n">
        <v>8.35</v>
      </c>
      <c r="C414" s="24" t="n">
        <f aca="false">FedRateHikes!B415-FedRateHikes!B414</f>
        <v>0.41</v>
      </c>
      <c r="D414" s="0" t="n">
        <f aca="false">IF(FedRateHikes!C414&lt;0,0,FedRateHikes!C414+FedRateHikes!D413)</f>
        <v>2.18</v>
      </c>
    </row>
    <row r="415" customFormat="false" ht="14.5" hidden="false" customHeight="false" outlineLevel="0" collapsed="false">
      <c r="A415" s="22" t="n">
        <v>32478</v>
      </c>
      <c r="B415" s="23" t="n">
        <v>8.76</v>
      </c>
      <c r="C415" s="24" t="n">
        <f aca="false">FedRateHikes!B416-FedRateHikes!B415</f>
        <v>0.359999999999999</v>
      </c>
      <c r="D415" s="0" t="n">
        <f aca="false">IF(FedRateHikes!C415&lt;0,0,FedRateHikes!C415+FedRateHikes!D414)</f>
        <v>2.54</v>
      </c>
    </row>
    <row r="416" customFormat="false" ht="14.5" hidden="false" customHeight="false" outlineLevel="0" collapsed="false">
      <c r="A416" s="22" t="n">
        <v>32509</v>
      </c>
      <c r="B416" s="23" t="n">
        <v>9.12</v>
      </c>
      <c r="C416" s="24" t="n">
        <f aca="false">FedRateHikes!B417-FedRateHikes!B416</f>
        <v>0.24</v>
      </c>
      <c r="D416" s="0" t="n">
        <f aca="false">IF(FedRateHikes!C416&lt;0,0,FedRateHikes!C416+FedRateHikes!D415)</f>
        <v>2.78</v>
      </c>
    </row>
    <row r="417" customFormat="false" ht="14.5" hidden="false" customHeight="false" outlineLevel="0" collapsed="false">
      <c r="A417" s="22" t="n">
        <v>32540</v>
      </c>
      <c r="B417" s="23" t="n">
        <v>9.36</v>
      </c>
      <c r="C417" s="24" t="n">
        <f aca="false">FedRateHikes!B418-FedRateHikes!B417</f>
        <v>0.49</v>
      </c>
      <c r="D417" s="0" t="n">
        <f aca="false">IF(FedRateHikes!C417&lt;0,0,FedRateHikes!C417+FedRateHikes!D416)</f>
        <v>3.27</v>
      </c>
    </row>
    <row r="418" customFormat="false" ht="14.5" hidden="false" customHeight="false" outlineLevel="0" collapsed="false">
      <c r="A418" s="22" t="n">
        <v>32568</v>
      </c>
      <c r="B418" s="23" t="n">
        <v>9.85</v>
      </c>
      <c r="C418" s="24" t="n">
        <f aca="false">FedRateHikes!B419-FedRateHikes!B418</f>
        <v>-0.00999999999999979</v>
      </c>
      <c r="D418" s="0" t="n">
        <f aca="false">IF(FedRateHikes!C418&lt;0,0,FedRateHikes!C418+FedRateHikes!D417)</f>
        <v>0</v>
      </c>
    </row>
    <row r="419" customFormat="false" ht="14.5" hidden="false" customHeight="false" outlineLevel="0" collapsed="false">
      <c r="A419" s="22" t="n">
        <v>32599</v>
      </c>
      <c r="B419" s="23" t="n">
        <v>9.84</v>
      </c>
      <c r="C419" s="24" t="n">
        <f aca="false">FedRateHikes!B420-FedRateHikes!B419</f>
        <v>-0.0299999999999994</v>
      </c>
      <c r="D419" s="0" t="n">
        <f aca="false">IF(FedRateHikes!C419&lt;0,0,FedRateHikes!C419+FedRateHikes!D418)</f>
        <v>0</v>
      </c>
    </row>
    <row r="420" customFormat="false" ht="14.5" hidden="false" customHeight="false" outlineLevel="0" collapsed="false">
      <c r="A420" s="22" t="n">
        <v>32629</v>
      </c>
      <c r="B420" s="23" t="n">
        <v>9.81</v>
      </c>
      <c r="C420" s="24" t="n">
        <f aca="false">FedRateHikes!B421-FedRateHikes!B420</f>
        <v>-0.280000000000001</v>
      </c>
      <c r="D420" s="0" t="n">
        <f aca="false">IF(FedRateHikes!C420&lt;0,0,FedRateHikes!C420+FedRateHikes!D419)</f>
        <v>0</v>
      </c>
    </row>
    <row r="421" customFormat="false" ht="14.5" hidden="false" customHeight="false" outlineLevel="0" collapsed="false">
      <c r="A421" s="22" t="n">
        <v>32660</v>
      </c>
      <c r="B421" s="23" t="n">
        <v>9.53</v>
      </c>
      <c r="C421" s="24" t="n">
        <f aca="false">FedRateHikes!B422-FedRateHikes!B421</f>
        <v>-0.289999999999999</v>
      </c>
      <c r="D421" s="0" t="n">
        <f aca="false">IF(FedRateHikes!C421&lt;0,0,FedRateHikes!C421+FedRateHikes!D420)</f>
        <v>0</v>
      </c>
    </row>
    <row r="422" customFormat="false" ht="14.5" hidden="false" customHeight="false" outlineLevel="0" collapsed="false">
      <c r="A422" s="22" t="n">
        <v>32690</v>
      </c>
      <c r="B422" s="23" t="n">
        <v>9.24</v>
      </c>
      <c r="C422" s="24" t="n">
        <f aca="false">FedRateHikes!B423-FedRateHikes!B422</f>
        <v>-0.25</v>
      </c>
      <c r="D422" s="0" t="n">
        <f aca="false">IF(FedRateHikes!C422&lt;0,0,FedRateHikes!C422+FedRateHikes!D421)</f>
        <v>0</v>
      </c>
    </row>
    <row r="423" customFormat="false" ht="14.5" hidden="false" customHeight="false" outlineLevel="0" collapsed="false">
      <c r="A423" s="22" t="n">
        <v>32721</v>
      </c>
      <c r="B423" s="23" t="n">
        <v>8.99</v>
      </c>
      <c r="C423" s="24" t="n">
        <f aca="false">FedRateHikes!B424-FedRateHikes!B423</f>
        <v>0.0299999999999994</v>
      </c>
      <c r="D423" s="0" t="n">
        <f aca="false">IF(FedRateHikes!C423&lt;0,0,FedRateHikes!C423+FedRateHikes!D422)</f>
        <v>0.0299999999999994</v>
      </c>
    </row>
    <row r="424" customFormat="false" ht="14.5" hidden="false" customHeight="false" outlineLevel="0" collapsed="false">
      <c r="A424" s="22" t="n">
        <v>32752</v>
      </c>
      <c r="B424" s="23" t="n">
        <v>9.02</v>
      </c>
      <c r="C424" s="24" t="n">
        <f aca="false">FedRateHikes!B425-FedRateHikes!B424</f>
        <v>-0.18</v>
      </c>
      <c r="D424" s="0" t="n">
        <f aca="false">IF(FedRateHikes!C424&lt;0,0,FedRateHikes!C424+FedRateHikes!D423)</f>
        <v>0</v>
      </c>
    </row>
    <row r="425" customFormat="false" ht="14.5" hidden="false" customHeight="false" outlineLevel="0" collapsed="false">
      <c r="A425" s="22" t="n">
        <v>32782</v>
      </c>
      <c r="B425" s="23" t="n">
        <v>8.84</v>
      </c>
      <c r="C425" s="24" t="n">
        <f aca="false">FedRateHikes!B426-FedRateHikes!B425</f>
        <v>-0.289999999999999</v>
      </c>
      <c r="D425" s="0" t="n">
        <f aca="false">IF(FedRateHikes!C425&lt;0,0,FedRateHikes!C425+FedRateHikes!D424)</f>
        <v>0</v>
      </c>
    </row>
    <row r="426" customFormat="false" ht="14.5" hidden="false" customHeight="false" outlineLevel="0" collapsed="false">
      <c r="A426" s="22" t="n">
        <v>32813</v>
      </c>
      <c r="B426" s="23" t="n">
        <v>8.55</v>
      </c>
      <c r="C426" s="24" t="n">
        <f aca="false">FedRateHikes!B427-FedRateHikes!B426</f>
        <v>-0.100000000000001</v>
      </c>
      <c r="D426" s="0" t="n">
        <f aca="false">IF(FedRateHikes!C426&lt;0,0,FedRateHikes!C426+FedRateHikes!D425)</f>
        <v>0</v>
      </c>
    </row>
    <row r="427" customFormat="false" ht="14.5" hidden="false" customHeight="false" outlineLevel="0" collapsed="false">
      <c r="A427" s="22" t="n">
        <v>32843</v>
      </c>
      <c r="B427" s="23" t="n">
        <v>8.45</v>
      </c>
      <c r="C427" s="24" t="n">
        <f aca="false">FedRateHikes!B428-FedRateHikes!B427</f>
        <v>-0.219999999999999</v>
      </c>
      <c r="D427" s="0" t="n">
        <f aca="false">IF(FedRateHikes!C427&lt;0,0,FedRateHikes!C427+FedRateHikes!D426)</f>
        <v>0</v>
      </c>
    </row>
    <row r="428" customFormat="false" ht="14.5" hidden="false" customHeight="false" outlineLevel="0" collapsed="false">
      <c r="A428" s="22" t="n">
        <v>32874</v>
      </c>
      <c r="B428" s="23" t="n">
        <v>8.23</v>
      </c>
      <c r="C428" s="24" t="n">
        <f aca="false">FedRateHikes!B429-FedRateHikes!B428</f>
        <v>0.00999999999999979</v>
      </c>
      <c r="D428" s="0" t="n">
        <f aca="false">IF(FedRateHikes!C428&lt;0,0,FedRateHikes!C428+FedRateHikes!D427)</f>
        <v>0.00999999999999979</v>
      </c>
    </row>
    <row r="429" customFormat="false" ht="14.5" hidden="false" customHeight="false" outlineLevel="0" collapsed="false">
      <c r="A429" s="22" t="n">
        <v>32905</v>
      </c>
      <c r="B429" s="23" t="n">
        <v>8.24</v>
      </c>
      <c r="C429" s="24" t="n">
        <f aca="false">FedRateHikes!B430-FedRateHikes!B429</f>
        <v>0.0399999999999991</v>
      </c>
      <c r="D429" s="0" t="n">
        <f aca="false">IF(FedRateHikes!C429&lt;0,0,FedRateHikes!C429+FedRateHikes!D428)</f>
        <v>0.0499999999999989</v>
      </c>
    </row>
    <row r="430" customFormat="false" ht="14.5" hidden="false" customHeight="false" outlineLevel="0" collapsed="false">
      <c r="A430" s="22" t="n">
        <v>32933</v>
      </c>
      <c r="B430" s="23" t="n">
        <v>8.28</v>
      </c>
      <c r="C430" s="24" t="n">
        <f aca="false">FedRateHikes!B431-FedRateHikes!B430</f>
        <v>-0.0199999999999996</v>
      </c>
      <c r="D430" s="0" t="n">
        <f aca="false">IF(FedRateHikes!C430&lt;0,0,FedRateHikes!C430+FedRateHikes!D429)</f>
        <v>0</v>
      </c>
    </row>
    <row r="431" customFormat="false" ht="14.5" hidden="false" customHeight="false" outlineLevel="0" collapsed="false">
      <c r="A431" s="22" t="n">
        <v>32964</v>
      </c>
      <c r="B431" s="23" t="n">
        <v>8.26</v>
      </c>
      <c r="C431" s="24" t="n">
        <f aca="false">FedRateHikes!B432-FedRateHikes!B431</f>
        <v>-0.0800000000000001</v>
      </c>
      <c r="D431" s="0" t="n">
        <f aca="false">IF(FedRateHikes!C431&lt;0,0,FedRateHikes!C431+FedRateHikes!D430)</f>
        <v>0</v>
      </c>
    </row>
    <row r="432" customFormat="false" ht="14.5" hidden="false" customHeight="false" outlineLevel="0" collapsed="false">
      <c r="A432" s="22" t="n">
        <v>32994</v>
      </c>
      <c r="B432" s="23" t="n">
        <v>8.18</v>
      </c>
      <c r="C432" s="24" t="n">
        <f aca="false">FedRateHikes!B433-FedRateHikes!B432</f>
        <v>0.109999999999999</v>
      </c>
      <c r="D432" s="0" t="n">
        <f aca="false">IF(FedRateHikes!C432&lt;0,0,FedRateHikes!C432+FedRateHikes!D431)</f>
        <v>0.109999999999999</v>
      </c>
    </row>
    <row r="433" customFormat="false" ht="14.5" hidden="false" customHeight="false" outlineLevel="0" collapsed="false">
      <c r="A433" s="22" t="n">
        <v>33025</v>
      </c>
      <c r="B433" s="23" t="n">
        <v>8.29</v>
      </c>
      <c r="C433" s="24" t="n">
        <f aca="false">FedRateHikes!B434-FedRateHikes!B433</f>
        <v>-0.139999999999999</v>
      </c>
      <c r="D433" s="0" t="n">
        <f aca="false">IF(FedRateHikes!C433&lt;0,0,FedRateHikes!C433+FedRateHikes!D432)</f>
        <v>0</v>
      </c>
    </row>
    <row r="434" customFormat="false" ht="14.5" hidden="false" customHeight="false" outlineLevel="0" collapsed="false">
      <c r="A434" s="22" t="n">
        <v>33055</v>
      </c>
      <c r="B434" s="23" t="n">
        <v>8.15</v>
      </c>
      <c r="C434" s="24" t="n">
        <f aca="false">FedRateHikes!B435-FedRateHikes!B434</f>
        <v>-0.0199999999999996</v>
      </c>
      <c r="D434" s="0" t="n">
        <f aca="false">IF(FedRateHikes!C434&lt;0,0,FedRateHikes!C434+FedRateHikes!D433)</f>
        <v>0</v>
      </c>
    </row>
    <row r="435" customFormat="false" ht="14.5" hidden="false" customHeight="false" outlineLevel="0" collapsed="false">
      <c r="A435" s="22" t="n">
        <v>33086</v>
      </c>
      <c r="B435" s="23" t="n">
        <v>8.13</v>
      </c>
      <c r="C435" s="24" t="n">
        <f aca="false">FedRateHikes!B436-FedRateHikes!B435</f>
        <v>0.0699999999999985</v>
      </c>
      <c r="D435" s="0" t="n">
        <f aca="false">IF(FedRateHikes!C435&lt;0,0,FedRateHikes!C435+FedRateHikes!D434)</f>
        <v>0.0699999999999985</v>
      </c>
    </row>
    <row r="436" customFormat="false" ht="14.5" hidden="false" customHeight="false" outlineLevel="0" collapsed="false">
      <c r="A436" s="22" t="n">
        <v>33117</v>
      </c>
      <c r="B436" s="23" t="n">
        <v>8.2</v>
      </c>
      <c r="C436" s="24" t="n">
        <f aca="false">FedRateHikes!B437-FedRateHikes!B436</f>
        <v>-0.0899999999999999</v>
      </c>
      <c r="D436" s="0" t="n">
        <f aca="false">IF(FedRateHikes!C436&lt;0,0,FedRateHikes!C436+FedRateHikes!D435)</f>
        <v>0</v>
      </c>
    </row>
    <row r="437" customFormat="false" ht="14.5" hidden="false" customHeight="false" outlineLevel="0" collapsed="false">
      <c r="A437" s="22" t="n">
        <v>33147</v>
      </c>
      <c r="B437" s="23" t="n">
        <v>8.11</v>
      </c>
      <c r="C437" s="24" t="n">
        <f aca="false">FedRateHikes!B438-FedRateHikes!B437</f>
        <v>-0.299999999999999</v>
      </c>
      <c r="D437" s="0" t="n">
        <f aca="false">IF(FedRateHikes!C437&lt;0,0,FedRateHikes!C437+FedRateHikes!D436)</f>
        <v>0</v>
      </c>
    </row>
    <row r="438" customFormat="false" ht="14.5" hidden="false" customHeight="false" outlineLevel="0" collapsed="false">
      <c r="A438" s="22" t="n">
        <v>33178</v>
      </c>
      <c r="B438" s="23" t="n">
        <v>7.81</v>
      </c>
      <c r="C438" s="24" t="n">
        <f aca="false">FedRateHikes!B439-FedRateHikes!B438</f>
        <v>-0.500000000000001</v>
      </c>
      <c r="D438" s="0" t="n">
        <f aca="false">IF(FedRateHikes!C438&lt;0,0,FedRateHikes!C438+FedRateHikes!D437)</f>
        <v>0</v>
      </c>
    </row>
    <row r="439" customFormat="false" ht="14.5" hidden="false" customHeight="false" outlineLevel="0" collapsed="false">
      <c r="A439" s="22" t="n">
        <v>33208</v>
      </c>
      <c r="B439" s="23" t="n">
        <v>7.31</v>
      </c>
      <c r="C439" s="24" t="n">
        <f aca="false">FedRateHikes!B440-FedRateHikes!B439</f>
        <v>-0.4</v>
      </c>
      <c r="D439" s="0" t="n">
        <f aca="false">IF(FedRateHikes!C439&lt;0,0,FedRateHikes!C439+FedRateHikes!D438)</f>
        <v>0</v>
      </c>
    </row>
    <row r="440" customFormat="false" ht="14.5" hidden="false" customHeight="false" outlineLevel="0" collapsed="false">
      <c r="A440" s="22" t="n">
        <v>33239</v>
      </c>
      <c r="B440" s="23" t="n">
        <v>6.91</v>
      </c>
      <c r="C440" s="24" t="n">
        <f aca="false">FedRateHikes!B441-FedRateHikes!B440</f>
        <v>-0.66</v>
      </c>
      <c r="D440" s="0" t="n">
        <f aca="false">IF(FedRateHikes!C440&lt;0,0,FedRateHikes!C440+FedRateHikes!D439)</f>
        <v>0</v>
      </c>
    </row>
    <row r="441" customFormat="false" ht="14.5" hidden="false" customHeight="false" outlineLevel="0" collapsed="false">
      <c r="A441" s="22" t="n">
        <v>33270</v>
      </c>
      <c r="B441" s="23" t="n">
        <v>6.25</v>
      </c>
      <c r="C441" s="24" t="n">
        <f aca="false">FedRateHikes!B442-FedRateHikes!B441</f>
        <v>-0.13</v>
      </c>
      <c r="D441" s="0" t="n">
        <f aca="false">IF(FedRateHikes!C441&lt;0,0,FedRateHikes!C441+FedRateHikes!D440)</f>
        <v>0</v>
      </c>
    </row>
    <row r="442" customFormat="false" ht="14.5" hidden="false" customHeight="false" outlineLevel="0" collapsed="false">
      <c r="A442" s="22" t="n">
        <v>33298</v>
      </c>
      <c r="B442" s="23" t="n">
        <v>6.12</v>
      </c>
      <c r="C442" s="24" t="n">
        <f aca="false">FedRateHikes!B443-FedRateHikes!B442</f>
        <v>-0.21</v>
      </c>
      <c r="D442" s="0" t="n">
        <f aca="false">IF(FedRateHikes!C442&lt;0,0,FedRateHikes!C442+FedRateHikes!D441)</f>
        <v>0</v>
      </c>
    </row>
    <row r="443" customFormat="false" ht="14.5" hidden="false" customHeight="false" outlineLevel="0" collapsed="false">
      <c r="A443" s="22" t="n">
        <v>33329</v>
      </c>
      <c r="B443" s="23" t="n">
        <v>5.91</v>
      </c>
      <c r="C443" s="24" t="n">
        <f aca="false">FedRateHikes!B444-FedRateHikes!B443</f>
        <v>-0.13</v>
      </c>
      <c r="D443" s="0" t="n">
        <f aca="false">IF(FedRateHikes!C443&lt;0,0,FedRateHikes!C443+FedRateHikes!D442)</f>
        <v>0</v>
      </c>
    </row>
    <row r="444" customFormat="false" ht="14.5" hidden="false" customHeight="false" outlineLevel="0" collapsed="false">
      <c r="A444" s="22" t="n">
        <v>33359</v>
      </c>
      <c r="B444" s="23" t="n">
        <v>5.78</v>
      </c>
      <c r="C444" s="24" t="n">
        <f aca="false">FedRateHikes!B445-FedRateHikes!B444</f>
        <v>0.12</v>
      </c>
      <c r="D444" s="0" t="n">
        <f aca="false">IF(FedRateHikes!C444&lt;0,0,FedRateHikes!C444+FedRateHikes!D443)</f>
        <v>0.12</v>
      </c>
    </row>
    <row r="445" customFormat="false" ht="14.5" hidden="false" customHeight="false" outlineLevel="0" collapsed="false">
      <c r="A445" s="22" t="n">
        <v>33390</v>
      </c>
      <c r="B445" s="23" t="n">
        <v>5.9</v>
      </c>
      <c r="C445" s="24" t="n">
        <f aca="false">FedRateHikes!B446-FedRateHikes!B445</f>
        <v>-0.0800000000000001</v>
      </c>
      <c r="D445" s="0" t="n">
        <f aca="false">IF(FedRateHikes!C445&lt;0,0,FedRateHikes!C445+FedRateHikes!D444)</f>
        <v>0</v>
      </c>
    </row>
    <row r="446" customFormat="false" ht="14.5" hidden="false" customHeight="false" outlineLevel="0" collapsed="false">
      <c r="A446" s="22" t="n">
        <v>33420</v>
      </c>
      <c r="B446" s="23" t="n">
        <v>5.82</v>
      </c>
      <c r="C446" s="24" t="n">
        <f aca="false">FedRateHikes!B447-FedRateHikes!B446</f>
        <v>-0.16</v>
      </c>
      <c r="D446" s="0" t="n">
        <f aca="false">IF(FedRateHikes!C446&lt;0,0,FedRateHikes!C446+FedRateHikes!D445)</f>
        <v>0</v>
      </c>
    </row>
    <row r="447" customFormat="false" ht="14.5" hidden="false" customHeight="false" outlineLevel="0" collapsed="false">
      <c r="A447" s="22" t="n">
        <v>33451</v>
      </c>
      <c r="B447" s="23" t="n">
        <v>5.66</v>
      </c>
      <c r="C447" s="24" t="n">
        <f aca="false">FedRateHikes!B448-FedRateHikes!B447</f>
        <v>-0.21</v>
      </c>
      <c r="D447" s="0" t="n">
        <f aca="false">IF(FedRateHikes!C447&lt;0,0,FedRateHikes!C447+FedRateHikes!D446)</f>
        <v>0</v>
      </c>
    </row>
    <row r="448" customFormat="false" ht="14.5" hidden="false" customHeight="false" outlineLevel="0" collapsed="false">
      <c r="A448" s="22" t="n">
        <v>33482</v>
      </c>
      <c r="B448" s="23" t="n">
        <v>5.45</v>
      </c>
      <c r="C448" s="24" t="n">
        <f aca="false">FedRateHikes!B449-FedRateHikes!B448</f>
        <v>-0.24</v>
      </c>
      <c r="D448" s="0" t="n">
        <f aca="false">IF(FedRateHikes!C448&lt;0,0,FedRateHikes!C448+FedRateHikes!D447)</f>
        <v>0</v>
      </c>
    </row>
    <row r="449" customFormat="false" ht="14.5" hidden="false" customHeight="false" outlineLevel="0" collapsed="false">
      <c r="A449" s="22" t="n">
        <v>33512</v>
      </c>
      <c r="B449" s="23" t="n">
        <v>5.21</v>
      </c>
      <c r="C449" s="24" t="n">
        <f aca="false">FedRateHikes!B450-FedRateHikes!B449</f>
        <v>-0.4</v>
      </c>
      <c r="D449" s="0" t="n">
        <f aca="false">IF(FedRateHikes!C449&lt;0,0,FedRateHikes!C449+FedRateHikes!D448)</f>
        <v>0</v>
      </c>
    </row>
    <row r="450" customFormat="false" ht="14.5" hidden="false" customHeight="false" outlineLevel="0" collapsed="false">
      <c r="A450" s="22" t="n">
        <v>33543</v>
      </c>
      <c r="B450" s="23" t="n">
        <v>4.81</v>
      </c>
      <c r="C450" s="24" t="n">
        <f aca="false">FedRateHikes!B451-FedRateHikes!B450</f>
        <v>-0.38</v>
      </c>
      <c r="D450" s="0" t="n">
        <f aca="false">IF(FedRateHikes!C450&lt;0,0,FedRateHikes!C450+FedRateHikes!D449)</f>
        <v>0</v>
      </c>
    </row>
    <row r="451" customFormat="false" ht="14.5" hidden="false" customHeight="false" outlineLevel="0" collapsed="false">
      <c r="A451" s="22" t="n">
        <v>33573</v>
      </c>
      <c r="B451" s="23" t="n">
        <v>4.43</v>
      </c>
      <c r="C451" s="24" t="n">
        <f aca="false">FedRateHikes!B452-FedRateHikes!B451</f>
        <v>-0.4</v>
      </c>
      <c r="D451" s="0" t="n">
        <f aca="false">IF(FedRateHikes!C451&lt;0,0,FedRateHikes!C451+FedRateHikes!D450)</f>
        <v>0</v>
      </c>
    </row>
    <row r="452" customFormat="false" ht="14.5" hidden="false" customHeight="false" outlineLevel="0" collapsed="false">
      <c r="A452" s="22" t="n">
        <v>33604</v>
      </c>
      <c r="B452" s="23" t="n">
        <v>4.03</v>
      </c>
      <c r="C452" s="24" t="n">
        <f aca="false">FedRateHikes!B453-FedRateHikes!B452</f>
        <v>0.0299999999999994</v>
      </c>
      <c r="D452" s="0" t="n">
        <f aca="false">IF(FedRateHikes!C452&lt;0,0,FedRateHikes!C452+FedRateHikes!D451)</f>
        <v>0.0299999999999994</v>
      </c>
    </row>
    <row r="453" customFormat="false" ht="14.5" hidden="false" customHeight="false" outlineLevel="0" collapsed="false">
      <c r="A453" s="22" t="n">
        <v>33635</v>
      </c>
      <c r="B453" s="23" t="n">
        <v>4.06</v>
      </c>
      <c r="C453" s="24" t="n">
        <f aca="false">FedRateHikes!B454-FedRateHikes!B453</f>
        <v>-0.0799999999999996</v>
      </c>
      <c r="D453" s="0" t="n">
        <f aca="false">IF(FedRateHikes!C453&lt;0,0,FedRateHikes!C453+FedRateHikes!D452)</f>
        <v>0</v>
      </c>
    </row>
    <row r="454" customFormat="false" ht="14.5" hidden="false" customHeight="false" outlineLevel="0" collapsed="false">
      <c r="A454" s="22" t="n">
        <v>33664</v>
      </c>
      <c r="B454" s="23" t="n">
        <v>3.98</v>
      </c>
      <c r="C454" s="24" t="n">
        <f aca="false">FedRateHikes!B455-FedRateHikes!B454</f>
        <v>-0.25</v>
      </c>
      <c r="D454" s="0" t="n">
        <f aca="false">IF(FedRateHikes!C454&lt;0,0,FedRateHikes!C454+FedRateHikes!D453)</f>
        <v>0</v>
      </c>
    </row>
    <row r="455" customFormat="false" ht="14.5" hidden="false" customHeight="false" outlineLevel="0" collapsed="false">
      <c r="A455" s="22" t="n">
        <v>33695</v>
      </c>
      <c r="B455" s="23" t="n">
        <v>3.73</v>
      </c>
      <c r="C455" s="24" t="n">
        <f aca="false">FedRateHikes!B456-FedRateHikes!B455</f>
        <v>0.0900000000000003</v>
      </c>
      <c r="D455" s="0" t="n">
        <f aca="false">IF(FedRateHikes!C455&lt;0,0,FedRateHikes!C455+FedRateHikes!D454)</f>
        <v>0.0900000000000003</v>
      </c>
    </row>
    <row r="456" customFormat="false" ht="14.5" hidden="false" customHeight="false" outlineLevel="0" collapsed="false">
      <c r="A456" s="22" t="n">
        <v>33725</v>
      </c>
      <c r="B456" s="23" t="n">
        <v>3.82</v>
      </c>
      <c r="C456" s="24" t="n">
        <f aca="false">FedRateHikes!B457-FedRateHikes!B456</f>
        <v>-0.0600000000000005</v>
      </c>
      <c r="D456" s="0" t="n">
        <f aca="false">IF(FedRateHikes!C456&lt;0,0,FedRateHikes!C456+FedRateHikes!D455)</f>
        <v>0</v>
      </c>
    </row>
    <row r="457" customFormat="false" ht="14.5" hidden="false" customHeight="false" outlineLevel="0" collapsed="false">
      <c r="A457" s="22" t="n">
        <v>33756</v>
      </c>
      <c r="B457" s="23" t="n">
        <v>3.76</v>
      </c>
      <c r="C457" s="24" t="n">
        <f aca="false">FedRateHikes!B458-FedRateHikes!B457</f>
        <v>-0.51</v>
      </c>
      <c r="D457" s="0" t="n">
        <f aca="false">IF(FedRateHikes!C457&lt;0,0,FedRateHikes!C457+FedRateHikes!D456)</f>
        <v>0</v>
      </c>
    </row>
    <row r="458" customFormat="false" ht="14.5" hidden="false" customHeight="false" outlineLevel="0" collapsed="false">
      <c r="A458" s="22" t="n">
        <v>33786</v>
      </c>
      <c r="B458" s="23" t="n">
        <v>3.25</v>
      </c>
      <c r="C458" s="24" t="n">
        <f aca="false">FedRateHikes!B459-FedRateHikes!B458</f>
        <v>0.0499999999999998</v>
      </c>
      <c r="D458" s="0" t="n">
        <f aca="false">IF(FedRateHikes!C458&lt;0,0,FedRateHikes!C458+FedRateHikes!D457)</f>
        <v>0.0499999999999998</v>
      </c>
    </row>
    <row r="459" customFormat="false" ht="14.5" hidden="false" customHeight="false" outlineLevel="0" collapsed="false">
      <c r="A459" s="22" t="n">
        <v>33817</v>
      </c>
      <c r="B459" s="23" t="n">
        <v>3.3</v>
      </c>
      <c r="C459" s="24" t="n">
        <f aca="false">FedRateHikes!B460-FedRateHikes!B459</f>
        <v>-0.0799999999999996</v>
      </c>
      <c r="D459" s="0" t="n">
        <f aca="false">IF(FedRateHikes!C459&lt;0,0,FedRateHikes!C459+FedRateHikes!D458)</f>
        <v>0</v>
      </c>
    </row>
    <row r="460" customFormat="false" ht="14.5" hidden="false" customHeight="false" outlineLevel="0" collapsed="false">
      <c r="A460" s="22" t="n">
        <v>33848</v>
      </c>
      <c r="B460" s="23" t="n">
        <v>3.22</v>
      </c>
      <c r="C460" s="24" t="n">
        <f aca="false">FedRateHikes!B461-FedRateHikes!B460</f>
        <v>-0.12</v>
      </c>
      <c r="D460" s="0" t="n">
        <f aca="false">IF(FedRateHikes!C460&lt;0,0,FedRateHikes!C460+FedRateHikes!D459)</f>
        <v>0</v>
      </c>
    </row>
    <row r="461" customFormat="false" ht="14.5" hidden="false" customHeight="false" outlineLevel="0" collapsed="false">
      <c r="A461" s="22" t="n">
        <v>33878</v>
      </c>
      <c r="B461" s="23" t="n">
        <v>3.1</v>
      </c>
      <c r="C461" s="24" t="n">
        <f aca="false">FedRateHikes!B462-FedRateHikes!B461</f>
        <v>-0.0100000000000002</v>
      </c>
      <c r="D461" s="0" t="n">
        <f aca="false">IF(FedRateHikes!C461&lt;0,0,FedRateHikes!C461+FedRateHikes!D460)</f>
        <v>0</v>
      </c>
    </row>
    <row r="462" customFormat="false" ht="14.5" hidden="false" customHeight="false" outlineLevel="0" collapsed="false">
      <c r="A462" s="22" t="n">
        <v>33909</v>
      </c>
      <c r="B462" s="23" t="n">
        <v>3.09</v>
      </c>
      <c r="C462" s="24" t="n">
        <f aca="false">FedRateHikes!B463-FedRateHikes!B462</f>
        <v>-0.17</v>
      </c>
      <c r="D462" s="0" t="n">
        <f aca="false">IF(FedRateHikes!C462&lt;0,0,FedRateHikes!C462+FedRateHikes!D461)</f>
        <v>0</v>
      </c>
    </row>
    <row r="463" customFormat="false" ht="14.5" hidden="false" customHeight="false" outlineLevel="0" collapsed="false">
      <c r="A463" s="22" t="n">
        <v>33939</v>
      </c>
      <c r="B463" s="23" t="n">
        <v>2.92</v>
      </c>
      <c r="C463" s="24" t="n">
        <f aca="false">FedRateHikes!B464-FedRateHikes!B463</f>
        <v>0.1</v>
      </c>
      <c r="D463" s="0" t="n">
        <f aca="false">IF(FedRateHikes!C463&lt;0,0,FedRateHikes!C463+FedRateHikes!D462)</f>
        <v>0.1</v>
      </c>
    </row>
    <row r="464" customFormat="false" ht="14.5" hidden="false" customHeight="false" outlineLevel="0" collapsed="false">
      <c r="A464" s="22" t="n">
        <v>33970</v>
      </c>
      <c r="B464" s="23" t="n">
        <v>3.02</v>
      </c>
      <c r="C464" s="24" t="n">
        <f aca="false">FedRateHikes!B465-FedRateHikes!B464</f>
        <v>0.00999999999999979</v>
      </c>
      <c r="D464" s="0" t="n">
        <f aca="false">IF(FedRateHikes!C464&lt;0,0,FedRateHikes!C464+FedRateHikes!D463)</f>
        <v>0.11</v>
      </c>
    </row>
    <row r="465" customFormat="false" ht="14.5" hidden="false" customHeight="false" outlineLevel="0" collapsed="false">
      <c r="A465" s="22" t="n">
        <v>34001</v>
      </c>
      <c r="B465" s="23" t="n">
        <v>3.03</v>
      </c>
      <c r="C465" s="24" t="n">
        <f aca="false">FedRateHikes!B466-FedRateHikes!B465</f>
        <v>0.04</v>
      </c>
      <c r="D465" s="0" t="n">
        <f aca="false">IF(FedRateHikes!C465&lt;0,0,FedRateHikes!C465+FedRateHikes!D464)</f>
        <v>0.15</v>
      </c>
    </row>
    <row r="466" customFormat="false" ht="14.5" hidden="false" customHeight="false" outlineLevel="0" collapsed="false">
      <c r="A466" s="22" t="n">
        <v>34029</v>
      </c>
      <c r="B466" s="23" t="n">
        <v>3.07</v>
      </c>
      <c r="C466" s="24" t="n">
        <f aca="false">FedRateHikes!B467-FedRateHikes!B466</f>
        <v>-0.11</v>
      </c>
      <c r="D466" s="0" t="n">
        <f aca="false">IF(FedRateHikes!C466&lt;0,0,FedRateHikes!C466+FedRateHikes!D465)</f>
        <v>0</v>
      </c>
    </row>
    <row r="467" customFormat="false" ht="14.5" hidden="false" customHeight="false" outlineLevel="0" collapsed="false">
      <c r="A467" s="22" t="n">
        <v>34060</v>
      </c>
      <c r="B467" s="23" t="n">
        <v>2.96</v>
      </c>
      <c r="C467" s="24" t="n">
        <f aca="false">FedRateHikes!B468-FedRateHikes!B467</f>
        <v>0.04</v>
      </c>
      <c r="D467" s="0" t="n">
        <f aca="false">IF(FedRateHikes!C467&lt;0,0,FedRateHikes!C467+FedRateHikes!D466)</f>
        <v>0.04</v>
      </c>
    </row>
    <row r="468" customFormat="false" ht="14.5" hidden="false" customHeight="false" outlineLevel="0" collapsed="false">
      <c r="A468" s="22" t="n">
        <v>34090</v>
      </c>
      <c r="B468" s="23" t="n">
        <v>3</v>
      </c>
      <c r="C468" s="24" t="n">
        <f aca="false">FedRateHikes!B469-FedRateHikes!B468</f>
        <v>0.04</v>
      </c>
      <c r="D468" s="0" t="n">
        <f aca="false">IF(FedRateHikes!C468&lt;0,0,FedRateHikes!C468+FedRateHikes!D467)</f>
        <v>0.0800000000000001</v>
      </c>
    </row>
    <row r="469" customFormat="false" ht="14.5" hidden="false" customHeight="false" outlineLevel="0" collapsed="false">
      <c r="A469" s="22" t="n">
        <v>34121</v>
      </c>
      <c r="B469" s="23" t="n">
        <v>3.04</v>
      </c>
      <c r="C469" s="24" t="n">
        <f aca="false">FedRateHikes!B470-FedRateHikes!B469</f>
        <v>0.02</v>
      </c>
      <c r="D469" s="0" t="n">
        <f aca="false">IF(FedRateHikes!C469&lt;0,0,FedRateHikes!C469+FedRateHikes!D468)</f>
        <v>0.1</v>
      </c>
    </row>
    <row r="470" customFormat="false" ht="14.5" hidden="false" customHeight="false" outlineLevel="0" collapsed="false">
      <c r="A470" s="22" t="n">
        <v>34151</v>
      </c>
      <c r="B470" s="23" t="n">
        <v>3.06</v>
      </c>
      <c r="C470" s="24" t="n">
        <f aca="false">FedRateHikes!B471-FedRateHikes!B470</f>
        <v>-0.0300000000000002</v>
      </c>
      <c r="D470" s="0" t="n">
        <f aca="false">IF(FedRateHikes!C470&lt;0,0,FedRateHikes!C470+FedRateHikes!D469)</f>
        <v>0</v>
      </c>
    </row>
    <row r="471" customFormat="false" ht="14.5" hidden="false" customHeight="false" outlineLevel="0" collapsed="false">
      <c r="A471" s="22" t="n">
        <v>34182</v>
      </c>
      <c r="B471" s="23" t="n">
        <v>3.03</v>
      </c>
      <c r="C471" s="24" t="n">
        <f aca="false">FedRateHikes!B472-FedRateHikes!B471</f>
        <v>0.0600000000000001</v>
      </c>
      <c r="D471" s="0" t="n">
        <f aca="false">IF(FedRateHikes!C471&lt;0,0,FedRateHikes!C471+FedRateHikes!D470)</f>
        <v>0.0600000000000001</v>
      </c>
    </row>
    <row r="472" customFormat="false" ht="14.5" hidden="false" customHeight="false" outlineLevel="0" collapsed="false">
      <c r="A472" s="22" t="n">
        <v>34213</v>
      </c>
      <c r="B472" s="23" t="n">
        <v>3.09</v>
      </c>
      <c r="C472" s="24" t="n">
        <f aca="false">FedRateHikes!B473-FedRateHikes!B472</f>
        <v>-0.0999999999999996</v>
      </c>
      <c r="D472" s="0" t="n">
        <f aca="false">IF(FedRateHikes!C472&lt;0,0,FedRateHikes!C472+FedRateHikes!D471)</f>
        <v>0</v>
      </c>
    </row>
    <row r="473" customFormat="false" ht="14.5" hidden="false" customHeight="false" outlineLevel="0" collapsed="false">
      <c r="A473" s="22" t="n">
        <v>34243</v>
      </c>
      <c r="B473" s="23" t="n">
        <v>2.99</v>
      </c>
      <c r="C473" s="24" t="n">
        <f aca="false">FedRateHikes!B474-FedRateHikes!B473</f>
        <v>0.0299999999999998</v>
      </c>
      <c r="D473" s="0" t="n">
        <f aca="false">IF(FedRateHikes!C473&lt;0,0,FedRateHikes!C473+FedRateHikes!D472)</f>
        <v>0.0299999999999998</v>
      </c>
    </row>
    <row r="474" customFormat="false" ht="14.5" hidden="false" customHeight="false" outlineLevel="0" collapsed="false">
      <c r="A474" s="22" t="n">
        <v>34274</v>
      </c>
      <c r="B474" s="23" t="n">
        <v>3.02</v>
      </c>
      <c r="C474" s="24" t="n">
        <f aca="false">FedRateHikes!B475-FedRateHikes!B474</f>
        <v>-0.0600000000000001</v>
      </c>
      <c r="D474" s="0" t="n">
        <f aca="false">IF(FedRateHikes!C474&lt;0,0,FedRateHikes!C474+FedRateHikes!D473)</f>
        <v>0</v>
      </c>
    </row>
    <row r="475" customFormat="false" ht="14.5" hidden="false" customHeight="false" outlineLevel="0" collapsed="false">
      <c r="A475" s="22" t="n">
        <v>34304</v>
      </c>
      <c r="B475" s="23" t="n">
        <v>2.96</v>
      </c>
      <c r="C475" s="24" t="n">
        <f aca="false">FedRateHikes!B476-FedRateHikes!B475</f>
        <v>0.0899999999999999</v>
      </c>
      <c r="D475" s="0" t="n">
        <f aca="false">IF(FedRateHikes!C475&lt;0,0,FedRateHikes!C475+FedRateHikes!D474)</f>
        <v>0.0899999999999999</v>
      </c>
    </row>
    <row r="476" customFormat="false" ht="14.5" hidden="false" customHeight="false" outlineLevel="0" collapsed="false">
      <c r="A476" s="22" t="n">
        <v>34335</v>
      </c>
      <c r="B476" s="23" t="n">
        <v>3.05</v>
      </c>
      <c r="C476" s="24" t="n">
        <f aca="false">FedRateHikes!B477-FedRateHikes!B476</f>
        <v>0.2</v>
      </c>
      <c r="D476" s="0" t="n">
        <f aca="false">IF(FedRateHikes!C476&lt;0,0,FedRateHikes!C476+FedRateHikes!D475)</f>
        <v>0.29</v>
      </c>
    </row>
    <row r="477" customFormat="false" ht="14.5" hidden="false" customHeight="false" outlineLevel="0" collapsed="false">
      <c r="A477" s="22" t="n">
        <v>34366</v>
      </c>
      <c r="B477" s="23" t="n">
        <v>3.25</v>
      </c>
      <c r="C477" s="24" t="n">
        <f aca="false">FedRateHikes!B478-FedRateHikes!B477</f>
        <v>0.0899999999999999</v>
      </c>
      <c r="D477" s="0" t="n">
        <f aca="false">IF(FedRateHikes!C477&lt;0,0,FedRateHikes!C477+FedRateHikes!D476)</f>
        <v>0.38</v>
      </c>
    </row>
    <row r="478" customFormat="false" ht="14.5" hidden="false" customHeight="false" outlineLevel="0" collapsed="false">
      <c r="A478" s="22" t="n">
        <v>34394</v>
      </c>
      <c r="B478" s="23" t="n">
        <v>3.34</v>
      </c>
      <c r="C478" s="24" t="n">
        <f aca="false">FedRateHikes!B479-FedRateHikes!B478</f>
        <v>0.22</v>
      </c>
      <c r="D478" s="0" t="n">
        <f aca="false">IF(FedRateHikes!C478&lt;0,0,FedRateHikes!C478+FedRateHikes!D477)</f>
        <v>0.6</v>
      </c>
    </row>
    <row r="479" customFormat="false" ht="14.5" hidden="false" customHeight="false" outlineLevel="0" collapsed="false">
      <c r="A479" s="22" t="n">
        <v>34425</v>
      </c>
      <c r="B479" s="23" t="n">
        <v>3.56</v>
      </c>
      <c r="C479" s="24" t="n">
        <f aca="false">FedRateHikes!B480-FedRateHikes!B479</f>
        <v>0.45</v>
      </c>
      <c r="D479" s="0" t="n">
        <f aca="false">IF(FedRateHikes!C479&lt;0,0,FedRateHikes!C479+FedRateHikes!D478)</f>
        <v>1.05</v>
      </c>
    </row>
    <row r="480" customFormat="false" ht="14.5" hidden="false" customHeight="false" outlineLevel="0" collapsed="false">
      <c r="A480" s="22" t="n">
        <v>34455</v>
      </c>
      <c r="B480" s="23" t="n">
        <v>4.01</v>
      </c>
      <c r="C480" s="24" t="n">
        <f aca="false">FedRateHikes!B481-FedRateHikes!B480</f>
        <v>0.24</v>
      </c>
      <c r="D480" s="0" t="n">
        <f aca="false">IF(FedRateHikes!C480&lt;0,0,FedRateHikes!C480+FedRateHikes!D479)</f>
        <v>1.29</v>
      </c>
    </row>
    <row r="481" customFormat="false" ht="14.5" hidden="false" customHeight="false" outlineLevel="0" collapsed="false">
      <c r="A481" s="22" t="n">
        <v>34486</v>
      </c>
      <c r="B481" s="23" t="n">
        <v>4.25</v>
      </c>
      <c r="C481" s="24" t="n">
        <f aca="false">FedRateHikes!B482-FedRateHikes!B481</f>
        <v>0.00999999999999979</v>
      </c>
      <c r="D481" s="0" t="n">
        <f aca="false">IF(FedRateHikes!C481&lt;0,0,FedRateHikes!C481+FedRateHikes!D480)</f>
        <v>1.3</v>
      </c>
    </row>
    <row r="482" customFormat="false" ht="14.5" hidden="false" customHeight="false" outlineLevel="0" collapsed="false">
      <c r="A482" s="22" t="n">
        <v>34516</v>
      </c>
      <c r="B482" s="23" t="n">
        <v>4.26</v>
      </c>
      <c r="C482" s="24" t="n">
        <f aca="false">FedRateHikes!B483-FedRateHikes!B482</f>
        <v>0.21</v>
      </c>
      <c r="D482" s="0" t="n">
        <f aca="false">IF(FedRateHikes!C482&lt;0,0,FedRateHikes!C482+FedRateHikes!D481)</f>
        <v>1.51</v>
      </c>
    </row>
    <row r="483" customFormat="false" ht="14.5" hidden="false" customHeight="false" outlineLevel="0" collapsed="false">
      <c r="A483" s="22" t="n">
        <v>34547</v>
      </c>
      <c r="B483" s="23" t="n">
        <v>4.47</v>
      </c>
      <c r="C483" s="24" t="n">
        <f aca="false">FedRateHikes!B484-FedRateHikes!B483</f>
        <v>0.260000000000001</v>
      </c>
      <c r="D483" s="0" t="n">
        <f aca="false">IF(FedRateHikes!C483&lt;0,0,FedRateHikes!C483+FedRateHikes!D482)</f>
        <v>1.77</v>
      </c>
    </row>
    <row r="484" customFormat="false" ht="14.5" hidden="false" customHeight="false" outlineLevel="0" collapsed="false">
      <c r="A484" s="22" t="n">
        <v>34578</v>
      </c>
      <c r="B484" s="23" t="n">
        <v>4.73</v>
      </c>
      <c r="C484" s="24" t="n">
        <f aca="false">FedRateHikes!B485-FedRateHikes!B484</f>
        <v>0.0299999999999994</v>
      </c>
      <c r="D484" s="0" t="n">
        <f aca="false">IF(FedRateHikes!C484&lt;0,0,FedRateHikes!C484+FedRateHikes!D483)</f>
        <v>1.8</v>
      </c>
    </row>
    <row r="485" customFormat="false" ht="14.5" hidden="false" customHeight="false" outlineLevel="0" collapsed="false">
      <c r="A485" s="22" t="n">
        <v>34608</v>
      </c>
      <c r="B485" s="23" t="n">
        <v>4.76</v>
      </c>
      <c r="C485" s="24" t="n">
        <f aca="false">FedRateHikes!B486-FedRateHikes!B485</f>
        <v>0.53</v>
      </c>
      <c r="D485" s="0" t="n">
        <f aca="false">IF(FedRateHikes!C485&lt;0,0,FedRateHikes!C485+FedRateHikes!D484)</f>
        <v>2.33</v>
      </c>
    </row>
    <row r="486" customFormat="false" ht="14.5" hidden="false" customHeight="false" outlineLevel="0" collapsed="false">
      <c r="A486" s="22" t="n">
        <v>34639</v>
      </c>
      <c r="B486" s="23" t="n">
        <v>5.29</v>
      </c>
      <c r="C486" s="24" t="n">
        <f aca="false">FedRateHikes!B487-FedRateHikes!B486</f>
        <v>0.16</v>
      </c>
      <c r="D486" s="0" t="n">
        <f aca="false">IF(FedRateHikes!C486&lt;0,0,FedRateHikes!C486+FedRateHikes!D485)</f>
        <v>2.49</v>
      </c>
    </row>
    <row r="487" customFormat="false" ht="14.5" hidden="false" customHeight="false" outlineLevel="0" collapsed="false">
      <c r="A487" s="22" t="n">
        <v>34669</v>
      </c>
      <c r="B487" s="23" t="n">
        <v>5.45</v>
      </c>
      <c r="C487" s="24" t="n">
        <f aca="false">FedRateHikes!B488-FedRateHikes!B487</f>
        <v>0.0800000000000001</v>
      </c>
      <c r="D487" s="0" t="n">
        <f aca="false">IF(FedRateHikes!C487&lt;0,0,FedRateHikes!C487+FedRateHikes!D486)</f>
        <v>2.57</v>
      </c>
    </row>
    <row r="488" customFormat="false" ht="14.5" hidden="false" customHeight="false" outlineLevel="0" collapsed="false">
      <c r="A488" s="22" t="n">
        <v>34700</v>
      </c>
      <c r="B488" s="23" t="n">
        <v>5.53</v>
      </c>
      <c r="C488" s="24" t="n">
        <f aca="false">FedRateHikes!B489-FedRateHikes!B488</f>
        <v>0.39</v>
      </c>
      <c r="D488" s="0" t="n">
        <f aca="false">IF(FedRateHikes!C488&lt;0,0,FedRateHikes!C488+FedRateHikes!D487)</f>
        <v>2.96</v>
      </c>
    </row>
    <row r="489" customFormat="false" ht="14.5" hidden="false" customHeight="false" outlineLevel="0" collapsed="false">
      <c r="A489" s="22" t="n">
        <v>34731</v>
      </c>
      <c r="B489" s="23" t="n">
        <v>5.92</v>
      </c>
      <c r="C489" s="24" t="n">
        <f aca="false">FedRateHikes!B490-FedRateHikes!B489</f>
        <v>0.0600000000000005</v>
      </c>
      <c r="D489" s="0" t="n">
        <f aca="false">IF(FedRateHikes!C489&lt;0,0,FedRateHikes!C489+FedRateHikes!D488)</f>
        <v>3.02</v>
      </c>
    </row>
    <row r="490" customFormat="false" ht="14.5" hidden="false" customHeight="false" outlineLevel="0" collapsed="false">
      <c r="A490" s="22" t="n">
        <v>34759</v>
      </c>
      <c r="B490" s="23" t="n">
        <v>5.98</v>
      </c>
      <c r="C490" s="24" t="n">
        <f aca="false">FedRateHikes!B491-FedRateHikes!B490</f>
        <v>0.0699999999999994</v>
      </c>
      <c r="D490" s="0" t="n">
        <f aca="false">IF(FedRateHikes!C490&lt;0,0,FedRateHikes!C490+FedRateHikes!D489)</f>
        <v>3.09</v>
      </c>
    </row>
    <row r="491" customFormat="false" ht="14.5" hidden="false" customHeight="false" outlineLevel="0" collapsed="false">
      <c r="A491" s="22" t="n">
        <v>34790</v>
      </c>
      <c r="B491" s="23" t="n">
        <v>6.05</v>
      </c>
      <c r="C491" s="24" t="n">
        <f aca="false">FedRateHikes!B492-FedRateHikes!B491</f>
        <v>-0.04</v>
      </c>
      <c r="D491" s="0" t="n">
        <f aca="false">IF(FedRateHikes!C491&lt;0,0,FedRateHikes!C491+FedRateHikes!D490)</f>
        <v>0</v>
      </c>
    </row>
    <row r="492" customFormat="false" ht="14.5" hidden="false" customHeight="false" outlineLevel="0" collapsed="false">
      <c r="A492" s="22" t="n">
        <v>34820</v>
      </c>
      <c r="B492" s="23" t="n">
        <v>6.01</v>
      </c>
      <c r="C492" s="24" t="n">
        <f aca="false">FedRateHikes!B493-FedRateHikes!B492</f>
        <v>-0.00999999999999979</v>
      </c>
      <c r="D492" s="0" t="n">
        <f aca="false">IF(FedRateHikes!C492&lt;0,0,FedRateHikes!C492+FedRateHikes!D491)</f>
        <v>0</v>
      </c>
    </row>
    <row r="493" customFormat="false" ht="14.5" hidden="false" customHeight="false" outlineLevel="0" collapsed="false">
      <c r="A493" s="22" t="n">
        <v>34851</v>
      </c>
      <c r="B493" s="23" t="n">
        <v>6</v>
      </c>
      <c r="C493" s="24" t="n">
        <f aca="false">FedRateHikes!B494-FedRateHikes!B493</f>
        <v>-0.15</v>
      </c>
      <c r="D493" s="0" t="n">
        <f aca="false">IF(FedRateHikes!C493&lt;0,0,FedRateHikes!C493+FedRateHikes!D492)</f>
        <v>0</v>
      </c>
    </row>
    <row r="494" customFormat="false" ht="14.5" hidden="false" customHeight="false" outlineLevel="0" collapsed="false">
      <c r="A494" s="22" t="n">
        <v>34881</v>
      </c>
      <c r="B494" s="23" t="n">
        <v>5.85</v>
      </c>
      <c r="C494" s="24" t="n">
        <f aca="false">FedRateHikes!B495-FedRateHikes!B494</f>
        <v>-0.109999999999999</v>
      </c>
      <c r="D494" s="0" t="n">
        <f aca="false">IF(FedRateHikes!C494&lt;0,0,FedRateHikes!C494+FedRateHikes!D493)</f>
        <v>0</v>
      </c>
    </row>
    <row r="495" customFormat="false" ht="14.5" hidden="false" customHeight="false" outlineLevel="0" collapsed="false">
      <c r="A495" s="22" t="n">
        <v>34912</v>
      </c>
      <c r="B495" s="23" t="n">
        <v>5.74</v>
      </c>
      <c r="C495" s="24" t="n">
        <f aca="false">FedRateHikes!B496-FedRateHikes!B495</f>
        <v>0.0599999999999996</v>
      </c>
      <c r="D495" s="0" t="n">
        <f aca="false">IF(FedRateHikes!C495&lt;0,0,FedRateHikes!C495+FedRateHikes!D494)</f>
        <v>0.0599999999999996</v>
      </c>
    </row>
    <row r="496" customFormat="false" ht="14.5" hidden="false" customHeight="false" outlineLevel="0" collapsed="false">
      <c r="A496" s="22" t="n">
        <v>34943</v>
      </c>
      <c r="B496" s="23" t="n">
        <v>5.8</v>
      </c>
      <c r="C496" s="24" t="n">
        <f aca="false">FedRateHikes!B497-FedRateHikes!B496</f>
        <v>-0.04</v>
      </c>
      <c r="D496" s="0" t="n">
        <f aca="false">IF(FedRateHikes!C496&lt;0,0,FedRateHikes!C496+FedRateHikes!D495)</f>
        <v>0</v>
      </c>
    </row>
    <row r="497" customFormat="false" ht="14.5" hidden="false" customHeight="false" outlineLevel="0" collapsed="false">
      <c r="A497" s="22" t="n">
        <v>34973</v>
      </c>
      <c r="B497" s="23" t="n">
        <v>5.76</v>
      </c>
      <c r="C497" s="24" t="n">
        <f aca="false">FedRateHikes!B498-FedRateHikes!B497</f>
        <v>0.04</v>
      </c>
      <c r="D497" s="0" t="n">
        <f aca="false">IF(FedRateHikes!C497&lt;0,0,FedRateHikes!C497+FedRateHikes!D496)</f>
        <v>0.04</v>
      </c>
    </row>
    <row r="498" customFormat="false" ht="14.5" hidden="false" customHeight="false" outlineLevel="0" collapsed="false">
      <c r="A498" s="22" t="n">
        <v>35004</v>
      </c>
      <c r="B498" s="23" t="n">
        <v>5.8</v>
      </c>
      <c r="C498" s="24" t="n">
        <f aca="false">FedRateHikes!B499-FedRateHikes!B498</f>
        <v>-0.2</v>
      </c>
      <c r="D498" s="0" t="n">
        <f aca="false">IF(FedRateHikes!C498&lt;0,0,FedRateHikes!C498+FedRateHikes!D497)</f>
        <v>0</v>
      </c>
    </row>
    <row r="499" customFormat="false" ht="14.5" hidden="false" customHeight="false" outlineLevel="0" collapsed="false">
      <c r="A499" s="22" t="n">
        <v>35034</v>
      </c>
      <c r="B499" s="23" t="n">
        <v>5.6</v>
      </c>
      <c r="C499" s="24" t="n">
        <f aca="false">FedRateHikes!B500-FedRateHikes!B499</f>
        <v>-0.0399999999999991</v>
      </c>
      <c r="D499" s="0" t="n">
        <f aca="false">IF(FedRateHikes!C499&lt;0,0,FedRateHikes!C499+FedRateHikes!D498)</f>
        <v>0</v>
      </c>
    </row>
    <row r="500" customFormat="false" ht="14.5" hidden="false" customHeight="false" outlineLevel="0" collapsed="false">
      <c r="A500" s="22" t="n">
        <v>35065</v>
      </c>
      <c r="B500" s="23" t="n">
        <v>5.56</v>
      </c>
      <c r="C500" s="24" t="n">
        <f aca="false">FedRateHikes!B501-FedRateHikes!B500</f>
        <v>-0.340000000000001</v>
      </c>
      <c r="D500" s="0" t="n">
        <f aca="false">IF(FedRateHikes!C500&lt;0,0,FedRateHikes!C500+FedRateHikes!D499)</f>
        <v>0</v>
      </c>
    </row>
    <row r="501" customFormat="false" ht="14.5" hidden="false" customHeight="false" outlineLevel="0" collapsed="false">
      <c r="A501" s="22" t="n">
        <v>35096</v>
      </c>
      <c r="B501" s="23" t="n">
        <v>5.22</v>
      </c>
      <c r="C501" s="24" t="n">
        <f aca="false">FedRateHikes!B502-FedRateHikes!B501</f>
        <v>0.0899999999999999</v>
      </c>
      <c r="D501" s="0" t="n">
        <f aca="false">IF(FedRateHikes!C501&lt;0,0,FedRateHikes!C501+FedRateHikes!D500)</f>
        <v>0.0899999999999999</v>
      </c>
    </row>
    <row r="502" customFormat="false" ht="14.5" hidden="false" customHeight="false" outlineLevel="0" collapsed="false">
      <c r="A502" s="22" t="n">
        <v>35125</v>
      </c>
      <c r="B502" s="23" t="n">
        <v>5.31</v>
      </c>
      <c r="C502" s="24" t="n">
        <f aca="false">FedRateHikes!B503-FedRateHikes!B502</f>
        <v>-0.0899999999999999</v>
      </c>
      <c r="D502" s="0" t="n">
        <f aca="false">IF(FedRateHikes!C502&lt;0,0,FedRateHikes!C502+FedRateHikes!D501)</f>
        <v>0</v>
      </c>
    </row>
    <row r="503" customFormat="false" ht="14.5" hidden="false" customHeight="false" outlineLevel="0" collapsed="false">
      <c r="A503" s="22" t="n">
        <v>35156</v>
      </c>
      <c r="B503" s="23" t="n">
        <v>5.22</v>
      </c>
      <c r="C503" s="24" t="n">
        <f aca="false">FedRateHikes!B504-FedRateHikes!B503</f>
        <v>0.0200000000000005</v>
      </c>
      <c r="D503" s="0" t="n">
        <f aca="false">IF(FedRateHikes!C503&lt;0,0,FedRateHikes!C503+FedRateHikes!D502)</f>
        <v>0.0200000000000005</v>
      </c>
    </row>
    <row r="504" customFormat="false" ht="14.5" hidden="false" customHeight="false" outlineLevel="0" collapsed="false">
      <c r="A504" s="22" t="n">
        <v>35186</v>
      </c>
      <c r="B504" s="23" t="n">
        <v>5.24</v>
      </c>
      <c r="C504" s="24" t="n">
        <f aca="false">FedRateHikes!B505-FedRateHikes!B504</f>
        <v>0.0299999999999994</v>
      </c>
      <c r="D504" s="0" t="n">
        <f aca="false">IF(FedRateHikes!C504&lt;0,0,FedRateHikes!C504+FedRateHikes!D503)</f>
        <v>0.0499999999999998</v>
      </c>
    </row>
    <row r="505" customFormat="false" ht="14.5" hidden="false" customHeight="false" outlineLevel="0" collapsed="false">
      <c r="A505" s="22" t="n">
        <v>35217</v>
      </c>
      <c r="B505" s="23" t="n">
        <v>5.27</v>
      </c>
      <c r="C505" s="24" t="n">
        <f aca="false">FedRateHikes!B506-FedRateHikes!B505</f>
        <v>0.130000000000001</v>
      </c>
      <c r="D505" s="0" t="n">
        <f aca="false">IF(FedRateHikes!C505&lt;0,0,FedRateHikes!C505+FedRateHikes!D504)</f>
        <v>0.180000000000001</v>
      </c>
    </row>
    <row r="506" customFormat="false" ht="14.5" hidden="false" customHeight="false" outlineLevel="0" collapsed="false">
      <c r="A506" s="22" t="n">
        <v>35247</v>
      </c>
      <c r="B506" s="23" t="n">
        <v>5.4</v>
      </c>
      <c r="C506" s="24" t="n">
        <f aca="false">FedRateHikes!B507-FedRateHikes!B506</f>
        <v>-0.180000000000001</v>
      </c>
      <c r="D506" s="0" t="n">
        <f aca="false">IF(FedRateHikes!C506&lt;0,0,FedRateHikes!C506+FedRateHikes!D505)</f>
        <v>0</v>
      </c>
    </row>
    <row r="507" customFormat="false" ht="14.5" hidden="false" customHeight="false" outlineLevel="0" collapsed="false">
      <c r="A507" s="22" t="n">
        <v>35278</v>
      </c>
      <c r="B507" s="23" t="n">
        <v>5.22</v>
      </c>
      <c r="C507" s="24" t="n">
        <f aca="false">FedRateHikes!B508-FedRateHikes!B507</f>
        <v>0.0800000000000001</v>
      </c>
      <c r="D507" s="0" t="n">
        <f aca="false">IF(FedRateHikes!C507&lt;0,0,FedRateHikes!C507+FedRateHikes!D506)</f>
        <v>0.0800000000000001</v>
      </c>
    </row>
    <row r="508" customFormat="false" ht="14.5" hidden="false" customHeight="false" outlineLevel="0" collapsed="false">
      <c r="A508" s="22" t="n">
        <v>35309</v>
      </c>
      <c r="B508" s="23" t="n">
        <v>5.3</v>
      </c>
      <c r="C508" s="24" t="n">
        <f aca="false">FedRateHikes!B509-FedRateHikes!B508</f>
        <v>-0.0599999999999996</v>
      </c>
      <c r="D508" s="0" t="n">
        <f aca="false">IF(FedRateHikes!C508&lt;0,0,FedRateHikes!C508+FedRateHikes!D507)</f>
        <v>0</v>
      </c>
    </row>
    <row r="509" customFormat="false" ht="14.5" hidden="false" customHeight="false" outlineLevel="0" collapsed="false">
      <c r="A509" s="22" t="n">
        <v>35339</v>
      </c>
      <c r="B509" s="23" t="n">
        <v>5.24</v>
      </c>
      <c r="C509" s="24" t="n">
        <f aca="false">FedRateHikes!B510-FedRateHikes!B509</f>
        <v>0.0699999999999994</v>
      </c>
      <c r="D509" s="0" t="n">
        <f aca="false">IF(FedRateHikes!C509&lt;0,0,FedRateHikes!C509+FedRateHikes!D508)</f>
        <v>0.0699999999999994</v>
      </c>
    </row>
    <row r="510" customFormat="false" ht="14.5" hidden="false" customHeight="false" outlineLevel="0" collapsed="false">
      <c r="A510" s="22" t="n">
        <v>35370</v>
      </c>
      <c r="B510" s="23" t="n">
        <v>5.31</v>
      </c>
      <c r="C510" s="24" t="n">
        <f aca="false">FedRateHikes!B511-FedRateHikes!B510</f>
        <v>-0.0199999999999996</v>
      </c>
      <c r="D510" s="0" t="n">
        <f aca="false">IF(FedRateHikes!C510&lt;0,0,FedRateHikes!C510+FedRateHikes!D509)</f>
        <v>0</v>
      </c>
    </row>
    <row r="511" customFormat="false" ht="14.5" hidden="false" customHeight="false" outlineLevel="0" collapsed="false">
      <c r="A511" s="22" t="n">
        <v>35400</v>
      </c>
      <c r="B511" s="23" t="n">
        <v>5.29</v>
      </c>
      <c r="C511" s="24" t="n">
        <f aca="false">FedRateHikes!B512-FedRateHikes!B511</f>
        <v>-0.04</v>
      </c>
      <c r="D511" s="0" t="n">
        <f aca="false">IF(FedRateHikes!C511&lt;0,0,FedRateHikes!C511+FedRateHikes!D510)</f>
        <v>0</v>
      </c>
    </row>
    <row r="512" customFormat="false" ht="14.5" hidden="false" customHeight="false" outlineLevel="0" collapsed="false">
      <c r="A512" s="22" t="n">
        <v>35431</v>
      </c>
      <c r="B512" s="23" t="n">
        <v>5.25</v>
      </c>
      <c r="C512" s="24" t="n">
        <f aca="false">FedRateHikes!B513-FedRateHikes!B512</f>
        <v>-0.0599999999999996</v>
      </c>
      <c r="D512" s="0" t="n">
        <f aca="false">IF(FedRateHikes!C512&lt;0,0,FedRateHikes!C512+FedRateHikes!D511)</f>
        <v>0</v>
      </c>
    </row>
    <row r="513" customFormat="false" ht="14.5" hidden="false" customHeight="false" outlineLevel="0" collapsed="false">
      <c r="A513" s="22" t="n">
        <v>35462</v>
      </c>
      <c r="B513" s="23" t="n">
        <v>5.19</v>
      </c>
      <c r="C513" s="24" t="n">
        <f aca="false">FedRateHikes!B514-FedRateHikes!B513</f>
        <v>0.199999999999999</v>
      </c>
      <c r="D513" s="0" t="n">
        <f aca="false">IF(FedRateHikes!C513&lt;0,0,FedRateHikes!C513+FedRateHikes!D512)</f>
        <v>0.199999999999999</v>
      </c>
    </row>
    <row r="514" customFormat="false" ht="14.5" hidden="false" customHeight="false" outlineLevel="0" collapsed="false">
      <c r="A514" s="22" t="n">
        <v>35490</v>
      </c>
      <c r="B514" s="23" t="n">
        <v>5.39</v>
      </c>
      <c r="C514" s="24" t="n">
        <f aca="false">FedRateHikes!B515-FedRateHikes!B514</f>
        <v>0.12</v>
      </c>
      <c r="D514" s="0" t="n">
        <f aca="false">IF(FedRateHikes!C514&lt;0,0,FedRateHikes!C514+FedRateHikes!D513)</f>
        <v>0.319999999999999</v>
      </c>
    </row>
    <row r="515" customFormat="false" ht="14.5" hidden="false" customHeight="false" outlineLevel="0" collapsed="false">
      <c r="A515" s="22" t="n">
        <v>35521</v>
      </c>
      <c r="B515" s="23" t="n">
        <v>5.51</v>
      </c>
      <c r="C515" s="24" t="n">
        <f aca="false">FedRateHikes!B516-FedRateHikes!B515</f>
        <v>-0.00999999999999979</v>
      </c>
      <c r="D515" s="0" t="n">
        <f aca="false">IF(FedRateHikes!C515&lt;0,0,FedRateHikes!C515+FedRateHikes!D514)</f>
        <v>0</v>
      </c>
    </row>
    <row r="516" customFormat="false" ht="14.5" hidden="false" customHeight="false" outlineLevel="0" collapsed="false">
      <c r="A516" s="22" t="n">
        <v>35551</v>
      </c>
      <c r="B516" s="23" t="n">
        <v>5.5</v>
      </c>
      <c r="C516" s="24" t="n">
        <f aca="false">FedRateHikes!B517-FedRateHikes!B516</f>
        <v>0.0600000000000005</v>
      </c>
      <c r="D516" s="0" t="n">
        <f aca="false">IF(FedRateHikes!C516&lt;0,0,FedRateHikes!C516+FedRateHikes!D515)</f>
        <v>0.0600000000000005</v>
      </c>
    </row>
    <row r="517" customFormat="false" ht="14.5" hidden="false" customHeight="false" outlineLevel="0" collapsed="false">
      <c r="A517" s="22" t="n">
        <v>35582</v>
      </c>
      <c r="B517" s="23" t="n">
        <v>5.56</v>
      </c>
      <c r="C517" s="24" t="n">
        <f aca="false">FedRateHikes!B518-FedRateHikes!B517</f>
        <v>-0.0400000000000009</v>
      </c>
      <c r="D517" s="0" t="n">
        <f aca="false">IF(FedRateHikes!C517&lt;0,0,FedRateHikes!C517+FedRateHikes!D516)</f>
        <v>0</v>
      </c>
    </row>
    <row r="518" customFormat="false" ht="14.5" hidden="false" customHeight="false" outlineLevel="0" collapsed="false">
      <c r="A518" s="22" t="n">
        <v>35612</v>
      </c>
      <c r="B518" s="23" t="n">
        <v>5.52</v>
      </c>
      <c r="C518" s="24" t="n">
        <f aca="false">FedRateHikes!B519-FedRateHikes!B518</f>
        <v>0.0200000000000005</v>
      </c>
      <c r="D518" s="0" t="n">
        <f aca="false">IF(FedRateHikes!C518&lt;0,0,FedRateHikes!C518+FedRateHikes!D517)</f>
        <v>0.0200000000000005</v>
      </c>
    </row>
    <row r="519" customFormat="false" ht="14.5" hidden="false" customHeight="false" outlineLevel="0" collapsed="false">
      <c r="A519" s="22" t="n">
        <v>35643</v>
      </c>
      <c r="B519" s="23" t="n">
        <v>5.54</v>
      </c>
      <c r="C519" s="24" t="n">
        <f aca="false">FedRateHikes!B520-FedRateHikes!B519</f>
        <v>0</v>
      </c>
      <c r="D519" s="0" t="n">
        <f aca="false">IF(FedRateHikes!C519&lt;0,0,FedRateHikes!C519+FedRateHikes!D518)</f>
        <v>0.0200000000000005</v>
      </c>
    </row>
    <row r="520" customFormat="false" ht="14.5" hidden="false" customHeight="false" outlineLevel="0" collapsed="false">
      <c r="A520" s="22" t="n">
        <v>35674</v>
      </c>
      <c r="B520" s="23" t="n">
        <v>5.54</v>
      </c>
      <c r="C520" s="24" t="n">
        <f aca="false">FedRateHikes!B521-FedRateHikes!B520</f>
        <v>-0.04</v>
      </c>
      <c r="D520" s="0" t="n">
        <f aca="false">IF(FedRateHikes!C520&lt;0,0,FedRateHikes!C520+FedRateHikes!D519)</f>
        <v>0</v>
      </c>
    </row>
    <row r="521" customFormat="false" ht="14.5" hidden="false" customHeight="false" outlineLevel="0" collapsed="false">
      <c r="A521" s="22" t="n">
        <v>35704</v>
      </c>
      <c r="B521" s="23" t="n">
        <v>5.5</v>
      </c>
      <c r="C521" s="24" t="n">
        <f aca="false">FedRateHikes!B522-FedRateHikes!B521</f>
        <v>0.0199999999999996</v>
      </c>
      <c r="D521" s="0" t="n">
        <f aca="false">IF(FedRateHikes!C521&lt;0,0,FedRateHikes!C521+FedRateHikes!D520)</f>
        <v>0.0199999999999996</v>
      </c>
    </row>
    <row r="522" customFormat="false" ht="14.5" hidden="false" customHeight="false" outlineLevel="0" collapsed="false">
      <c r="A522" s="22" t="n">
        <v>35735</v>
      </c>
      <c r="B522" s="23" t="n">
        <v>5.52</v>
      </c>
      <c r="C522" s="24" t="n">
        <f aca="false">FedRateHikes!B523-FedRateHikes!B522</f>
        <v>-0.0199999999999996</v>
      </c>
      <c r="D522" s="0" t="n">
        <f aca="false">IF(FedRateHikes!C522&lt;0,0,FedRateHikes!C522+FedRateHikes!D521)</f>
        <v>0</v>
      </c>
    </row>
    <row r="523" customFormat="false" ht="14.5" hidden="false" customHeight="false" outlineLevel="0" collapsed="false">
      <c r="A523" s="22" t="n">
        <v>35765</v>
      </c>
      <c r="B523" s="23" t="n">
        <v>5.5</v>
      </c>
      <c r="C523" s="24" t="n">
        <f aca="false">FedRateHikes!B524-FedRateHikes!B523</f>
        <v>0.0600000000000005</v>
      </c>
      <c r="D523" s="0" t="n">
        <f aca="false">IF(FedRateHikes!C523&lt;0,0,FedRateHikes!C523+FedRateHikes!D522)</f>
        <v>0.0600000000000005</v>
      </c>
    </row>
    <row r="524" customFormat="false" ht="14.5" hidden="false" customHeight="false" outlineLevel="0" collapsed="false">
      <c r="A524" s="22" t="n">
        <v>35796</v>
      </c>
      <c r="B524" s="23" t="n">
        <v>5.56</v>
      </c>
      <c r="C524" s="24" t="n">
        <f aca="false">FedRateHikes!B525-FedRateHikes!B524</f>
        <v>-0.0500000000000007</v>
      </c>
      <c r="D524" s="0" t="n">
        <f aca="false">IF(FedRateHikes!C524&lt;0,0,FedRateHikes!C524+FedRateHikes!D523)</f>
        <v>0</v>
      </c>
    </row>
    <row r="525" customFormat="false" ht="14.5" hidden="false" customHeight="false" outlineLevel="0" collapsed="false">
      <c r="A525" s="22" t="n">
        <v>35827</v>
      </c>
      <c r="B525" s="23" t="n">
        <v>5.51</v>
      </c>
      <c r="C525" s="24" t="n">
        <f aca="false">FedRateHikes!B526-FedRateHikes!B525</f>
        <v>-0.0199999999999996</v>
      </c>
      <c r="D525" s="0" t="n">
        <f aca="false">IF(FedRateHikes!C525&lt;0,0,FedRateHikes!C525+FedRateHikes!D524)</f>
        <v>0</v>
      </c>
    </row>
    <row r="526" customFormat="false" ht="14.5" hidden="false" customHeight="false" outlineLevel="0" collapsed="false">
      <c r="A526" s="22" t="n">
        <v>35855</v>
      </c>
      <c r="B526" s="23" t="n">
        <v>5.49</v>
      </c>
      <c r="C526" s="24" t="n">
        <f aca="false">FedRateHikes!B527-FedRateHikes!B526</f>
        <v>-0.04</v>
      </c>
      <c r="D526" s="0" t="n">
        <f aca="false">IF(FedRateHikes!C526&lt;0,0,FedRateHikes!C526+FedRateHikes!D525)</f>
        <v>0</v>
      </c>
    </row>
    <row r="527" customFormat="false" ht="14.5" hidden="false" customHeight="false" outlineLevel="0" collapsed="false">
      <c r="A527" s="22" t="n">
        <v>35886</v>
      </c>
      <c r="B527" s="23" t="n">
        <v>5.45</v>
      </c>
      <c r="C527" s="24" t="n">
        <f aca="false">FedRateHikes!B528-FedRateHikes!B527</f>
        <v>0.04</v>
      </c>
      <c r="D527" s="0" t="n">
        <f aca="false">IF(FedRateHikes!C527&lt;0,0,FedRateHikes!C527+FedRateHikes!D526)</f>
        <v>0.04</v>
      </c>
    </row>
    <row r="528" customFormat="false" ht="14.5" hidden="false" customHeight="false" outlineLevel="0" collapsed="false">
      <c r="A528" s="22" t="n">
        <v>35916</v>
      </c>
      <c r="B528" s="23" t="n">
        <v>5.49</v>
      </c>
      <c r="C528" s="24" t="n">
        <f aca="false">FedRateHikes!B529-FedRateHikes!B528</f>
        <v>0.0700000000000003</v>
      </c>
      <c r="D528" s="0" t="n">
        <f aca="false">IF(FedRateHikes!C528&lt;0,0,FedRateHikes!C528+FedRateHikes!D527)</f>
        <v>0.11</v>
      </c>
    </row>
    <row r="529" customFormat="false" ht="14.5" hidden="false" customHeight="false" outlineLevel="0" collapsed="false">
      <c r="A529" s="22" t="n">
        <v>35947</v>
      </c>
      <c r="B529" s="23" t="n">
        <v>5.56</v>
      </c>
      <c r="C529" s="24" t="n">
        <f aca="false">FedRateHikes!B530-FedRateHikes!B529</f>
        <v>-0.0200000000000005</v>
      </c>
      <c r="D529" s="0" t="n">
        <f aca="false">IF(FedRateHikes!C529&lt;0,0,FedRateHikes!C529+FedRateHikes!D528)</f>
        <v>0</v>
      </c>
    </row>
    <row r="530" customFormat="false" ht="14.5" hidden="false" customHeight="false" outlineLevel="0" collapsed="false">
      <c r="A530" s="22" t="n">
        <v>35977</v>
      </c>
      <c r="B530" s="23" t="n">
        <v>5.54</v>
      </c>
      <c r="C530" s="24" t="n">
        <f aca="false">FedRateHikes!B531-FedRateHikes!B530</f>
        <v>0.00999999999999979</v>
      </c>
      <c r="D530" s="0" t="n">
        <f aca="false">IF(FedRateHikes!C530&lt;0,0,FedRateHikes!C530+FedRateHikes!D529)</f>
        <v>0.00999999999999979</v>
      </c>
    </row>
    <row r="531" customFormat="false" ht="14.5" hidden="false" customHeight="false" outlineLevel="0" collapsed="false">
      <c r="A531" s="22" t="n">
        <v>36008</v>
      </c>
      <c r="B531" s="23" t="n">
        <v>5.55</v>
      </c>
      <c r="C531" s="24" t="n">
        <f aca="false">FedRateHikes!B532-FedRateHikes!B531</f>
        <v>-0.04</v>
      </c>
      <c r="D531" s="0" t="n">
        <f aca="false">IF(FedRateHikes!C531&lt;0,0,FedRateHikes!C531+FedRateHikes!D530)</f>
        <v>0</v>
      </c>
    </row>
    <row r="532" customFormat="false" ht="14.5" hidden="false" customHeight="false" outlineLevel="0" collapsed="false">
      <c r="A532" s="22" t="n">
        <v>36039</v>
      </c>
      <c r="B532" s="23" t="n">
        <v>5.51</v>
      </c>
      <c r="C532" s="24" t="n">
        <f aca="false">FedRateHikes!B533-FedRateHikes!B532</f>
        <v>-0.44</v>
      </c>
      <c r="D532" s="0" t="n">
        <f aca="false">IF(FedRateHikes!C532&lt;0,0,FedRateHikes!C532+FedRateHikes!D531)</f>
        <v>0</v>
      </c>
    </row>
    <row r="533" customFormat="false" ht="14.5" hidden="false" customHeight="false" outlineLevel="0" collapsed="false">
      <c r="A533" s="22" t="n">
        <v>36069</v>
      </c>
      <c r="B533" s="23" t="n">
        <v>5.07</v>
      </c>
      <c r="C533" s="24" t="n">
        <f aca="false">FedRateHikes!B534-FedRateHikes!B533</f>
        <v>-0.24</v>
      </c>
      <c r="D533" s="0" t="n">
        <f aca="false">IF(FedRateHikes!C533&lt;0,0,FedRateHikes!C533+FedRateHikes!D532)</f>
        <v>0</v>
      </c>
    </row>
    <row r="534" customFormat="false" ht="14.5" hidden="false" customHeight="false" outlineLevel="0" collapsed="false">
      <c r="A534" s="22" t="n">
        <v>36100</v>
      </c>
      <c r="B534" s="23" t="n">
        <v>4.83</v>
      </c>
      <c r="C534" s="24" t="n">
        <f aca="false">FedRateHikes!B535-FedRateHikes!B534</f>
        <v>-0.15</v>
      </c>
      <c r="D534" s="0" t="n">
        <f aca="false">IF(FedRateHikes!C534&lt;0,0,FedRateHikes!C534+FedRateHikes!D533)</f>
        <v>0</v>
      </c>
    </row>
    <row r="535" customFormat="false" ht="14.5" hidden="false" customHeight="false" outlineLevel="0" collapsed="false">
      <c r="A535" s="22" t="n">
        <v>36130</v>
      </c>
      <c r="B535" s="23" t="n">
        <v>4.68</v>
      </c>
      <c r="C535" s="24" t="n">
        <f aca="false">FedRateHikes!B536-FedRateHikes!B535</f>
        <v>-0.0499999999999998</v>
      </c>
      <c r="D535" s="0" t="n">
        <f aca="false">IF(FedRateHikes!C535&lt;0,0,FedRateHikes!C535+FedRateHikes!D534)</f>
        <v>0</v>
      </c>
    </row>
    <row r="536" customFormat="false" ht="14.5" hidden="false" customHeight="false" outlineLevel="0" collapsed="false">
      <c r="A536" s="22" t="n">
        <v>36161</v>
      </c>
      <c r="B536" s="23" t="n">
        <v>4.63</v>
      </c>
      <c r="C536" s="24" t="n">
        <f aca="false">FedRateHikes!B537-FedRateHikes!B536</f>
        <v>0.13</v>
      </c>
      <c r="D536" s="0" t="n">
        <f aca="false">IF(FedRateHikes!C536&lt;0,0,FedRateHikes!C536+FedRateHikes!D535)</f>
        <v>0.13</v>
      </c>
    </row>
    <row r="537" customFormat="false" ht="14.5" hidden="false" customHeight="false" outlineLevel="0" collapsed="false">
      <c r="A537" s="22" t="n">
        <v>36192</v>
      </c>
      <c r="B537" s="23" t="n">
        <v>4.76</v>
      </c>
      <c r="C537" s="24" t="n">
        <f aca="false">FedRateHikes!B538-FedRateHikes!B537</f>
        <v>0.0499999999999998</v>
      </c>
      <c r="D537" s="0" t="n">
        <f aca="false">IF(FedRateHikes!C537&lt;0,0,FedRateHikes!C537+FedRateHikes!D536)</f>
        <v>0.18</v>
      </c>
    </row>
    <row r="538" customFormat="false" ht="14.5" hidden="false" customHeight="false" outlineLevel="0" collapsed="false">
      <c r="A538" s="22" t="n">
        <v>36220</v>
      </c>
      <c r="B538" s="23" t="n">
        <v>4.81</v>
      </c>
      <c r="C538" s="24" t="n">
        <f aca="false">FedRateHikes!B539-FedRateHikes!B538</f>
        <v>-0.0699999999999994</v>
      </c>
      <c r="D538" s="0" t="n">
        <f aca="false">IF(FedRateHikes!C538&lt;0,0,FedRateHikes!C538+FedRateHikes!D537)</f>
        <v>0</v>
      </c>
    </row>
    <row r="539" customFormat="false" ht="14.5" hidden="false" customHeight="false" outlineLevel="0" collapsed="false">
      <c r="A539" s="22" t="n">
        <v>36251</v>
      </c>
      <c r="B539" s="23" t="n">
        <v>4.74</v>
      </c>
      <c r="C539" s="24" t="n">
        <f aca="false">FedRateHikes!B540-FedRateHikes!B539</f>
        <v>0</v>
      </c>
      <c r="D539" s="0" t="n">
        <f aca="false">IF(FedRateHikes!C539&lt;0,0,FedRateHikes!C539+FedRateHikes!D538)</f>
        <v>0</v>
      </c>
    </row>
    <row r="540" customFormat="false" ht="14.5" hidden="false" customHeight="false" outlineLevel="0" collapsed="false">
      <c r="A540" s="22" t="n">
        <v>36281</v>
      </c>
      <c r="B540" s="23" t="n">
        <v>4.74</v>
      </c>
      <c r="C540" s="24" t="n">
        <f aca="false">FedRateHikes!B541-FedRateHikes!B540</f>
        <v>0.0199999999999996</v>
      </c>
      <c r="D540" s="0" t="n">
        <f aca="false">IF(FedRateHikes!C540&lt;0,0,FedRateHikes!C540+FedRateHikes!D539)</f>
        <v>0.0199999999999996</v>
      </c>
    </row>
    <row r="541" customFormat="false" ht="14.5" hidden="false" customHeight="false" outlineLevel="0" collapsed="false">
      <c r="A541" s="22" t="n">
        <v>36312</v>
      </c>
      <c r="B541" s="23" t="n">
        <v>4.76</v>
      </c>
      <c r="C541" s="24" t="n">
        <f aca="false">FedRateHikes!B542-FedRateHikes!B541</f>
        <v>0.23</v>
      </c>
      <c r="D541" s="0" t="n">
        <f aca="false">IF(FedRateHikes!C541&lt;0,0,FedRateHikes!C541+FedRateHikes!D540)</f>
        <v>0.25</v>
      </c>
    </row>
    <row r="542" customFormat="false" ht="14.5" hidden="false" customHeight="false" outlineLevel="0" collapsed="false">
      <c r="A542" s="22" t="n">
        <v>36342</v>
      </c>
      <c r="B542" s="23" t="n">
        <v>4.99</v>
      </c>
      <c r="C542" s="24" t="n">
        <f aca="false">FedRateHikes!B543-FedRateHikes!B542</f>
        <v>0.0800000000000001</v>
      </c>
      <c r="D542" s="0" t="n">
        <f aca="false">IF(FedRateHikes!C542&lt;0,0,FedRateHikes!C542+FedRateHikes!D541)</f>
        <v>0.33</v>
      </c>
    </row>
    <row r="543" customFormat="false" ht="14.5" hidden="false" customHeight="false" outlineLevel="0" collapsed="false">
      <c r="A543" s="22" t="n">
        <v>36373</v>
      </c>
      <c r="B543" s="23" t="n">
        <v>5.07</v>
      </c>
      <c r="C543" s="24" t="n">
        <f aca="false">FedRateHikes!B544-FedRateHikes!B543</f>
        <v>0.149999999999999</v>
      </c>
      <c r="D543" s="0" t="n">
        <f aca="false">IF(FedRateHikes!C543&lt;0,0,FedRateHikes!C543+FedRateHikes!D542)</f>
        <v>0.48</v>
      </c>
    </row>
    <row r="544" customFormat="false" ht="14.5" hidden="false" customHeight="false" outlineLevel="0" collapsed="false">
      <c r="A544" s="22" t="n">
        <v>36404</v>
      </c>
      <c r="B544" s="23" t="n">
        <v>5.22</v>
      </c>
      <c r="C544" s="24" t="n">
        <f aca="false">FedRateHikes!B545-FedRateHikes!B544</f>
        <v>-0.0199999999999996</v>
      </c>
      <c r="D544" s="0" t="n">
        <f aca="false">IF(FedRateHikes!C544&lt;0,0,FedRateHikes!C544+FedRateHikes!D543)</f>
        <v>0</v>
      </c>
    </row>
    <row r="545" customFormat="false" ht="14.5" hidden="false" customHeight="false" outlineLevel="0" collapsed="false">
      <c r="A545" s="22" t="n">
        <v>36434</v>
      </c>
      <c r="B545" s="23" t="n">
        <v>5.2</v>
      </c>
      <c r="C545" s="24" t="n">
        <f aca="false">FedRateHikes!B546-FedRateHikes!B545</f>
        <v>0.22</v>
      </c>
      <c r="D545" s="0" t="n">
        <f aca="false">IF(FedRateHikes!C545&lt;0,0,FedRateHikes!C545+FedRateHikes!D544)</f>
        <v>0.22</v>
      </c>
    </row>
    <row r="546" customFormat="false" ht="14.5" hidden="false" customHeight="false" outlineLevel="0" collapsed="false">
      <c r="A546" s="22" t="n">
        <v>36465</v>
      </c>
      <c r="B546" s="23" t="n">
        <v>5.42</v>
      </c>
      <c r="C546" s="24" t="n">
        <f aca="false">FedRateHikes!B547-FedRateHikes!B546</f>
        <v>-0.12</v>
      </c>
      <c r="D546" s="0" t="n">
        <f aca="false">IF(FedRateHikes!C546&lt;0,0,FedRateHikes!C546+FedRateHikes!D545)</f>
        <v>0</v>
      </c>
    </row>
    <row r="547" customFormat="false" ht="14.5" hidden="false" customHeight="false" outlineLevel="0" collapsed="false">
      <c r="A547" s="22" t="n">
        <v>36495</v>
      </c>
      <c r="B547" s="23" t="n">
        <v>5.3</v>
      </c>
      <c r="C547" s="24" t="n">
        <f aca="false">FedRateHikes!B548-FedRateHikes!B547</f>
        <v>0.15</v>
      </c>
      <c r="D547" s="0" t="n">
        <f aca="false">IF(FedRateHikes!C547&lt;0,0,FedRateHikes!C547+FedRateHikes!D546)</f>
        <v>0.15</v>
      </c>
    </row>
    <row r="548" customFormat="false" ht="14.5" hidden="false" customHeight="false" outlineLevel="0" collapsed="false">
      <c r="A548" s="22" t="n">
        <v>36526</v>
      </c>
      <c r="B548" s="23" t="n">
        <v>5.45</v>
      </c>
      <c r="C548" s="24" t="n">
        <f aca="false">FedRateHikes!B549-FedRateHikes!B548</f>
        <v>0.28</v>
      </c>
      <c r="D548" s="0" t="n">
        <f aca="false">IF(FedRateHikes!C548&lt;0,0,FedRateHikes!C548+FedRateHikes!D547)</f>
        <v>0.430000000000001</v>
      </c>
    </row>
    <row r="549" customFormat="false" ht="14.5" hidden="false" customHeight="false" outlineLevel="0" collapsed="false">
      <c r="A549" s="22" t="n">
        <v>36557</v>
      </c>
      <c r="B549" s="23" t="n">
        <v>5.73</v>
      </c>
      <c r="C549" s="24" t="n">
        <f aca="false">FedRateHikes!B550-FedRateHikes!B549</f>
        <v>0.119999999999999</v>
      </c>
      <c r="D549" s="0" t="n">
        <f aca="false">IF(FedRateHikes!C549&lt;0,0,FedRateHikes!C549+FedRateHikes!D548)</f>
        <v>0.55</v>
      </c>
    </row>
    <row r="550" customFormat="false" ht="14.5" hidden="false" customHeight="false" outlineLevel="0" collapsed="false">
      <c r="A550" s="22" t="n">
        <v>36586</v>
      </c>
      <c r="B550" s="23" t="n">
        <v>5.85</v>
      </c>
      <c r="C550" s="24" t="n">
        <f aca="false">FedRateHikes!B551-FedRateHikes!B550</f>
        <v>0.17</v>
      </c>
      <c r="D550" s="0" t="n">
        <f aca="false">IF(FedRateHikes!C550&lt;0,0,FedRateHikes!C550+FedRateHikes!D549)</f>
        <v>0.72</v>
      </c>
    </row>
    <row r="551" customFormat="false" ht="14.5" hidden="false" customHeight="false" outlineLevel="0" collapsed="false">
      <c r="A551" s="22" t="n">
        <v>36617</v>
      </c>
      <c r="B551" s="23" t="n">
        <v>6.02</v>
      </c>
      <c r="C551" s="24" t="n">
        <f aca="false">FedRateHikes!B552-FedRateHikes!B551</f>
        <v>0.25</v>
      </c>
      <c r="D551" s="0" t="n">
        <f aca="false">IF(FedRateHikes!C551&lt;0,0,FedRateHikes!C551+FedRateHikes!D550)</f>
        <v>0.97</v>
      </c>
    </row>
    <row r="552" customFormat="false" ht="14.5" hidden="false" customHeight="false" outlineLevel="0" collapsed="false">
      <c r="A552" s="22" t="n">
        <v>36647</v>
      </c>
      <c r="B552" s="23" t="n">
        <v>6.27</v>
      </c>
      <c r="C552" s="24" t="n">
        <f aca="false">FedRateHikes!B553-FedRateHikes!B552</f>
        <v>0.260000000000001</v>
      </c>
      <c r="D552" s="0" t="n">
        <f aca="false">IF(FedRateHikes!C552&lt;0,0,FedRateHikes!C552+FedRateHikes!D551)</f>
        <v>1.23</v>
      </c>
    </row>
    <row r="553" customFormat="false" ht="14.5" hidden="false" customHeight="false" outlineLevel="0" collapsed="false">
      <c r="A553" s="22" t="n">
        <v>36678</v>
      </c>
      <c r="B553" s="23" t="n">
        <v>6.53</v>
      </c>
      <c r="C553" s="24" t="n">
        <f aca="false">FedRateHikes!B554-FedRateHikes!B553</f>
        <v>0.00999999999999979</v>
      </c>
      <c r="D553" s="0" t="n">
        <f aca="false">IF(FedRateHikes!C553&lt;0,0,FedRateHikes!C553+FedRateHikes!D552)</f>
        <v>1.24</v>
      </c>
    </row>
    <row r="554" customFormat="false" ht="14.5" hidden="false" customHeight="false" outlineLevel="0" collapsed="false">
      <c r="A554" s="22" t="n">
        <v>36708</v>
      </c>
      <c r="B554" s="23" t="n">
        <v>6.54</v>
      </c>
      <c r="C554" s="24" t="n">
        <f aca="false">FedRateHikes!B555-FedRateHikes!B554</f>
        <v>-0.04</v>
      </c>
      <c r="D554" s="0" t="n">
        <f aca="false">IF(FedRateHikes!C554&lt;0,0,FedRateHikes!C554+FedRateHikes!D553)</f>
        <v>0</v>
      </c>
    </row>
    <row r="555" customFormat="false" ht="14.5" hidden="false" customHeight="false" outlineLevel="0" collapsed="false">
      <c r="A555" s="22" t="n">
        <v>36739</v>
      </c>
      <c r="B555" s="23" t="n">
        <v>6.5</v>
      </c>
      <c r="C555" s="24" t="n">
        <f aca="false">FedRateHikes!B556-FedRateHikes!B555</f>
        <v>0.0199999999999996</v>
      </c>
      <c r="D555" s="0" t="n">
        <f aca="false">IF(FedRateHikes!C555&lt;0,0,FedRateHikes!C555+FedRateHikes!D554)</f>
        <v>0.0199999999999996</v>
      </c>
    </row>
    <row r="556" customFormat="false" ht="14.5" hidden="false" customHeight="false" outlineLevel="0" collapsed="false">
      <c r="A556" s="22" t="n">
        <v>36770</v>
      </c>
      <c r="B556" s="23" t="n">
        <v>6.52</v>
      </c>
      <c r="C556" s="24" t="n">
        <f aca="false">FedRateHikes!B557-FedRateHikes!B556</f>
        <v>-0.00999999999999979</v>
      </c>
      <c r="D556" s="0" t="n">
        <f aca="false">IF(FedRateHikes!C556&lt;0,0,FedRateHikes!C556+FedRateHikes!D555)</f>
        <v>0</v>
      </c>
    </row>
    <row r="557" customFormat="false" ht="14.5" hidden="false" customHeight="false" outlineLevel="0" collapsed="false">
      <c r="A557" s="22" t="n">
        <v>36800</v>
      </c>
      <c r="B557" s="23" t="n">
        <v>6.51</v>
      </c>
      <c r="C557" s="24" t="n">
        <f aca="false">FedRateHikes!B558-FedRateHikes!B557</f>
        <v>0</v>
      </c>
      <c r="D557" s="0" t="n">
        <f aca="false">IF(FedRateHikes!C557&lt;0,0,FedRateHikes!C557+FedRateHikes!D556)</f>
        <v>0</v>
      </c>
    </row>
    <row r="558" customFormat="false" ht="14.5" hidden="false" customHeight="false" outlineLevel="0" collapsed="false">
      <c r="A558" s="22" t="n">
        <v>36831</v>
      </c>
      <c r="B558" s="23" t="n">
        <v>6.51</v>
      </c>
      <c r="C558" s="24" t="n">
        <f aca="false">FedRateHikes!B559-FedRateHikes!B558</f>
        <v>-0.109999999999999</v>
      </c>
      <c r="D558" s="0" t="n">
        <f aca="false">IF(FedRateHikes!C558&lt;0,0,FedRateHikes!C558+FedRateHikes!D557)</f>
        <v>0</v>
      </c>
    </row>
    <row r="559" customFormat="false" ht="14.5" hidden="false" customHeight="false" outlineLevel="0" collapsed="false">
      <c r="A559" s="22" t="n">
        <v>36861</v>
      </c>
      <c r="B559" s="23" t="n">
        <v>6.4</v>
      </c>
      <c r="C559" s="24" t="n">
        <f aca="false">FedRateHikes!B560-FedRateHikes!B559</f>
        <v>-0.42</v>
      </c>
      <c r="D559" s="0" t="n">
        <f aca="false">IF(FedRateHikes!C559&lt;0,0,FedRateHikes!C559+FedRateHikes!D558)</f>
        <v>0</v>
      </c>
    </row>
    <row r="560" customFormat="false" ht="14.5" hidden="false" customHeight="false" outlineLevel="0" collapsed="false">
      <c r="A560" s="22" t="n">
        <v>36892</v>
      </c>
      <c r="B560" s="23" t="n">
        <v>5.98</v>
      </c>
      <c r="C560" s="24" t="n">
        <f aca="false">FedRateHikes!B561-FedRateHikes!B560</f>
        <v>-0.49</v>
      </c>
      <c r="D560" s="0" t="n">
        <f aca="false">IF(FedRateHikes!C560&lt;0,0,FedRateHikes!C560+FedRateHikes!D559)</f>
        <v>0</v>
      </c>
    </row>
    <row r="561" customFormat="false" ht="14.5" hidden="false" customHeight="false" outlineLevel="0" collapsed="false">
      <c r="A561" s="22" t="n">
        <v>36923</v>
      </c>
      <c r="B561" s="23" t="n">
        <v>5.49</v>
      </c>
      <c r="C561" s="24" t="n">
        <f aca="false">FedRateHikes!B562-FedRateHikes!B561</f>
        <v>-0.180000000000001</v>
      </c>
      <c r="D561" s="0" t="n">
        <f aca="false">IF(FedRateHikes!C561&lt;0,0,FedRateHikes!C561+FedRateHikes!D560)</f>
        <v>0</v>
      </c>
    </row>
    <row r="562" customFormat="false" ht="14.5" hidden="false" customHeight="false" outlineLevel="0" collapsed="false">
      <c r="A562" s="22" t="n">
        <v>36951</v>
      </c>
      <c r="B562" s="23" t="n">
        <v>5.31</v>
      </c>
      <c r="C562" s="24" t="n">
        <f aca="false">FedRateHikes!B563-FedRateHikes!B562</f>
        <v>-0.51</v>
      </c>
      <c r="D562" s="0" t="n">
        <f aca="false">IF(FedRateHikes!C562&lt;0,0,FedRateHikes!C562+FedRateHikes!D561)</f>
        <v>0</v>
      </c>
    </row>
    <row r="563" customFormat="false" ht="14.5" hidden="false" customHeight="false" outlineLevel="0" collapsed="false">
      <c r="A563" s="22" t="n">
        <v>36982</v>
      </c>
      <c r="B563" s="23" t="n">
        <v>4.8</v>
      </c>
      <c r="C563" s="24" t="n">
        <f aca="false">FedRateHikes!B564-FedRateHikes!B563</f>
        <v>-0.59</v>
      </c>
      <c r="D563" s="0" t="n">
        <f aca="false">IF(FedRateHikes!C563&lt;0,0,FedRateHikes!C563+FedRateHikes!D562)</f>
        <v>0</v>
      </c>
    </row>
    <row r="564" customFormat="false" ht="14.5" hidden="false" customHeight="false" outlineLevel="0" collapsed="false">
      <c r="A564" s="22" t="n">
        <v>37012</v>
      </c>
      <c r="B564" s="23" t="n">
        <v>4.21</v>
      </c>
      <c r="C564" s="24" t="n">
        <f aca="false">FedRateHikes!B565-FedRateHikes!B564</f>
        <v>-0.24</v>
      </c>
      <c r="D564" s="0" t="n">
        <f aca="false">IF(FedRateHikes!C564&lt;0,0,FedRateHikes!C564+FedRateHikes!D563)</f>
        <v>0</v>
      </c>
    </row>
    <row r="565" customFormat="false" ht="14.5" hidden="false" customHeight="false" outlineLevel="0" collapsed="false">
      <c r="A565" s="22" t="n">
        <v>37043</v>
      </c>
      <c r="B565" s="23" t="n">
        <v>3.97</v>
      </c>
      <c r="C565" s="24" t="n">
        <f aca="false">FedRateHikes!B566-FedRateHikes!B565</f>
        <v>-0.2</v>
      </c>
      <c r="D565" s="0" t="n">
        <f aca="false">IF(FedRateHikes!C565&lt;0,0,FedRateHikes!C565+FedRateHikes!D564)</f>
        <v>0</v>
      </c>
    </row>
    <row r="566" customFormat="false" ht="14.5" hidden="false" customHeight="false" outlineLevel="0" collapsed="false">
      <c r="A566" s="22" t="n">
        <v>37073</v>
      </c>
      <c r="B566" s="23" t="n">
        <v>3.77</v>
      </c>
      <c r="C566" s="24" t="n">
        <f aca="false">FedRateHikes!B567-FedRateHikes!B566</f>
        <v>-0.12</v>
      </c>
      <c r="D566" s="0" t="n">
        <f aca="false">IF(FedRateHikes!C566&lt;0,0,FedRateHikes!C566+FedRateHikes!D565)</f>
        <v>0</v>
      </c>
    </row>
    <row r="567" customFormat="false" ht="14.5" hidden="false" customHeight="false" outlineLevel="0" collapsed="false">
      <c r="A567" s="22" t="n">
        <v>37104</v>
      </c>
      <c r="B567" s="23" t="n">
        <v>3.65</v>
      </c>
      <c r="C567" s="24" t="n">
        <f aca="false">FedRateHikes!B568-FedRateHikes!B567</f>
        <v>-0.58</v>
      </c>
      <c r="D567" s="0" t="n">
        <f aca="false">IF(FedRateHikes!C567&lt;0,0,FedRateHikes!C567+FedRateHikes!D566)</f>
        <v>0</v>
      </c>
    </row>
    <row r="568" customFormat="false" ht="14.5" hidden="false" customHeight="false" outlineLevel="0" collapsed="false">
      <c r="A568" s="22" t="n">
        <v>37135</v>
      </c>
      <c r="B568" s="23" t="n">
        <v>3.07</v>
      </c>
      <c r="C568" s="24" t="n">
        <f aca="false">FedRateHikes!B569-FedRateHikes!B568</f>
        <v>-0.58</v>
      </c>
      <c r="D568" s="0" t="n">
        <f aca="false">IF(FedRateHikes!C568&lt;0,0,FedRateHikes!C568+FedRateHikes!D567)</f>
        <v>0</v>
      </c>
    </row>
    <row r="569" customFormat="false" ht="14.5" hidden="false" customHeight="false" outlineLevel="0" collapsed="false">
      <c r="A569" s="22" t="n">
        <v>37165</v>
      </c>
      <c r="B569" s="23" t="n">
        <v>2.49</v>
      </c>
      <c r="C569" s="24" t="n">
        <f aca="false">FedRateHikes!B570-FedRateHikes!B569</f>
        <v>-0.4</v>
      </c>
      <c r="D569" s="0" t="n">
        <f aca="false">IF(FedRateHikes!C569&lt;0,0,FedRateHikes!C569+FedRateHikes!D568)</f>
        <v>0</v>
      </c>
    </row>
    <row r="570" customFormat="false" ht="14.5" hidden="false" customHeight="false" outlineLevel="0" collapsed="false">
      <c r="A570" s="22" t="n">
        <v>37196</v>
      </c>
      <c r="B570" s="23" t="n">
        <v>2.09</v>
      </c>
      <c r="C570" s="24" t="n">
        <f aca="false">FedRateHikes!B571-FedRateHikes!B570</f>
        <v>-0.27</v>
      </c>
      <c r="D570" s="0" t="n">
        <f aca="false">IF(FedRateHikes!C570&lt;0,0,FedRateHikes!C570+FedRateHikes!D569)</f>
        <v>0</v>
      </c>
    </row>
    <row r="571" customFormat="false" ht="14.5" hidden="false" customHeight="false" outlineLevel="0" collapsed="false">
      <c r="A571" s="22" t="n">
        <v>37226</v>
      </c>
      <c r="B571" s="23" t="n">
        <v>1.82</v>
      </c>
      <c r="C571" s="24" t="n">
        <f aca="false">FedRateHikes!B572-FedRateHikes!B571</f>
        <v>-0.0900000000000001</v>
      </c>
      <c r="D571" s="0" t="n">
        <f aca="false">IF(FedRateHikes!C571&lt;0,0,FedRateHikes!C571+FedRateHikes!D570)</f>
        <v>0</v>
      </c>
    </row>
    <row r="572" customFormat="false" ht="14.5" hidden="false" customHeight="false" outlineLevel="0" collapsed="false">
      <c r="A572" s="22" t="n">
        <v>37257</v>
      </c>
      <c r="B572" s="23" t="n">
        <v>1.73</v>
      </c>
      <c r="C572" s="24" t="n">
        <f aca="false">FedRateHikes!B573-FedRateHikes!B572</f>
        <v>0.01</v>
      </c>
      <c r="D572" s="0" t="n">
        <f aca="false">IF(FedRateHikes!C572&lt;0,0,FedRateHikes!C572+FedRateHikes!D571)</f>
        <v>0.01</v>
      </c>
    </row>
    <row r="573" customFormat="false" ht="14.5" hidden="false" customHeight="false" outlineLevel="0" collapsed="false">
      <c r="A573" s="22" t="n">
        <v>37288</v>
      </c>
      <c r="B573" s="23" t="n">
        <v>1.74</v>
      </c>
      <c r="C573" s="24" t="n">
        <f aca="false">FedRateHikes!B574-FedRateHikes!B573</f>
        <v>-0.01</v>
      </c>
      <c r="D573" s="0" t="n">
        <f aca="false">IF(FedRateHikes!C573&lt;0,0,FedRateHikes!C573+FedRateHikes!D572)</f>
        <v>0</v>
      </c>
    </row>
    <row r="574" customFormat="false" ht="14.5" hidden="false" customHeight="false" outlineLevel="0" collapsed="false">
      <c r="A574" s="22" t="n">
        <v>37316</v>
      </c>
      <c r="B574" s="23" t="n">
        <v>1.73</v>
      </c>
      <c r="C574" s="24" t="n">
        <f aca="false">FedRateHikes!B575-FedRateHikes!B574</f>
        <v>0.02</v>
      </c>
      <c r="D574" s="0" t="n">
        <f aca="false">IF(FedRateHikes!C574&lt;0,0,FedRateHikes!C574+FedRateHikes!D573)</f>
        <v>0.02</v>
      </c>
    </row>
    <row r="575" customFormat="false" ht="14.5" hidden="false" customHeight="false" outlineLevel="0" collapsed="false">
      <c r="A575" s="22" t="n">
        <v>37347</v>
      </c>
      <c r="B575" s="23" t="n">
        <v>1.75</v>
      </c>
      <c r="C575" s="24" t="n">
        <f aca="false">FedRateHikes!B576-FedRateHikes!B575</f>
        <v>0</v>
      </c>
      <c r="D575" s="0" t="n">
        <f aca="false">IF(FedRateHikes!C575&lt;0,0,FedRateHikes!C575+FedRateHikes!D574)</f>
        <v>0.02</v>
      </c>
    </row>
    <row r="576" customFormat="false" ht="14.5" hidden="false" customHeight="false" outlineLevel="0" collapsed="false">
      <c r="A576" s="22" t="n">
        <v>37377</v>
      </c>
      <c r="B576" s="23" t="n">
        <v>1.75</v>
      </c>
      <c r="C576" s="24" t="n">
        <f aca="false">FedRateHikes!B577-FedRateHikes!B576</f>
        <v>0</v>
      </c>
      <c r="D576" s="0" t="n">
        <f aca="false">IF(FedRateHikes!C576&lt;0,0,FedRateHikes!C576+FedRateHikes!D575)</f>
        <v>0.02</v>
      </c>
    </row>
    <row r="577" customFormat="false" ht="14.5" hidden="false" customHeight="false" outlineLevel="0" collapsed="false">
      <c r="A577" s="22" t="n">
        <v>37408</v>
      </c>
      <c r="B577" s="23" t="n">
        <v>1.75</v>
      </c>
      <c r="C577" s="24" t="n">
        <f aca="false">FedRateHikes!B578-FedRateHikes!B577</f>
        <v>-0.02</v>
      </c>
      <c r="D577" s="0" t="n">
        <f aca="false">IF(FedRateHikes!C577&lt;0,0,FedRateHikes!C577+FedRateHikes!D576)</f>
        <v>0</v>
      </c>
    </row>
    <row r="578" customFormat="false" ht="14.5" hidden="false" customHeight="false" outlineLevel="0" collapsed="false">
      <c r="A578" s="22" t="n">
        <v>37438</v>
      </c>
      <c r="B578" s="23" t="n">
        <v>1.73</v>
      </c>
      <c r="C578" s="24" t="n">
        <f aca="false">FedRateHikes!B579-FedRateHikes!B578</f>
        <v>0.01</v>
      </c>
      <c r="D578" s="0" t="n">
        <f aca="false">IF(FedRateHikes!C578&lt;0,0,FedRateHikes!C578+FedRateHikes!D577)</f>
        <v>0.01</v>
      </c>
    </row>
    <row r="579" customFormat="false" ht="14.5" hidden="false" customHeight="false" outlineLevel="0" collapsed="false">
      <c r="A579" s="22" t="n">
        <v>37469</v>
      </c>
      <c r="B579" s="23" t="n">
        <v>1.74</v>
      </c>
      <c r="C579" s="24" t="n">
        <f aca="false">FedRateHikes!B580-FedRateHikes!B579</f>
        <v>0.01</v>
      </c>
      <c r="D579" s="0" t="n">
        <f aca="false">IF(FedRateHikes!C579&lt;0,0,FedRateHikes!C579+FedRateHikes!D578)</f>
        <v>0.02</v>
      </c>
    </row>
    <row r="580" customFormat="false" ht="14.5" hidden="false" customHeight="false" outlineLevel="0" collapsed="false">
      <c r="A580" s="22" t="n">
        <v>37500</v>
      </c>
      <c r="B580" s="23" t="n">
        <v>1.75</v>
      </c>
      <c r="C580" s="24" t="n">
        <f aca="false">FedRateHikes!B581-FedRateHikes!B580</f>
        <v>0</v>
      </c>
      <c r="D580" s="0" t="n">
        <f aca="false">IF(FedRateHikes!C580&lt;0,0,FedRateHikes!C580+FedRateHikes!D579)</f>
        <v>0.02</v>
      </c>
    </row>
    <row r="581" customFormat="false" ht="14.5" hidden="false" customHeight="false" outlineLevel="0" collapsed="false">
      <c r="A581" s="22" t="n">
        <v>37530</v>
      </c>
      <c r="B581" s="23" t="n">
        <v>1.75</v>
      </c>
      <c r="C581" s="24" t="n">
        <f aca="false">FedRateHikes!B582-FedRateHikes!B581</f>
        <v>-0.41</v>
      </c>
      <c r="D581" s="0" t="n">
        <f aca="false">IF(FedRateHikes!C581&lt;0,0,FedRateHikes!C581+FedRateHikes!D580)</f>
        <v>0</v>
      </c>
    </row>
    <row r="582" customFormat="false" ht="14.5" hidden="false" customHeight="false" outlineLevel="0" collapsed="false">
      <c r="A582" s="22" t="n">
        <v>37561</v>
      </c>
      <c r="B582" s="23" t="n">
        <v>1.34</v>
      </c>
      <c r="C582" s="24" t="n">
        <f aca="false">FedRateHikes!B583-FedRateHikes!B582</f>
        <v>-0.1</v>
      </c>
      <c r="D582" s="0" t="n">
        <f aca="false">IF(FedRateHikes!C582&lt;0,0,FedRateHikes!C582+FedRateHikes!D581)</f>
        <v>0</v>
      </c>
    </row>
    <row r="583" customFormat="false" ht="14.5" hidden="false" customHeight="false" outlineLevel="0" collapsed="false">
      <c r="A583" s="22" t="n">
        <v>37591</v>
      </c>
      <c r="B583" s="23" t="n">
        <v>1.24</v>
      </c>
      <c r="C583" s="24" t="n">
        <f aca="false">FedRateHikes!B584-FedRateHikes!B583</f>
        <v>0</v>
      </c>
      <c r="D583" s="0" t="n">
        <f aca="false">IF(FedRateHikes!C583&lt;0,0,FedRateHikes!C583+FedRateHikes!D582)</f>
        <v>0</v>
      </c>
    </row>
    <row r="584" customFormat="false" ht="14.5" hidden="false" customHeight="false" outlineLevel="0" collapsed="false">
      <c r="A584" s="22" t="n">
        <v>37622</v>
      </c>
      <c r="B584" s="23" t="n">
        <v>1.24</v>
      </c>
      <c r="C584" s="24" t="n">
        <f aca="false">FedRateHikes!B585-FedRateHikes!B584</f>
        <v>0.02</v>
      </c>
      <c r="D584" s="0" t="n">
        <f aca="false">IF(FedRateHikes!C584&lt;0,0,FedRateHikes!C584+FedRateHikes!D583)</f>
        <v>0.02</v>
      </c>
    </row>
    <row r="585" customFormat="false" ht="14.5" hidden="false" customHeight="false" outlineLevel="0" collapsed="false">
      <c r="A585" s="22" t="n">
        <v>37653</v>
      </c>
      <c r="B585" s="23" t="n">
        <v>1.26</v>
      </c>
      <c r="C585" s="24" t="n">
        <f aca="false">FedRateHikes!B586-FedRateHikes!B585</f>
        <v>-0.01</v>
      </c>
      <c r="D585" s="0" t="n">
        <f aca="false">IF(FedRateHikes!C585&lt;0,0,FedRateHikes!C585+FedRateHikes!D584)</f>
        <v>0</v>
      </c>
    </row>
    <row r="586" customFormat="false" ht="14.5" hidden="false" customHeight="false" outlineLevel="0" collapsed="false">
      <c r="A586" s="22" t="n">
        <v>37681</v>
      </c>
      <c r="B586" s="23" t="n">
        <v>1.25</v>
      </c>
      <c r="C586" s="24" t="n">
        <f aca="false">FedRateHikes!B587-FedRateHikes!B586</f>
        <v>0.01</v>
      </c>
      <c r="D586" s="0" t="n">
        <f aca="false">IF(FedRateHikes!C586&lt;0,0,FedRateHikes!C586+FedRateHikes!D585)</f>
        <v>0.01</v>
      </c>
    </row>
    <row r="587" customFormat="false" ht="14.5" hidden="false" customHeight="false" outlineLevel="0" collapsed="false">
      <c r="A587" s="22" t="n">
        <v>37712</v>
      </c>
      <c r="B587" s="23" t="n">
        <v>1.26</v>
      </c>
      <c r="C587" s="24" t="n">
        <f aca="false">FedRateHikes!B588-FedRateHikes!B587</f>
        <v>0</v>
      </c>
      <c r="D587" s="0" t="n">
        <f aca="false">IF(FedRateHikes!C587&lt;0,0,FedRateHikes!C587+FedRateHikes!D586)</f>
        <v>0.01</v>
      </c>
    </row>
    <row r="588" customFormat="false" ht="14.5" hidden="false" customHeight="false" outlineLevel="0" collapsed="false">
      <c r="A588" s="22" t="n">
        <v>37742</v>
      </c>
      <c r="B588" s="23" t="n">
        <v>1.26</v>
      </c>
      <c r="C588" s="24" t="n">
        <f aca="false">FedRateHikes!B589-FedRateHikes!B588</f>
        <v>-0.04</v>
      </c>
      <c r="D588" s="0" t="n">
        <f aca="false">IF(FedRateHikes!C588&lt;0,0,FedRateHikes!C588+FedRateHikes!D587)</f>
        <v>0</v>
      </c>
    </row>
    <row r="589" customFormat="false" ht="14.5" hidden="false" customHeight="false" outlineLevel="0" collapsed="false">
      <c r="A589" s="22" t="n">
        <v>37773</v>
      </c>
      <c r="B589" s="23" t="n">
        <v>1.22</v>
      </c>
      <c r="C589" s="24" t="n">
        <f aca="false">FedRateHikes!B590-FedRateHikes!B589</f>
        <v>-0.21</v>
      </c>
      <c r="D589" s="0" t="n">
        <f aca="false">IF(FedRateHikes!C589&lt;0,0,FedRateHikes!C589+FedRateHikes!D588)</f>
        <v>0</v>
      </c>
    </row>
    <row r="590" customFormat="false" ht="14.5" hidden="false" customHeight="false" outlineLevel="0" collapsed="false">
      <c r="A590" s="22" t="n">
        <v>37803</v>
      </c>
      <c r="B590" s="23" t="n">
        <v>1.01</v>
      </c>
      <c r="C590" s="24" t="n">
        <f aca="false">FedRateHikes!B591-FedRateHikes!B590</f>
        <v>0.02</v>
      </c>
      <c r="D590" s="0" t="n">
        <f aca="false">IF(FedRateHikes!C590&lt;0,0,FedRateHikes!C590+FedRateHikes!D589)</f>
        <v>0.02</v>
      </c>
    </row>
    <row r="591" customFormat="false" ht="14.5" hidden="false" customHeight="false" outlineLevel="0" collapsed="false">
      <c r="A591" s="22" t="n">
        <v>37834</v>
      </c>
      <c r="B591" s="23" t="n">
        <v>1.03</v>
      </c>
      <c r="C591" s="24" t="n">
        <f aca="false">FedRateHikes!B592-FedRateHikes!B591</f>
        <v>-0.02</v>
      </c>
      <c r="D591" s="0" t="n">
        <f aca="false">IF(FedRateHikes!C591&lt;0,0,FedRateHikes!C591+FedRateHikes!D590)</f>
        <v>0</v>
      </c>
    </row>
    <row r="592" customFormat="false" ht="14.5" hidden="false" customHeight="false" outlineLevel="0" collapsed="false">
      <c r="A592" s="22" t="n">
        <v>37865</v>
      </c>
      <c r="B592" s="23" t="n">
        <v>1.01</v>
      </c>
      <c r="C592" s="24" t="n">
        <f aca="false">FedRateHikes!B593-FedRateHikes!B592</f>
        <v>0</v>
      </c>
      <c r="D592" s="0" t="n">
        <f aca="false">IF(FedRateHikes!C592&lt;0,0,FedRateHikes!C592+FedRateHikes!D591)</f>
        <v>0</v>
      </c>
    </row>
    <row r="593" customFormat="false" ht="14.5" hidden="false" customHeight="false" outlineLevel="0" collapsed="false">
      <c r="A593" s="22" t="n">
        <v>37895</v>
      </c>
      <c r="B593" s="23" t="n">
        <v>1.01</v>
      </c>
      <c r="C593" s="24" t="n">
        <f aca="false">FedRateHikes!B594-FedRateHikes!B593</f>
        <v>-0.01</v>
      </c>
      <c r="D593" s="0" t="n">
        <f aca="false">IF(FedRateHikes!C593&lt;0,0,FedRateHikes!C593+FedRateHikes!D592)</f>
        <v>0</v>
      </c>
    </row>
    <row r="594" customFormat="false" ht="14.5" hidden="false" customHeight="false" outlineLevel="0" collapsed="false">
      <c r="A594" s="22" t="n">
        <v>37926</v>
      </c>
      <c r="B594" s="23" t="n">
        <v>1</v>
      </c>
      <c r="C594" s="24" t="n">
        <f aca="false">FedRateHikes!B595-FedRateHikes!B594</f>
        <v>-0.02</v>
      </c>
      <c r="D594" s="0" t="n">
        <f aca="false">IF(FedRateHikes!C594&lt;0,0,FedRateHikes!C594+FedRateHikes!D593)</f>
        <v>0</v>
      </c>
    </row>
    <row r="595" customFormat="false" ht="14.5" hidden="false" customHeight="false" outlineLevel="0" collapsed="false">
      <c r="A595" s="22" t="n">
        <v>37956</v>
      </c>
      <c r="B595" s="23" t="n">
        <v>0.98</v>
      </c>
      <c r="C595" s="24" t="n">
        <f aca="false">FedRateHikes!B596-FedRateHikes!B595</f>
        <v>0.02</v>
      </c>
      <c r="D595" s="0" t="n">
        <f aca="false">IF(FedRateHikes!C595&lt;0,0,FedRateHikes!C595+FedRateHikes!D594)</f>
        <v>0.02</v>
      </c>
    </row>
    <row r="596" customFormat="false" ht="14.5" hidden="false" customHeight="false" outlineLevel="0" collapsed="false">
      <c r="A596" s="22" t="n">
        <v>37987</v>
      </c>
      <c r="B596" s="23" t="n">
        <v>1</v>
      </c>
      <c r="C596" s="24" t="n">
        <f aca="false">FedRateHikes!B597-FedRateHikes!B596</f>
        <v>0.01</v>
      </c>
      <c r="D596" s="0" t="n">
        <f aca="false">IF(FedRateHikes!C596&lt;0,0,FedRateHikes!C596+FedRateHikes!D595)</f>
        <v>0.03</v>
      </c>
    </row>
    <row r="597" customFormat="false" ht="14.5" hidden="false" customHeight="false" outlineLevel="0" collapsed="false">
      <c r="A597" s="22" t="n">
        <v>38018</v>
      </c>
      <c r="B597" s="23" t="n">
        <v>1.01</v>
      </c>
      <c r="C597" s="24" t="n">
        <f aca="false">FedRateHikes!B598-FedRateHikes!B597</f>
        <v>-0.01</v>
      </c>
      <c r="D597" s="0" t="n">
        <f aca="false">IF(FedRateHikes!C597&lt;0,0,FedRateHikes!C597+FedRateHikes!D596)</f>
        <v>0</v>
      </c>
    </row>
    <row r="598" customFormat="false" ht="14.5" hidden="false" customHeight="false" outlineLevel="0" collapsed="false">
      <c r="A598" s="22" t="n">
        <v>38047</v>
      </c>
      <c r="B598" s="23" t="n">
        <v>1</v>
      </c>
      <c r="C598" s="24" t="n">
        <f aca="false">FedRateHikes!B599-FedRateHikes!B598</f>
        <v>0</v>
      </c>
      <c r="D598" s="0" t="n">
        <f aca="false">IF(FedRateHikes!C598&lt;0,0,FedRateHikes!C598+FedRateHikes!D597)</f>
        <v>0</v>
      </c>
    </row>
    <row r="599" customFormat="false" ht="14.5" hidden="false" customHeight="false" outlineLevel="0" collapsed="false">
      <c r="A599" s="22" t="n">
        <v>38078</v>
      </c>
      <c r="B599" s="23" t="n">
        <v>1</v>
      </c>
      <c r="C599" s="24" t="n">
        <f aca="false">FedRateHikes!B600-FedRateHikes!B599</f>
        <v>0</v>
      </c>
      <c r="D599" s="0" t="n">
        <f aca="false">IF(FedRateHikes!C599&lt;0,0,FedRateHikes!C599+FedRateHikes!D598)</f>
        <v>0</v>
      </c>
    </row>
    <row r="600" customFormat="false" ht="14.5" hidden="false" customHeight="false" outlineLevel="0" collapsed="false">
      <c r="A600" s="22" t="n">
        <v>38108</v>
      </c>
      <c r="B600" s="23" t="n">
        <v>1</v>
      </c>
      <c r="C600" s="24" t="n">
        <f aca="false">FedRateHikes!B601-FedRateHikes!B600</f>
        <v>0.03</v>
      </c>
      <c r="D600" s="0" t="n">
        <f aca="false">IF(FedRateHikes!C600&lt;0,0,FedRateHikes!C600+FedRateHikes!D599)</f>
        <v>0.03</v>
      </c>
    </row>
    <row r="601" customFormat="false" ht="14.5" hidden="false" customHeight="false" outlineLevel="0" collapsed="false">
      <c r="A601" s="22" t="n">
        <v>38139</v>
      </c>
      <c r="B601" s="23" t="n">
        <v>1.03</v>
      </c>
      <c r="C601" s="24" t="n">
        <f aca="false">FedRateHikes!B602-FedRateHikes!B601</f>
        <v>0.23</v>
      </c>
      <c r="D601" s="0" t="n">
        <f aca="false">IF(FedRateHikes!C601&lt;0,0,FedRateHikes!C601+FedRateHikes!D600)</f>
        <v>0.26</v>
      </c>
    </row>
    <row r="602" customFormat="false" ht="14.5" hidden="false" customHeight="false" outlineLevel="0" collapsed="false">
      <c r="A602" s="22" t="n">
        <v>38169</v>
      </c>
      <c r="B602" s="23" t="n">
        <v>1.26</v>
      </c>
      <c r="C602" s="24" t="n">
        <f aca="false">FedRateHikes!B603-FedRateHikes!B602</f>
        <v>0.17</v>
      </c>
      <c r="D602" s="0" t="n">
        <f aca="false">IF(FedRateHikes!C602&lt;0,0,FedRateHikes!C602+FedRateHikes!D601)</f>
        <v>0.43</v>
      </c>
    </row>
    <row r="603" customFormat="false" ht="14.5" hidden="false" customHeight="false" outlineLevel="0" collapsed="false">
      <c r="A603" s="22" t="n">
        <v>38200</v>
      </c>
      <c r="B603" s="23" t="n">
        <v>1.43</v>
      </c>
      <c r="C603" s="24" t="n">
        <f aca="false">FedRateHikes!B604-FedRateHikes!B603</f>
        <v>0.18</v>
      </c>
      <c r="D603" s="0" t="n">
        <f aca="false">IF(FedRateHikes!C603&lt;0,0,FedRateHikes!C603+FedRateHikes!D602)</f>
        <v>0.61</v>
      </c>
    </row>
    <row r="604" customFormat="false" ht="14.5" hidden="false" customHeight="false" outlineLevel="0" collapsed="false">
      <c r="A604" s="22" t="n">
        <v>38231</v>
      </c>
      <c r="B604" s="23" t="n">
        <v>1.61</v>
      </c>
      <c r="C604" s="24" t="n">
        <f aca="false">FedRateHikes!B605-FedRateHikes!B604</f>
        <v>0.15</v>
      </c>
      <c r="D604" s="0" t="n">
        <f aca="false">IF(FedRateHikes!C604&lt;0,0,FedRateHikes!C604+FedRateHikes!D603)</f>
        <v>0.76</v>
      </c>
    </row>
    <row r="605" customFormat="false" ht="14.5" hidden="false" customHeight="false" outlineLevel="0" collapsed="false">
      <c r="A605" s="22" t="n">
        <v>38261</v>
      </c>
      <c r="B605" s="23" t="n">
        <v>1.76</v>
      </c>
      <c r="C605" s="24" t="n">
        <f aca="false">FedRateHikes!B606-FedRateHikes!B605</f>
        <v>0.17</v>
      </c>
      <c r="D605" s="0" t="n">
        <f aca="false">IF(FedRateHikes!C605&lt;0,0,FedRateHikes!C605+FedRateHikes!D604)</f>
        <v>0.93</v>
      </c>
    </row>
    <row r="606" customFormat="false" ht="14.5" hidden="false" customHeight="false" outlineLevel="0" collapsed="false">
      <c r="A606" s="22" t="n">
        <v>38292</v>
      </c>
      <c r="B606" s="23" t="n">
        <v>1.93</v>
      </c>
      <c r="C606" s="24" t="n">
        <f aca="false">FedRateHikes!B607-FedRateHikes!B606</f>
        <v>0.23</v>
      </c>
      <c r="D606" s="0" t="n">
        <f aca="false">IF(FedRateHikes!C606&lt;0,0,FedRateHikes!C606+FedRateHikes!D605)</f>
        <v>1.16</v>
      </c>
    </row>
    <row r="607" customFormat="false" ht="14.5" hidden="false" customHeight="false" outlineLevel="0" collapsed="false">
      <c r="A607" s="22" t="n">
        <v>38322</v>
      </c>
      <c r="B607" s="23" t="n">
        <v>2.16</v>
      </c>
      <c r="C607" s="24" t="n">
        <f aca="false">FedRateHikes!B608-FedRateHikes!B607</f>
        <v>0.12</v>
      </c>
      <c r="D607" s="0" t="n">
        <f aca="false">IF(FedRateHikes!C607&lt;0,0,FedRateHikes!C607+FedRateHikes!D606)</f>
        <v>1.28</v>
      </c>
    </row>
    <row r="608" customFormat="false" ht="14.5" hidden="false" customHeight="false" outlineLevel="0" collapsed="false">
      <c r="A608" s="22" t="n">
        <v>38353</v>
      </c>
      <c r="B608" s="23" t="n">
        <v>2.28</v>
      </c>
      <c r="C608" s="24" t="n">
        <f aca="false">FedRateHikes!B609-FedRateHikes!B608</f>
        <v>0.22</v>
      </c>
      <c r="D608" s="0" t="n">
        <f aca="false">IF(FedRateHikes!C608&lt;0,0,FedRateHikes!C608+FedRateHikes!D607)</f>
        <v>1.5</v>
      </c>
    </row>
    <row r="609" customFormat="false" ht="14.5" hidden="false" customHeight="false" outlineLevel="0" collapsed="false">
      <c r="A609" s="22" t="n">
        <v>38384</v>
      </c>
      <c r="B609" s="23" t="n">
        <v>2.5</v>
      </c>
      <c r="C609" s="24" t="n">
        <f aca="false">FedRateHikes!B610-FedRateHikes!B609</f>
        <v>0.13</v>
      </c>
      <c r="D609" s="0" t="n">
        <f aca="false">IF(FedRateHikes!C609&lt;0,0,FedRateHikes!C609+FedRateHikes!D608)</f>
        <v>1.63</v>
      </c>
    </row>
    <row r="610" customFormat="false" ht="14.5" hidden="false" customHeight="false" outlineLevel="0" collapsed="false">
      <c r="A610" s="22" t="n">
        <v>38412</v>
      </c>
      <c r="B610" s="23" t="n">
        <v>2.63</v>
      </c>
      <c r="C610" s="24" t="n">
        <f aca="false">FedRateHikes!B611-FedRateHikes!B610</f>
        <v>0.16</v>
      </c>
      <c r="D610" s="0" t="n">
        <f aca="false">IF(FedRateHikes!C610&lt;0,0,FedRateHikes!C610+FedRateHikes!D609)</f>
        <v>1.79</v>
      </c>
    </row>
    <row r="611" customFormat="false" ht="14.5" hidden="false" customHeight="false" outlineLevel="0" collapsed="false">
      <c r="A611" s="22" t="n">
        <v>38443</v>
      </c>
      <c r="B611" s="23" t="n">
        <v>2.79</v>
      </c>
      <c r="C611" s="24" t="n">
        <f aca="false">FedRateHikes!B612-FedRateHikes!B611</f>
        <v>0.21</v>
      </c>
      <c r="D611" s="0" t="n">
        <f aca="false">IF(FedRateHikes!C611&lt;0,0,FedRateHikes!C611+FedRateHikes!D610)</f>
        <v>2</v>
      </c>
    </row>
    <row r="612" customFormat="false" ht="14.5" hidden="false" customHeight="false" outlineLevel="0" collapsed="false">
      <c r="A612" s="22" t="n">
        <v>38473</v>
      </c>
      <c r="B612" s="23" t="n">
        <v>3</v>
      </c>
      <c r="C612" s="24" t="n">
        <f aca="false">FedRateHikes!B613-FedRateHikes!B612</f>
        <v>0.04</v>
      </c>
      <c r="D612" s="0" t="n">
        <f aca="false">IF(FedRateHikes!C612&lt;0,0,FedRateHikes!C612+FedRateHikes!D611)</f>
        <v>2.04</v>
      </c>
    </row>
    <row r="613" customFormat="false" ht="14.5" hidden="false" customHeight="false" outlineLevel="0" collapsed="false">
      <c r="A613" s="22" t="n">
        <v>38504</v>
      </c>
      <c r="B613" s="23" t="n">
        <v>3.04</v>
      </c>
      <c r="C613" s="24" t="n">
        <f aca="false">FedRateHikes!B614-FedRateHikes!B613</f>
        <v>0.22</v>
      </c>
      <c r="D613" s="0" t="n">
        <f aca="false">IF(FedRateHikes!C613&lt;0,0,FedRateHikes!C613+FedRateHikes!D612)</f>
        <v>2.26</v>
      </c>
    </row>
    <row r="614" customFormat="false" ht="14.5" hidden="false" customHeight="false" outlineLevel="0" collapsed="false">
      <c r="A614" s="22" t="n">
        <v>38534</v>
      </c>
      <c r="B614" s="23" t="n">
        <v>3.26</v>
      </c>
      <c r="C614" s="24" t="n">
        <f aca="false">FedRateHikes!B615-FedRateHikes!B614</f>
        <v>0.24</v>
      </c>
      <c r="D614" s="0" t="n">
        <f aca="false">IF(FedRateHikes!C614&lt;0,0,FedRateHikes!C614+FedRateHikes!D613)</f>
        <v>2.5</v>
      </c>
    </row>
    <row r="615" customFormat="false" ht="14.5" hidden="false" customHeight="false" outlineLevel="0" collapsed="false">
      <c r="A615" s="22" t="n">
        <v>38565</v>
      </c>
      <c r="B615" s="23" t="n">
        <v>3.5</v>
      </c>
      <c r="C615" s="24" t="n">
        <f aca="false">FedRateHikes!B616-FedRateHikes!B615</f>
        <v>0.12</v>
      </c>
      <c r="D615" s="0" t="n">
        <f aca="false">IF(FedRateHikes!C615&lt;0,0,FedRateHikes!C615+FedRateHikes!D614)</f>
        <v>2.62</v>
      </c>
    </row>
    <row r="616" customFormat="false" ht="14.5" hidden="false" customHeight="false" outlineLevel="0" collapsed="false">
      <c r="A616" s="22" t="n">
        <v>38596</v>
      </c>
      <c r="B616" s="23" t="n">
        <v>3.62</v>
      </c>
      <c r="C616" s="24" t="n">
        <f aca="false">FedRateHikes!B617-FedRateHikes!B616</f>
        <v>0.16</v>
      </c>
      <c r="D616" s="0" t="n">
        <f aca="false">IF(FedRateHikes!C616&lt;0,0,FedRateHikes!C616+FedRateHikes!D615)</f>
        <v>2.78</v>
      </c>
    </row>
    <row r="617" customFormat="false" ht="14.5" hidden="false" customHeight="false" outlineLevel="0" collapsed="false">
      <c r="A617" s="22" t="n">
        <v>38626</v>
      </c>
      <c r="B617" s="23" t="n">
        <v>3.78</v>
      </c>
      <c r="C617" s="24" t="n">
        <f aca="false">FedRateHikes!B618-FedRateHikes!B617</f>
        <v>0.22</v>
      </c>
      <c r="D617" s="0" t="n">
        <f aca="false">IF(FedRateHikes!C617&lt;0,0,FedRateHikes!C617+FedRateHikes!D616)</f>
        <v>3</v>
      </c>
    </row>
    <row r="618" customFormat="false" ht="14.5" hidden="false" customHeight="false" outlineLevel="0" collapsed="false">
      <c r="A618" s="22" t="n">
        <v>38657</v>
      </c>
      <c r="B618" s="23" t="n">
        <v>4</v>
      </c>
      <c r="C618" s="24" t="n">
        <f aca="false">FedRateHikes!B619-FedRateHikes!B618</f>
        <v>0.16</v>
      </c>
      <c r="D618" s="0" t="n">
        <f aca="false">IF(FedRateHikes!C618&lt;0,0,FedRateHikes!C618+FedRateHikes!D617)</f>
        <v>3.16</v>
      </c>
    </row>
    <row r="619" customFormat="false" ht="14.5" hidden="false" customHeight="false" outlineLevel="0" collapsed="false">
      <c r="A619" s="22" t="n">
        <v>38687</v>
      </c>
      <c r="B619" s="23" t="n">
        <v>4.16</v>
      </c>
      <c r="C619" s="24" t="n">
        <f aca="false">FedRateHikes!B620-FedRateHikes!B619</f>
        <v>0.13</v>
      </c>
      <c r="D619" s="0" t="n">
        <f aca="false">IF(FedRateHikes!C619&lt;0,0,FedRateHikes!C619+FedRateHikes!D618)</f>
        <v>3.29</v>
      </c>
    </row>
    <row r="620" customFormat="false" ht="14.5" hidden="false" customHeight="false" outlineLevel="0" collapsed="false">
      <c r="A620" s="22" t="n">
        <v>38718</v>
      </c>
      <c r="B620" s="23" t="n">
        <v>4.29</v>
      </c>
      <c r="C620" s="24" t="n">
        <f aca="false">FedRateHikes!B621-FedRateHikes!B620</f>
        <v>0.2</v>
      </c>
      <c r="D620" s="0" t="n">
        <f aca="false">IF(FedRateHikes!C620&lt;0,0,FedRateHikes!C620+FedRateHikes!D619)</f>
        <v>3.49</v>
      </c>
    </row>
    <row r="621" customFormat="false" ht="14.5" hidden="false" customHeight="false" outlineLevel="0" collapsed="false">
      <c r="A621" s="22" t="n">
        <v>38749</v>
      </c>
      <c r="B621" s="23" t="n">
        <v>4.49</v>
      </c>
      <c r="C621" s="24" t="n">
        <f aca="false">FedRateHikes!B622-FedRateHikes!B621</f>
        <v>0.0999999999999996</v>
      </c>
      <c r="D621" s="0" t="n">
        <f aca="false">IF(FedRateHikes!C621&lt;0,0,FedRateHikes!C621+FedRateHikes!D620)</f>
        <v>3.59</v>
      </c>
    </row>
    <row r="622" customFormat="false" ht="14.5" hidden="false" customHeight="false" outlineLevel="0" collapsed="false">
      <c r="A622" s="22" t="n">
        <v>38777</v>
      </c>
      <c r="B622" s="23" t="n">
        <v>4.59</v>
      </c>
      <c r="C622" s="24" t="n">
        <f aca="false">FedRateHikes!B623-FedRateHikes!B622</f>
        <v>0.2</v>
      </c>
      <c r="D622" s="0" t="n">
        <f aca="false">IF(FedRateHikes!C622&lt;0,0,FedRateHikes!C622+FedRateHikes!D621)</f>
        <v>3.79</v>
      </c>
    </row>
    <row r="623" customFormat="false" ht="14.5" hidden="false" customHeight="false" outlineLevel="0" collapsed="false">
      <c r="A623" s="22" t="n">
        <v>38808</v>
      </c>
      <c r="B623" s="23" t="n">
        <v>4.79</v>
      </c>
      <c r="C623" s="24" t="n">
        <f aca="false">FedRateHikes!B624-FedRateHikes!B623</f>
        <v>0.15</v>
      </c>
      <c r="D623" s="0" t="n">
        <f aca="false">IF(FedRateHikes!C623&lt;0,0,FedRateHikes!C623+FedRateHikes!D622)</f>
        <v>3.94</v>
      </c>
    </row>
    <row r="624" customFormat="false" ht="14.5" hidden="false" customHeight="false" outlineLevel="0" collapsed="false">
      <c r="A624" s="22" t="n">
        <v>38838</v>
      </c>
      <c r="B624" s="23" t="n">
        <v>4.94</v>
      </c>
      <c r="C624" s="24" t="n">
        <f aca="false">FedRateHikes!B625-FedRateHikes!B624</f>
        <v>0.0499999999999998</v>
      </c>
      <c r="D624" s="0" t="n">
        <f aca="false">IF(FedRateHikes!C624&lt;0,0,FedRateHikes!C624+FedRateHikes!D623)</f>
        <v>3.99</v>
      </c>
    </row>
    <row r="625" customFormat="false" ht="14.5" hidden="false" customHeight="false" outlineLevel="0" collapsed="false">
      <c r="A625" s="22" t="n">
        <v>38869</v>
      </c>
      <c r="B625" s="23" t="n">
        <v>4.99</v>
      </c>
      <c r="C625" s="24" t="n">
        <f aca="false">FedRateHikes!B626-FedRateHikes!B625</f>
        <v>0.25</v>
      </c>
      <c r="D625" s="0" t="n">
        <f aca="false">IF(FedRateHikes!C625&lt;0,0,FedRateHikes!C625+FedRateHikes!D624)</f>
        <v>4.24</v>
      </c>
    </row>
    <row r="626" customFormat="false" ht="14.5" hidden="false" customHeight="false" outlineLevel="0" collapsed="false">
      <c r="A626" s="22" t="n">
        <v>38899</v>
      </c>
      <c r="B626" s="23" t="n">
        <v>5.24</v>
      </c>
      <c r="C626" s="24" t="n">
        <f aca="false">FedRateHikes!B627-FedRateHikes!B626</f>
        <v>0.00999999999999979</v>
      </c>
      <c r="D626" s="0" t="n">
        <f aca="false">IF(FedRateHikes!C626&lt;0,0,FedRateHikes!C626+FedRateHikes!D625)</f>
        <v>4.25</v>
      </c>
    </row>
    <row r="627" customFormat="false" ht="14.5" hidden="false" customHeight="false" outlineLevel="0" collapsed="false">
      <c r="A627" s="22" t="n">
        <v>38930</v>
      </c>
      <c r="B627" s="23" t="n">
        <v>5.25</v>
      </c>
      <c r="C627" s="24" t="n">
        <f aca="false">FedRateHikes!B628-FedRateHikes!B627</f>
        <v>0</v>
      </c>
      <c r="D627" s="0" t="n">
        <f aca="false">IF(FedRateHikes!C627&lt;0,0,FedRateHikes!C627+FedRateHikes!D626)</f>
        <v>4.25</v>
      </c>
    </row>
    <row r="628" customFormat="false" ht="14.5" hidden="false" customHeight="false" outlineLevel="0" collapsed="false">
      <c r="A628" s="22" t="n">
        <v>38961</v>
      </c>
      <c r="B628" s="23" t="n">
        <v>5.25</v>
      </c>
      <c r="C628" s="24" t="n">
        <f aca="false">FedRateHikes!B629-FedRateHikes!B628</f>
        <v>0</v>
      </c>
      <c r="D628" s="0" t="n">
        <f aca="false">IF(FedRateHikes!C628&lt;0,0,FedRateHikes!C628+FedRateHikes!D627)</f>
        <v>4.25</v>
      </c>
    </row>
    <row r="629" customFormat="false" ht="14.5" hidden="false" customHeight="false" outlineLevel="0" collapsed="false">
      <c r="A629" s="22" t="n">
        <v>38991</v>
      </c>
      <c r="B629" s="23" t="n">
        <v>5.25</v>
      </c>
      <c r="C629" s="24" t="n">
        <f aca="false">FedRateHikes!B630-FedRateHikes!B629</f>
        <v>0</v>
      </c>
      <c r="D629" s="0" t="n">
        <f aca="false">IF(FedRateHikes!C629&lt;0,0,FedRateHikes!C629+FedRateHikes!D628)</f>
        <v>4.25</v>
      </c>
    </row>
    <row r="630" customFormat="false" ht="14.5" hidden="false" customHeight="false" outlineLevel="0" collapsed="false">
      <c r="A630" s="22" t="n">
        <v>39022</v>
      </c>
      <c r="B630" s="23" t="n">
        <v>5.25</v>
      </c>
      <c r="C630" s="24" t="n">
        <f aca="false">FedRateHikes!B631-FedRateHikes!B630</f>
        <v>-0.00999999999999979</v>
      </c>
      <c r="D630" s="0" t="n">
        <f aca="false">IF(FedRateHikes!C630&lt;0,0,FedRateHikes!C630+FedRateHikes!D629)</f>
        <v>0</v>
      </c>
    </row>
    <row r="631" customFormat="false" ht="14.5" hidden="false" customHeight="false" outlineLevel="0" collapsed="false">
      <c r="A631" s="22" t="n">
        <v>39052</v>
      </c>
      <c r="B631" s="23" t="n">
        <v>5.24</v>
      </c>
      <c r="C631" s="24" t="n">
        <f aca="false">FedRateHikes!B632-FedRateHikes!B631</f>
        <v>0.00999999999999979</v>
      </c>
      <c r="D631" s="0" t="n">
        <f aca="false">IF(FedRateHikes!C631&lt;0,0,FedRateHikes!C631+FedRateHikes!D630)</f>
        <v>0.00999999999999979</v>
      </c>
    </row>
    <row r="632" customFormat="false" ht="14.5" hidden="false" customHeight="false" outlineLevel="0" collapsed="false">
      <c r="A632" s="22" t="n">
        <v>39083</v>
      </c>
      <c r="B632" s="23" t="n">
        <v>5.25</v>
      </c>
      <c r="C632" s="24" t="n">
        <f aca="false">FedRateHikes!B633-FedRateHikes!B632</f>
        <v>0.00999999999999979</v>
      </c>
      <c r="D632" s="0" t="n">
        <f aca="false">IF(FedRateHikes!C632&lt;0,0,FedRateHikes!C632+FedRateHikes!D631)</f>
        <v>0.0199999999999996</v>
      </c>
    </row>
    <row r="633" customFormat="false" ht="14.5" hidden="false" customHeight="false" outlineLevel="0" collapsed="false">
      <c r="A633" s="22" t="n">
        <v>39114</v>
      </c>
      <c r="B633" s="23" t="n">
        <v>5.26</v>
      </c>
      <c r="C633" s="24" t="n">
        <f aca="false">FedRateHikes!B634-FedRateHikes!B633</f>
        <v>0</v>
      </c>
      <c r="D633" s="0" t="n">
        <f aca="false">IF(FedRateHikes!C633&lt;0,0,FedRateHikes!C633+FedRateHikes!D632)</f>
        <v>0.0199999999999996</v>
      </c>
    </row>
    <row r="634" customFormat="false" ht="14.5" hidden="false" customHeight="false" outlineLevel="0" collapsed="false">
      <c r="A634" s="22" t="n">
        <v>39142</v>
      </c>
      <c r="B634" s="23" t="n">
        <v>5.26</v>
      </c>
      <c r="C634" s="24" t="n">
        <f aca="false">FedRateHikes!B635-FedRateHikes!B634</f>
        <v>-0.00999999999999979</v>
      </c>
      <c r="D634" s="0" t="n">
        <f aca="false">IF(FedRateHikes!C634&lt;0,0,FedRateHikes!C634+FedRateHikes!D633)</f>
        <v>0</v>
      </c>
    </row>
    <row r="635" customFormat="false" ht="14.5" hidden="false" customHeight="false" outlineLevel="0" collapsed="false">
      <c r="A635" s="22" t="n">
        <v>39173</v>
      </c>
      <c r="B635" s="23" t="n">
        <v>5.25</v>
      </c>
      <c r="C635" s="24" t="n">
        <f aca="false">FedRateHikes!B636-FedRateHikes!B635</f>
        <v>0</v>
      </c>
      <c r="D635" s="0" t="n">
        <f aca="false">IF(FedRateHikes!C635&lt;0,0,FedRateHikes!C635+FedRateHikes!D634)</f>
        <v>0</v>
      </c>
    </row>
    <row r="636" customFormat="false" ht="14.5" hidden="false" customHeight="false" outlineLevel="0" collapsed="false">
      <c r="A636" s="22" t="n">
        <v>39203</v>
      </c>
      <c r="B636" s="23" t="n">
        <v>5.25</v>
      </c>
      <c r="C636" s="24" t="n">
        <f aca="false">FedRateHikes!B637-FedRateHikes!B636</f>
        <v>0</v>
      </c>
      <c r="D636" s="0" t="n">
        <f aca="false">IF(FedRateHikes!C636&lt;0,0,FedRateHikes!C636+FedRateHikes!D635)</f>
        <v>0</v>
      </c>
    </row>
    <row r="637" customFormat="false" ht="14.5" hidden="false" customHeight="false" outlineLevel="0" collapsed="false">
      <c r="A637" s="22" t="n">
        <v>39234</v>
      </c>
      <c r="B637" s="23" t="n">
        <v>5.25</v>
      </c>
      <c r="C637" s="24" t="n">
        <f aca="false">FedRateHikes!B638-FedRateHikes!B637</f>
        <v>0.00999999999999979</v>
      </c>
      <c r="D637" s="0" t="n">
        <f aca="false">IF(FedRateHikes!C637&lt;0,0,FedRateHikes!C637+FedRateHikes!D636)</f>
        <v>0.00999999999999979</v>
      </c>
    </row>
    <row r="638" customFormat="false" ht="14.5" hidden="false" customHeight="false" outlineLevel="0" collapsed="false">
      <c r="A638" s="22" t="n">
        <v>39264</v>
      </c>
      <c r="B638" s="23" t="n">
        <v>5.26</v>
      </c>
      <c r="C638" s="24" t="n">
        <f aca="false">FedRateHikes!B639-FedRateHikes!B638</f>
        <v>-0.24</v>
      </c>
      <c r="D638" s="0" t="n">
        <f aca="false">IF(FedRateHikes!C638&lt;0,0,FedRateHikes!C638+FedRateHikes!D637)</f>
        <v>0</v>
      </c>
    </row>
    <row r="639" customFormat="false" ht="14.5" hidden="false" customHeight="false" outlineLevel="0" collapsed="false">
      <c r="A639" s="22" t="n">
        <v>39295</v>
      </c>
      <c r="B639" s="23" t="n">
        <v>5.02</v>
      </c>
      <c r="C639" s="24" t="n">
        <f aca="false">FedRateHikes!B640-FedRateHikes!B639</f>
        <v>-0.0799999999999992</v>
      </c>
      <c r="D639" s="0" t="n">
        <f aca="false">IF(FedRateHikes!C639&lt;0,0,FedRateHikes!C639+FedRateHikes!D638)</f>
        <v>0</v>
      </c>
    </row>
    <row r="640" customFormat="false" ht="14.5" hidden="false" customHeight="false" outlineLevel="0" collapsed="false">
      <c r="A640" s="22" t="n">
        <v>39326</v>
      </c>
      <c r="B640" s="23" t="n">
        <v>4.94</v>
      </c>
      <c r="C640" s="24" t="n">
        <f aca="false">FedRateHikes!B641-FedRateHikes!B640</f>
        <v>-0.180000000000001</v>
      </c>
      <c r="D640" s="0" t="n">
        <f aca="false">IF(FedRateHikes!C640&lt;0,0,FedRateHikes!C640+FedRateHikes!D639)</f>
        <v>0</v>
      </c>
    </row>
    <row r="641" customFormat="false" ht="14.5" hidden="false" customHeight="false" outlineLevel="0" collapsed="false">
      <c r="A641" s="22" t="n">
        <v>39356</v>
      </c>
      <c r="B641" s="23" t="n">
        <v>4.76</v>
      </c>
      <c r="C641" s="24" t="n">
        <f aca="false">FedRateHikes!B642-FedRateHikes!B641</f>
        <v>-0.27</v>
      </c>
      <c r="D641" s="0" t="n">
        <f aca="false">IF(FedRateHikes!C641&lt;0,0,FedRateHikes!C641+FedRateHikes!D640)</f>
        <v>0</v>
      </c>
    </row>
    <row r="642" customFormat="false" ht="14.5" hidden="false" customHeight="false" outlineLevel="0" collapsed="false">
      <c r="A642" s="22" t="n">
        <v>39387</v>
      </c>
      <c r="B642" s="23" t="n">
        <v>4.49</v>
      </c>
      <c r="C642" s="24" t="n">
        <f aca="false">FedRateHikes!B643-FedRateHikes!B642</f>
        <v>-0.25</v>
      </c>
      <c r="D642" s="0" t="n">
        <f aca="false">IF(FedRateHikes!C642&lt;0,0,FedRateHikes!C642+FedRateHikes!D641)</f>
        <v>0</v>
      </c>
    </row>
    <row r="643" customFormat="false" ht="14.5" hidden="false" customHeight="false" outlineLevel="0" collapsed="false">
      <c r="A643" s="22" t="n">
        <v>39417</v>
      </c>
      <c r="B643" s="23" t="n">
        <v>4.24</v>
      </c>
      <c r="C643" s="24" t="n">
        <f aca="false">FedRateHikes!B644-FedRateHikes!B643</f>
        <v>-0.3</v>
      </c>
      <c r="D643" s="0" t="n">
        <f aca="false">IF(FedRateHikes!C643&lt;0,0,FedRateHikes!C643+FedRateHikes!D642)</f>
        <v>0</v>
      </c>
    </row>
    <row r="644" customFormat="false" ht="14.5" hidden="false" customHeight="false" outlineLevel="0" collapsed="false">
      <c r="A644" s="22" t="n">
        <v>39448</v>
      </c>
      <c r="B644" s="23" t="n">
        <v>3.94</v>
      </c>
      <c r="C644" s="24" t="n">
        <f aca="false">FedRateHikes!B645-FedRateHikes!B644</f>
        <v>-0.96</v>
      </c>
      <c r="D644" s="0" t="n">
        <f aca="false">IF(FedRateHikes!C644&lt;0,0,FedRateHikes!C644+FedRateHikes!D643)</f>
        <v>0</v>
      </c>
    </row>
    <row r="645" customFormat="false" ht="14.5" hidden="false" customHeight="false" outlineLevel="0" collapsed="false">
      <c r="A645" s="22" t="n">
        <v>39479</v>
      </c>
      <c r="B645" s="23" t="n">
        <v>2.98</v>
      </c>
      <c r="C645" s="24" t="n">
        <f aca="false">FedRateHikes!B646-FedRateHikes!B645</f>
        <v>-0.37</v>
      </c>
      <c r="D645" s="0" t="n">
        <f aca="false">IF(FedRateHikes!C645&lt;0,0,FedRateHikes!C645+FedRateHikes!D644)</f>
        <v>0</v>
      </c>
    </row>
    <row r="646" customFormat="false" ht="14.5" hidden="false" customHeight="false" outlineLevel="0" collapsed="false">
      <c r="A646" s="22" t="n">
        <v>39508</v>
      </c>
      <c r="B646" s="23" t="n">
        <v>2.61</v>
      </c>
      <c r="C646" s="24" t="n">
        <f aca="false">FedRateHikes!B647-FedRateHikes!B646</f>
        <v>-0.33</v>
      </c>
      <c r="D646" s="0" t="n">
        <f aca="false">IF(FedRateHikes!C646&lt;0,0,FedRateHikes!C646+FedRateHikes!D645)</f>
        <v>0</v>
      </c>
    </row>
    <row r="647" customFormat="false" ht="14.5" hidden="false" customHeight="false" outlineLevel="0" collapsed="false">
      <c r="A647" s="22" t="n">
        <v>39539</v>
      </c>
      <c r="B647" s="23" t="n">
        <v>2.28</v>
      </c>
      <c r="C647" s="24" t="n">
        <f aca="false">FedRateHikes!B648-FedRateHikes!B647</f>
        <v>-0.3</v>
      </c>
      <c r="D647" s="0" t="n">
        <f aca="false">IF(FedRateHikes!C647&lt;0,0,FedRateHikes!C647+FedRateHikes!D646)</f>
        <v>0</v>
      </c>
    </row>
    <row r="648" customFormat="false" ht="14.5" hidden="false" customHeight="false" outlineLevel="0" collapsed="false">
      <c r="A648" s="22" t="n">
        <v>39569</v>
      </c>
      <c r="B648" s="23" t="n">
        <v>1.98</v>
      </c>
      <c r="C648" s="24" t="n">
        <f aca="false">FedRateHikes!B649-FedRateHikes!B648</f>
        <v>0.02</v>
      </c>
      <c r="D648" s="0" t="n">
        <f aca="false">IF(FedRateHikes!C648&lt;0,0,FedRateHikes!C648+FedRateHikes!D647)</f>
        <v>0.02</v>
      </c>
    </row>
    <row r="649" customFormat="false" ht="14.5" hidden="false" customHeight="false" outlineLevel="0" collapsed="false">
      <c r="A649" s="22" t="n">
        <v>39600</v>
      </c>
      <c r="B649" s="23" t="n">
        <v>2</v>
      </c>
      <c r="C649" s="24" t="n">
        <f aca="false">FedRateHikes!B650-FedRateHikes!B649</f>
        <v>0.00999999999999979</v>
      </c>
      <c r="D649" s="0" t="n">
        <f aca="false">IF(FedRateHikes!C649&lt;0,0,FedRateHikes!C649+FedRateHikes!D648)</f>
        <v>0.0299999999999998</v>
      </c>
    </row>
    <row r="650" customFormat="false" ht="14.5" hidden="false" customHeight="false" outlineLevel="0" collapsed="false">
      <c r="A650" s="22" t="n">
        <v>39630</v>
      </c>
      <c r="B650" s="23" t="n">
        <v>2.01</v>
      </c>
      <c r="C650" s="24" t="n">
        <f aca="false">FedRateHikes!B651-FedRateHikes!B650</f>
        <v>-0.00999999999999979</v>
      </c>
      <c r="D650" s="0" t="n">
        <f aca="false">IF(FedRateHikes!C650&lt;0,0,FedRateHikes!C650+FedRateHikes!D649)</f>
        <v>0</v>
      </c>
    </row>
    <row r="651" customFormat="false" ht="14.5" hidden="false" customHeight="false" outlineLevel="0" collapsed="false">
      <c r="A651" s="22" t="n">
        <v>39661</v>
      </c>
      <c r="B651" s="23" t="n">
        <v>2</v>
      </c>
      <c r="C651" s="24" t="n">
        <f aca="false">FedRateHikes!B652-FedRateHikes!B651</f>
        <v>-0.19</v>
      </c>
      <c r="D651" s="0" t="n">
        <f aca="false">IF(FedRateHikes!C651&lt;0,0,FedRateHikes!C651+FedRateHikes!D650)</f>
        <v>0</v>
      </c>
    </row>
    <row r="652" customFormat="false" ht="14.5" hidden="false" customHeight="false" outlineLevel="0" collapsed="false">
      <c r="A652" s="22" t="n">
        <v>39692</v>
      </c>
      <c r="B652" s="23" t="n">
        <v>1.81</v>
      </c>
      <c r="C652" s="24" t="n">
        <f aca="false">FedRateHikes!B653-FedRateHikes!B652</f>
        <v>-0.84</v>
      </c>
      <c r="D652" s="0" t="n">
        <f aca="false">IF(FedRateHikes!C652&lt;0,0,FedRateHikes!C652+FedRateHikes!D651)</f>
        <v>0</v>
      </c>
    </row>
    <row r="653" customFormat="false" ht="14.5" hidden="false" customHeight="false" outlineLevel="0" collapsed="false">
      <c r="A653" s="22" t="n">
        <v>39722</v>
      </c>
      <c r="B653" s="23" t="n">
        <v>0.97</v>
      </c>
      <c r="C653" s="24" t="n">
        <f aca="false">FedRateHikes!B654-FedRateHikes!B653</f>
        <v>-0.58</v>
      </c>
      <c r="D653" s="0" t="n">
        <f aca="false">IF(FedRateHikes!C653&lt;0,0,FedRateHikes!C653+FedRateHikes!D652)</f>
        <v>0</v>
      </c>
    </row>
    <row r="654" customFormat="false" ht="14.5" hidden="false" customHeight="false" outlineLevel="0" collapsed="false">
      <c r="A654" s="22" t="n">
        <v>39753</v>
      </c>
      <c r="B654" s="23" t="n">
        <v>0.39</v>
      </c>
      <c r="C654" s="24" t="n">
        <f aca="false">FedRateHikes!B655-FedRateHikes!B654</f>
        <v>-0.23</v>
      </c>
      <c r="D654" s="0" t="n">
        <f aca="false">IF(FedRateHikes!C654&lt;0,0,FedRateHikes!C654+FedRateHikes!D653)</f>
        <v>0</v>
      </c>
    </row>
    <row r="655" customFormat="false" ht="14.5" hidden="false" customHeight="false" outlineLevel="0" collapsed="false">
      <c r="A655" s="22" t="n">
        <v>39783</v>
      </c>
      <c r="B655" s="23" t="n">
        <v>0.16</v>
      </c>
      <c r="C655" s="24" t="n">
        <f aca="false">FedRateHikes!B656-FedRateHikes!B655</f>
        <v>-0.01</v>
      </c>
      <c r="D655" s="0" t="n">
        <f aca="false">IF(FedRateHikes!C655&lt;0,0,FedRateHikes!C655+FedRateHikes!D654)</f>
        <v>0</v>
      </c>
    </row>
    <row r="656" customFormat="false" ht="14.5" hidden="false" customHeight="false" outlineLevel="0" collapsed="false">
      <c r="A656" s="22" t="n">
        <v>39814</v>
      </c>
      <c r="B656" s="23" t="n">
        <v>0.15</v>
      </c>
      <c r="C656" s="24" t="n">
        <f aca="false">FedRateHikes!B657-FedRateHikes!B656</f>
        <v>0.07</v>
      </c>
      <c r="D656" s="0" t="n">
        <f aca="false">IF(FedRateHikes!C656&lt;0,0,FedRateHikes!C656+FedRateHikes!D655)</f>
        <v>0.07</v>
      </c>
    </row>
    <row r="657" customFormat="false" ht="14.5" hidden="false" customHeight="false" outlineLevel="0" collapsed="false">
      <c r="A657" s="22" t="n">
        <v>39845</v>
      </c>
      <c r="B657" s="23" t="n">
        <v>0.22</v>
      </c>
      <c r="C657" s="24" t="n">
        <f aca="false">FedRateHikes!B658-FedRateHikes!B657</f>
        <v>-0.04</v>
      </c>
      <c r="D657" s="0" t="n">
        <f aca="false">IF(FedRateHikes!C657&lt;0,0,FedRateHikes!C657+FedRateHikes!D656)</f>
        <v>0</v>
      </c>
    </row>
    <row r="658" customFormat="false" ht="14.5" hidden="false" customHeight="false" outlineLevel="0" collapsed="false">
      <c r="A658" s="22" t="n">
        <v>39873</v>
      </c>
      <c r="B658" s="23" t="n">
        <v>0.18</v>
      </c>
      <c r="C658" s="24" t="n">
        <f aca="false">FedRateHikes!B659-FedRateHikes!B658</f>
        <v>-0.03</v>
      </c>
      <c r="D658" s="0" t="n">
        <f aca="false">IF(FedRateHikes!C658&lt;0,0,FedRateHikes!C658+FedRateHikes!D657)</f>
        <v>0</v>
      </c>
    </row>
    <row r="659" customFormat="false" ht="14.5" hidden="false" customHeight="false" outlineLevel="0" collapsed="false">
      <c r="A659" s="22" t="n">
        <v>39904</v>
      </c>
      <c r="B659" s="23" t="n">
        <v>0.15</v>
      </c>
      <c r="C659" s="24" t="n">
        <f aca="false">FedRateHikes!B660-FedRateHikes!B659</f>
        <v>0.03</v>
      </c>
      <c r="D659" s="0" t="n">
        <f aca="false">IF(FedRateHikes!C659&lt;0,0,FedRateHikes!C659+FedRateHikes!D658)</f>
        <v>0.03</v>
      </c>
    </row>
    <row r="660" customFormat="false" ht="14.5" hidden="false" customHeight="false" outlineLevel="0" collapsed="false">
      <c r="A660" s="22" t="n">
        <v>39934</v>
      </c>
      <c r="B660" s="23" t="n">
        <v>0.18</v>
      </c>
      <c r="C660" s="24" t="n">
        <f aca="false">FedRateHikes!B661-FedRateHikes!B660</f>
        <v>0.03</v>
      </c>
      <c r="D660" s="0" t="n">
        <f aca="false">IF(FedRateHikes!C660&lt;0,0,FedRateHikes!C660+FedRateHikes!D659)</f>
        <v>0.06</v>
      </c>
    </row>
    <row r="661" customFormat="false" ht="14.5" hidden="false" customHeight="false" outlineLevel="0" collapsed="false">
      <c r="A661" s="22" t="n">
        <v>39965</v>
      </c>
      <c r="B661" s="23" t="n">
        <v>0.21</v>
      </c>
      <c r="C661" s="24" t="n">
        <f aca="false">FedRateHikes!B662-FedRateHikes!B661</f>
        <v>-0.05</v>
      </c>
      <c r="D661" s="0" t="n">
        <f aca="false">IF(FedRateHikes!C661&lt;0,0,FedRateHikes!C661+FedRateHikes!D660)</f>
        <v>0</v>
      </c>
    </row>
    <row r="662" customFormat="false" ht="14.5" hidden="false" customHeight="false" outlineLevel="0" collapsed="false">
      <c r="A662" s="22" t="n">
        <v>39995</v>
      </c>
      <c r="B662" s="23" t="n">
        <v>0.16</v>
      </c>
      <c r="C662" s="24" t="n">
        <f aca="false">FedRateHikes!B663-FedRateHikes!B662</f>
        <v>0</v>
      </c>
      <c r="D662" s="0" t="n">
        <f aca="false">IF(FedRateHikes!C662&lt;0,0,FedRateHikes!C662+FedRateHikes!D661)</f>
        <v>0</v>
      </c>
    </row>
    <row r="663" customFormat="false" ht="14.5" hidden="false" customHeight="false" outlineLevel="0" collapsed="false">
      <c r="A663" s="22" t="n">
        <v>40026</v>
      </c>
      <c r="B663" s="23" t="n">
        <v>0.16</v>
      </c>
      <c r="C663" s="24" t="n">
        <f aca="false">FedRateHikes!B664-FedRateHikes!B663</f>
        <v>-0.01</v>
      </c>
      <c r="D663" s="0" t="n">
        <f aca="false">IF(FedRateHikes!C663&lt;0,0,FedRateHikes!C663+FedRateHikes!D662)</f>
        <v>0</v>
      </c>
    </row>
    <row r="664" customFormat="false" ht="14.5" hidden="false" customHeight="false" outlineLevel="0" collapsed="false">
      <c r="A664" s="22" t="n">
        <v>40057</v>
      </c>
      <c r="B664" s="23" t="n">
        <v>0.15</v>
      </c>
      <c r="C664" s="24" t="n">
        <f aca="false">FedRateHikes!B665-FedRateHikes!B664</f>
        <v>-0.03</v>
      </c>
      <c r="D664" s="0" t="n">
        <f aca="false">IF(FedRateHikes!C664&lt;0,0,FedRateHikes!C664+FedRateHikes!D663)</f>
        <v>0</v>
      </c>
    </row>
    <row r="665" customFormat="false" ht="14.5" hidden="false" customHeight="false" outlineLevel="0" collapsed="false">
      <c r="A665" s="22" t="n">
        <v>40087</v>
      </c>
      <c r="B665" s="23" t="n">
        <v>0.12</v>
      </c>
      <c r="C665" s="24" t="n">
        <f aca="false">FedRateHikes!B666-FedRateHikes!B665</f>
        <v>0</v>
      </c>
      <c r="D665" s="0" t="n">
        <f aca="false">IF(FedRateHikes!C665&lt;0,0,FedRateHikes!C665+FedRateHikes!D664)</f>
        <v>0</v>
      </c>
    </row>
    <row r="666" customFormat="false" ht="14.5" hidden="false" customHeight="false" outlineLevel="0" collapsed="false">
      <c r="A666" s="22" t="n">
        <v>40118</v>
      </c>
      <c r="B666" s="23" t="n">
        <v>0.12</v>
      </c>
      <c r="C666" s="24" t="n">
        <f aca="false">FedRateHikes!B667-FedRateHikes!B666</f>
        <v>0</v>
      </c>
      <c r="D666" s="0" t="n">
        <f aca="false">IF(FedRateHikes!C666&lt;0,0,FedRateHikes!C666+FedRateHikes!D665)</f>
        <v>0</v>
      </c>
    </row>
    <row r="667" customFormat="false" ht="14.5" hidden="false" customHeight="false" outlineLevel="0" collapsed="false">
      <c r="A667" s="22" t="n">
        <v>40148</v>
      </c>
      <c r="B667" s="23" t="n">
        <v>0.12</v>
      </c>
      <c r="C667" s="24" t="n">
        <f aca="false">FedRateHikes!B668-FedRateHikes!B667</f>
        <v>-0.01</v>
      </c>
      <c r="D667" s="0" t="n">
        <f aca="false">IF(FedRateHikes!C667&lt;0,0,FedRateHikes!C667+FedRateHikes!D666)</f>
        <v>0</v>
      </c>
    </row>
    <row r="668" customFormat="false" ht="14.5" hidden="false" customHeight="false" outlineLevel="0" collapsed="false">
      <c r="A668" s="22" t="n">
        <v>40179</v>
      </c>
      <c r="B668" s="23" t="n">
        <v>0.11</v>
      </c>
      <c r="C668" s="24" t="n">
        <f aca="false">FedRateHikes!B669-FedRateHikes!B668</f>
        <v>0.02</v>
      </c>
      <c r="D668" s="0" t="n">
        <f aca="false">IF(FedRateHikes!C668&lt;0,0,FedRateHikes!C668+FedRateHikes!D667)</f>
        <v>0.02</v>
      </c>
    </row>
    <row r="669" customFormat="false" ht="14.5" hidden="false" customHeight="false" outlineLevel="0" collapsed="false">
      <c r="A669" s="22" t="n">
        <v>40210</v>
      </c>
      <c r="B669" s="23" t="n">
        <v>0.13</v>
      </c>
      <c r="C669" s="24" t="n">
        <f aca="false">FedRateHikes!B670-FedRateHikes!B669</f>
        <v>0.03</v>
      </c>
      <c r="D669" s="0" t="n">
        <f aca="false">IF(FedRateHikes!C669&lt;0,0,FedRateHikes!C669+FedRateHikes!D668)</f>
        <v>0.05</v>
      </c>
    </row>
    <row r="670" customFormat="false" ht="14.5" hidden="false" customHeight="false" outlineLevel="0" collapsed="false">
      <c r="A670" s="22" t="n">
        <v>40238</v>
      </c>
      <c r="B670" s="23" t="n">
        <v>0.16</v>
      </c>
      <c r="C670" s="24" t="n">
        <f aca="false">FedRateHikes!B671-FedRateHikes!B670</f>
        <v>0.04</v>
      </c>
      <c r="D670" s="0" t="n">
        <f aca="false">IF(FedRateHikes!C670&lt;0,0,FedRateHikes!C670+FedRateHikes!D669)</f>
        <v>0.09</v>
      </c>
    </row>
    <row r="671" customFormat="false" ht="14.5" hidden="false" customHeight="false" outlineLevel="0" collapsed="false">
      <c r="A671" s="22" t="n">
        <v>40269</v>
      </c>
      <c r="B671" s="23" t="n">
        <v>0.2</v>
      </c>
      <c r="C671" s="24" t="n">
        <f aca="false">FedRateHikes!B672-FedRateHikes!B671</f>
        <v>0</v>
      </c>
      <c r="D671" s="0" t="n">
        <f aca="false">IF(FedRateHikes!C671&lt;0,0,FedRateHikes!C671+FedRateHikes!D670)</f>
        <v>0.09</v>
      </c>
    </row>
    <row r="672" customFormat="false" ht="14.5" hidden="false" customHeight="false" outlineLevel="0" collapsed="false">
      <c r="A672" s="22" t="n">
        <v>40299</v>
      </c>
      <c r="B672" s="23" t="n">
        <v>0.2</v>
      </c>
      <c r="C672" s="24" t="n">
        <f aca="false">FedRateHikes!B673-FedRateHikes!B672</f>
        <v>-0.02</v>
      </c>
      <c r="D672" s="0" t="n">
        <f aca="false">IF(FedRateHikes!C672&lt;0,0,FedRateHikes!C672+FedRateHikes!D671)</f>
        <v>0</v>
      </c>
    </row>
    <row r="673" customFormat="false" ht="14.5" hidden="false" customHeight="false" outlineLevel="0" collapsed="false">
      <c r="A673" s="22" t="n">
        <v>40330</v>
      </c>
      <c r="B673" s="23" t="n">
        <v>0.18</v>
      </c>
      <c r="C673" s="24" t="n">
        <f aca="false">FedRateHikes!B674-FedRateHikes!B673</f>
        <v>0</v>
      </c>
      <c r="D673" s="0" t="n">
        <f aca="false">IF(FedRateHikes!C673&lt;0,0,FedRateHikes!C673+FedRateHikes!D672)</f>
        <v>0</v>
      </c>
    </row>
    <row r="674" customFormat="false" ht="14.5" hidden="false" customHeight="false" outlineLevel="0" collapsed="false">
      <c r="A674" s="22" t="n">
        <v>40360</v>
      </c>
      <c r="B674" s="23" t="n">
        <v>0.18</v>
      </c>
      <c r="C674" s="24" t="n">
        <f aca="false">FedRateHikes!B675-FedRateHikes!B674</f>
        <v>0.01</v>
      </c>
      <c r="D674" s="0" t="n">
        <f aca="false">IF(FedRateHikes!C674&lt;0,0,FedRateHikes!C674+FedRateHikes!D673)</f>
        <v>0.01</v>
      </c>
    </row>
    <row r="675" customFormat="false" ht="14.5" hidden="false" customHeight="false" outlineLevel="0" collapsed="false">
      <c r="A675" s="22" t="n">
        <v>40391</v>
      </c>
      <c r="B675" s="23" t="n">
        <v>0.19</v>
      </c>
      <c r="C675" s="24" t="n">
        <f aca="false">FedRateHikes!B676-FedRateHikes!B675</f>
        <v>0</v>
      </c>
      <c r="D675" s="0" t="n">
        <f aca="false">IF(FedRateHikes!C675&lt;0,0,FedRateHikes!C675+FedRateHikes!D674)</f>
        <v>0.01</v>
      </c>
    </row>
    <row r="676" customFormat="false" ht="14.5" hidden="false" customHeight="false" outlineLevel="0" collapsed="false">
      <c r="A676" s="22" t="n">
        <v>40422</v>
      </c>
      <c r="B676" s="23" t="n">
        <v>0.19</v>
      </c>
      <c r="C676" s="24" t="n">
        <f aca="false">FedRateHikes!B677-FedRateHikes!B676</f>
        <v>0</v>
      </c>
      <c r="D676" s="0" t="n">
        <f aca="false">IF(FedRateHikes!C676&lt;0,0,FedRateHikes!C676+FedRateHikes!D675)</f>
        <v>0.01</v>
      </c>
    </row>
    <row r="677" customFormat="false" ht="14.5" hidden="false" customHeight="false" outlineLevel="0" collapsed="false">
      <c r="A677" s="22" t="n">
        <v>40452</v>
      </c>
      <c r="B677" s="23" t="n">
        <v>0.19</v>
      </c>
      <c r="C677" s="24" t="n">
        <f aca="false">FedRateHikes!B678-FedRateHikes!B677</f>
        <v>0</v>
      </c>
      <c r="D677" s="0" t="n">
        <f aca="false">IF(FedRateHikes!C677&lt;0,0,FedRateHikes!C677+FedRateHikes!D676)</f>
        <v>0.01</v>
      </c>
    </row>
    <row r="678" customFormat="false" ht="14.5" hidden="false" customHeight="false" outlineLevel="0" collapsed="false">
      <c r="A678" s="22" t="n">
        <v>40483</v>
      </c>
      <c r="B678" s="23" t="n">
        <v>0.19</v>
      </c>
      <c r="C678" s="24" t="n">
        <f aca="false">FedRateHikes!B679-FedRateHikes!B678</f>
        <v>-0.01</v>
      </c>
      <c r="D678" s="0" t="n">
        <f aca="false">IF(FedRateHikes!C678&lt;0,0,FedRateHikes!C678+FedRateHikes!D677)</f>
        <v>0</v>
      </c>
    </row>
    <row r="679" customFormat="false" ht="14.5" hidden="false" customHeight="false" outlineLevel="0" collapsed="false">
      <c r="A679" s="22" t="n">
        <v>40513</v>
      </c>
      <c r="B679" s="23" t="n">
        <v>0.18</v>
      </c>
      <c r="C679" s="24" t="n">
        <f aca="false">FedRateHikes!B680-FedRateHikes!B679</f>
        <v>-0.00999999999999998</v>
      </c>
      <c r="D679" s="0" t="n">
        <f aca="false">IF(FedRateHikes!C679&lt;0,0,FedRateHikes!C679+FedRateHikes!D678)</f>
        <v>0</v>
      </c>
    </row>
    <row r="680" customFormat="false" ht="14.5" hidden="false" customHeight="false" outlineLevel="0" collapsed="false">
      <c r="A680" s="22" t="n">
        <v>40544</v>
      </c>
      <c r="B680" s="23" t="n">
        <v>0.17</v>
      </c>
      <c r="C680" s="24" t="n">
        <f aca="false">FedRateHikes!B681-FedRateHikes!B680</f>
        <v>-0.01</v>
      </c>
      <c r="D680" s="0" t="n">
        <f aca="false">IF(FedRateHikes!C680&lt;0,0,FedRateHikes!C680+FedRateHikes!D679)</f>
        <v>0</v>
      </c>
    </row>
    <row r="681" customFormat="false" ht="14.5" hidden="false" customHeight="false" outlineLevel="0" collapsed="false">
      <c r="A681" s="22" t="n">
        <v>40575</v>
      </c>
      <c r="B681" s="23" t="n">
        <v>0.16</v>
      </c>
      <c r="C681" s="24" t="n">
        <f aca="false">FedRateHikes!B682-FedRateHikes!B681</f>
        <v>-0.02</v>
      </c>
      <c r="D681" s="0" t="n">
        <f aca="false">IF(FedRateHikes!C681&lt;0,0,FedRateHikes!C681+FedRateHikes!D680)</f>
        <v>0</v>
      </c>
    </row>
    <row r="682" customFormat="false" ht="14.5" hidden="false" customHeight="false" outlineLevel="0" collapsed="false">
      <c r="A682" s="22" t="n">
        <v>40603</v>
      </c>
      <c r="B682" s="23" t="n">
        <v>0.14</v>
      </c>
      <c r="C682" s="24" t="n">
        <f aca="false">FedRateHikes!B683-FedRateHikes!B682</f>
        <v>-0.04</v>
      </c>
      <c r="D682" s="0" t="n">
        <f aca="false">IF(FedRateHikes!C682&lt;0,0,FedRateHikes!C682+FedRateHikes!D681)</f>
        <v>0</v>
      </c>
    </row>
    <row r="683" customFormat="false" ht="14.5" hidden="false" customHeight="false" outlineLevel="0" collapsed="false">
      <c r="A683" s="22" t="n">
        <v>40634</v>
      </c>
      <c r="B683" s="23" t="n">
        <v>0.1</v>
      </c>
      <c r="C683" s="24" t="n">
        <f aca="false">FedRateHikes!B684-FedRateHikes!B683</f>
        <v>-0.01</v>
      </c>
      <c r="D683" s="0" t="n">
        <f aca="false">IF(FedRateHikes!C683&lt;0,0,FedRateHikes!C683+FedRateHikes!D682)</f>
        <v>0</v>
      </c>
    </row>
    <row r="684" customFormat="false" ht="14.5" hidden="false" customHeight="false" outlineLevel="0" collapsed="false">
      <c r="A684" s="22" t="n">
        <v>40664</v>
      </c>
      <c r="B684" s="23" t="n">
        <v>0.09</v>
      </c>
      <c r="C684" s="24" t="n">
        <f aca="false">FedRateHikes!B685-FedRateHikes!B684</f>
        <v>0</v>
      </c>
      <c r="D684" s="0" t="n">
        <f aca="false">IF(FedRateHikes!C684&lt;0,0,FedRateHikes!C684+FedRateHikes!D683)</f>
        <v>0</v>
      </c>
    </row>
    <row r="685" customFormat="false" ht="14.5" hidden="false" customHeight="false" outlineLevel="0" collapsed="false">
      <c r="A685" s="22" t="n">
        <v>40695</v>
      </c>
      <c r="B685" s="23" t="n">
        <v>0.09</v>
      </c>
      <c r="C685" s="24" t="n">
        <f aca="false">FedRateHikes!B686-FedRateHikes!B685</f>
        <v>-0.02</v>
      </c>
      <c r="D685" s="0" t="n">
        <f aca="false">IF(FedRateHikes!C685&lt;0,0,FedRateHikes!C685+FedRateHikes!D684)</f>
        <v>0</v>
      </c>
    </row>
    <row r="686" customFormat="false" ht="14.5" hidden="false" customHeight="false" outlineLevel="0" collapsed="false">
      <c r="A686" s="22" t="n">
        <v>40725</v>
      </c>
      <c r="B686" s="23" t="n">
        <v>0.07</v>
      </c>
      <c r="C686" s="24" t="n">
        <f aca="false">FedRateHikes!B687-FedRateHikes!B686</f>
        <v>0.03</v>
      </c>
      <c r="D686" s="0" t="n">
        <f aca="false">IF(FedRateHikes!C686&lt;0,0,FedRateHikes!C686+FedRateHikes!D685)</f>
        <v>0.03</v>
      </c>
    </row>
    <row r="687" customFormat="false" ht="14.5" hidden="false" customHeight="false" outlineLevel="0" collapsed="false">
      <c r="A687" s="22" t="n">
        <v>40756</v>
      </c>
      <c r="B687" s="23" t="n">
        <v>0.1</v>
      </c>
      <c r="C687" s="24" t="n">
        <f aca="false">FedRateHikes!B688-FedRateHikes!B687</f>
        <v>-0.02</v>
      </c>
      <c r="D687" s="0" t="n">
        <f aca="false">IF(FedRateHikes!C687&lt;0,0,FedRateHikes!C687+FedRateHikes!D686)</f>
        <v>0</v>
      </c>
    </row>
    <row r="688" customFormat="false" ht="14.5" hidden="false" customHeight="false" outlineLevel="0" collapsed="false">
      <c r="A688" s="22" t="n">
        <v>40787</v>
      </c>
      <c r="B688" s="23" t="n">
        <v>0.08</v>
      </c>
      <c r="C688" s="24" t="n">
        <f aca="false">FedRateHikes!B689-FedRateHikes!B688</f>
        <v>-0.01</v>
      </c>
      <c r="D688" s="0" t="n">
        <f aca="false">IF(FedRateHikes!C688&lt;0,0,FedRateHikes!C688+FedRateHikes!D687)</f>
        <v>0</v>
      </c>
    </row>
    <row r="689" customFormat="false" ht="14.5" hidden="false" customHeight="false" outlineLevel="0" collapsed="false">
      <c r="A689" s="22" t="n">
        <v>40817</v>
      </c>
      <c r="B689" s="23" t="n">
        <v>0.07</v>
      </c>
      <c r="C689" s="24" t="n">
        <f aca="false">FedRateHikes!B690-FedRateHikes!B689</f>
        <v>0.01</v>
      </c>
      <c r="D689" s="0" t="n">
        <f aca="false">IF(FedRateHikes!C689&lt;0,0,FedRateHikes!C689+FedRateHikes!D688)</f>
        <v>0.01</v>
      </c>
    </row>
    <row r="690" customFormat="false" ht="14.5" hidden="false" customHeight="false" outlineLevel="0" collapsed="false">
      <c r="A690" s="22" t="n">
        <v>40848</v>
      </c>
      <c r="B690" s="23" t="n">
        <v>0.08</v>
      </c>
      <c r="C690" s="24" t="n">
        <f aca="false">FedRateHikes!B691-FedRateHikes!B690</f>
        <v>-0.01</v>
      </c>
      <c r="D690" s="0" t="n">
        <f aca="false">IF(FedRateHikes!C690&lt;0,0,FedRateHikes!C690+FedRateHikes!D689)</f>
        <v>0</v>
      </c>
    </row>
    <row r="691" customFormat="false" ht="14.5" hidden="false" customHeight="false" outlineLevel="0" collapsed="false">
      <c r="A691" s="22" t="n">
        <v>40878</v>
      </c>
      <c r="B691" s="23" t="n">
        <v>0.07</v>
      </c>
      <c r="C691" s="24" t="n">
        <f aca="false">FedRateHikes!B692-FedRateHikes!B691</f>
        <v>0.01</v>
      </c>
      <c r="D691" s="0" t="n">
        <f aca="false">IF(FedRateHikes!C691&lt;0,0,FedRateHikes!C691+FedRateHikes!D690)</f>
        <v>0.01</v>
      </c>
    </row>
    <row r="692" customFormat="false" ht="14.5" hidden="false" customHeight="false" outlineLevel="0" collapsed="false">
      <c r="A692" s="22" t="n">
        <v>40909</v>
      </c>
      <c r="B692" s="23" t="n">
        <v>0.08</v>
      </c>
      <c r="C692" s="24" t="n">
        <f aca="false">FedRateHikes!B693-FedRateHikes!B692</f>
        <v>0.02</v>
      </c>
      <c r="D692" s="0" t="n">
        <f aca="false">IF(FedRateHikes!C692&lt;0,0,FedRateHikes!C692+FedRateHikes!D691)</f>
        <v>0.03</v>
      </c>
    </row>
    <row r="693" customFormat="false" ht="14.5" hidden="false" customHeight="false" outlineLevel="0" collapsed="false">
      <c r="A693" s="22" t="n">
        <v>40940</v>
      </c>
      <c r="B693" s="23" t="n">
        <v>0.1</v>
      </c>
      <c r="C693" s="24" t="n">
        <f aca="false">FedRateHikes!B694-FedRateHikes!B693</f>
        <v>0.03</v>
      </c>
      <c r="D693" s="0" t="n">
        <f aca="false">IF(FedRateHikes!C693&lt;0,0,FedRateHikes!C693+FedRateHikes!D692)</f>
        <v>0.06</v>
      </c>
    </row>
    <row r="694" customFormat="false" ht="14.5" hidden="false" customHeight="false" outlineLevel="0" collapsed="false">
      <c r="A694" s="22" t="n">
        <v>40969</v>
      </c>
      <c r="B694" s="23" t="n">
        <v>0.13</v>
      </c>
      <c r="C694" s="24" t="n">
        <f aca="false">FedRateHikes!B695-FedRateHikes!B694</f>
        <v>0.01</v>
      </c>
      <c r="D694" s="0" t="n">
        <f aca="false">IF(FedRateHikes!C694&lt;0,0,FedRateHikes!C694+FedRateHikes!D693)</f>
        <v>0.07</v>
      </c>
    </row>
    <row r="695" customFormat="false" ht="14.5" hidden="false" customHeight="false" outlineLevel="0" collapsed="false">
      <c r="A695" s="22" t="n">
        <v>41000</v>
      </c>
      <c r="B695" s="23" t="n">
        <v>0.14</v>
      </c>
      <c r="C695" s="24" t="n">
        <f aca="false">FedRateHikes!B696-FedRateHikes!B695</f>
        <v>0.02</v>
      </c>
      <c r="D695" s="0" t="n">
        <f aca="false">IF(FedRateHikes!C695&lt;0,0,FedRateHikes!C695+FedRateHikes!D694)</f>
        <v>0.09</v>
      </c>
    </row>
    <row r="696" customFormat="false" ht="14.5" hidden="false" customHeight="false" outlineLevel="0" collapsed="false">
      <c r="A696" s="22" t="n">
        <v>41030</v>
      </c>
      <c r="B696" s="23" t="n">
        <v>0.16</v>
      </c>
      <c r="C696" s="24" t="n">
        <f aca="false">FedRateHikes!B697-FedRateHikes!B696</f>
        <v>0</v>
      </c>
      <c r="D696" s="0" t="n">
        <f aca="false">IF(FedRateHikes!C696&lt;0,0,FedRateHikes!C696+FedRateHikes!D695)</f>
        <v>0.09</v>
      </c>
    </row>
    <row r="697" customFormat="false" ht="14.5" hidden="false" customHeight="false" outlineLevel="0" collapsed="false">
      <c r="A697" s="22" t="n">
        <v>41061</v>
      </c>
      <c r="B697" s="23" t="n">
        <v>0.16</v>
      </c>
      <c r="C697" s="24" t="n">
        <f aca="false">FedRateHikes!B698-FedRateHikes!B697</f>
        <v>0</v>
      </c>
      <c r="D697" s="0" t="n">
        <f aca="false">IF(FedRateHikes!C697&lt;0,0,FedRateHikes!C697+FedRateHikes!D696)</f>
        <v>0.09</v>
      </c>
    </row>
    <row r="698" customFormat="false" ht="14.5" hidden="false" customHeight="false" outlineLevel="0" collapsed="false">
      <c r="A698" s="22" t="n">
        <v>41091</v>
      </c>
      <c r="B698" s="23" t="n">
        <v>0.16</v>
      </c>
      <c r="C698" s="24" t="n">
        <f aca="false">FedRateHikes!B699-FedRateHikes!B698</f>
        <v>-0.03</v>
      </c>
      <c r="D698" s="0" t="n">
        <f aca="false">IF(FedRateHikes!C698&lt;0,0,FedRateHikes!C698+FedRateHikes!D697)</f>
        <v>0</v>
      </c>
    </row>
    <row r="699" customFormat="false" ht="14.5" hidden="false" customHeight="false" outlineLevel="0" collapsed="false">
      <c r="A699" s="22" t="n">
        <v>41122</v>
      </c>
      <c r="B699" s="23" t="n">
        <v>0.13</v>
      </c>
      <c r="C699" s="24" t="n">
        <f aca="false">FedRateHikes!B700-FedRateHikes!B699</f>
        <v>0.01</v>
      </c>
      <c r="D699" s="0" t="n">
        <f aca="false">IF(FedRateHikes!C699&lt;0,0,FedRateHikes!C699+FedRateHikes!D698)</f>
        <v>0.01</v>
      </c>
    </row>
    <row r="700" customFormat="false" ht="14.5" hidden="false" customHeight="false" outlineLevel="0" collapsed="false">
      <c r="A700" s="22" t="n">
        <v>41153</v>
      </c>
      <c r="B700" s="23" t="n">
        <v>0.14</v>
      </c>
      <c r="C700" s="24" t="n">
        <f aca="false">FedRateHikes!B701-FedRateHikes!B700</f>
        <v>0.02</v>
      </c>
      <c r="D700" s="0" t="n">
        <f aca="false">IF(FedRateHikes!C700&lt;0,0,FedRateHikes!C700+FedRateHikes!D699)</f>
        <v>0.03</v>
      </c>
    </row>
    <row r="701" customFormat="false" ht="14.5" hidden="false" customHeight="false" outlineLevel="0" collapsed="false">
      <c r="A701" s="22" t="n">
        <v>41183</v>
      </c>
      <c r="B701" s="23" t="n">
        <v>0.16</v>
      </c>
      <c r="C701" s="24" t="n">
        <f aca="false">FedRateHikes!B702-FedRateHikes!B701</f>
        <v>0</v>
      </c>
      <c r="D701" s="0" t="n">
        <f aca="false">IF(FedRateHikes!C701&lt;0,0,FedRateHikes!C701+FedRateHikes!D700)</f>
        <v>0.03</v>
      </c>
    </row>
    <row r="702" customFormat="false" ht="14.5" hidden="false" customHeight="false" outlineLevel="0" collapsed="false">
      <c r="A702" s="22" t="n">
        <v>41214</v>
      </c>
      <c r="B702" s="23" t="n">
        <v>0.16</v>
      </c>
      <c r="C702" s="24" t="n">
        <f aca="false">FedRateHikes!B703-FedRateHikes!B702</f>
        <v>0</v>
      </c>
      <c r="D702" s="0" t="n">
        <f aca="false">IF(FedRateHikes!C702&lt;0,0,FedRateHikes!C702+FedRateHikes!D701)</f>
        <v>0.03</v>
      </c>
    </row>
    <row r="703" customFormat="false" ht="14.5" hidden="false" customHeight="false" outlineLevel="0" collapsed="false">
      <c r="A703" s="22" t="n">
        <v>41244</v>
      </c>
      <c r="B703" s="23" t="n">
        <v>0.16</v>
      </c>
      <c r="C703" s="24" t="n">
        <f aca="false">FedRateHikes!B704-FedRateHikes!B703</f>
        <v>-0.02</v>
      </c>
      <c r="D703" s="0" t="n">
        <f aca="false">IF(FedRateHikes!C703&lt;0,0,FedRateHikes!C703+FedRateHikes!D702)</f>
        <v>0</v>
      </c>
    </row>
    <row r="704" customFormat="false" ht="14.5" hidden="false" customHeight="false" outlineLevel="0" collapsed="false">
      <c r="A704" s="22" t="n">
        <v>41275</v>
      </c>
      <c r="B704" s="23" t="n">
        <v>0.14</v>
      </c>
      <c r="C704" s="24" t="n">
        <f aca="false">FedRateHikes!B705-FedRateHikes!B704</f>
        <v>0.00999999999999998</v>
      </c>
      <c r="D704" s="0" t="n">
        <f aca="false">IF(FedRateHikes!C704&lt;0,0,FedRateHikes!C704+FedRateHikes!D703)</f>
        <v>0.00999999999999998</v>
      </c>
    </row>
    <row r="705" customFormat="false" ht="14.5" hidden="false" customHeight="false" outlineLevel="0" collapsed="false">
      <c r="A705" s="22" t="n">
        <v>41306</v>
      </c>
      <c r="B705" s="23" t="n">
        <v>0.15</v>
      </c>
      <c r="C705" s="24" t="n">
        <f aca="false">FedRateHikes!B706-FedRateHikes!B705</f>
        <v>-0.00999999999999998</v>
      </c>
      <c r="D705" s="0" t="n">
        <f aca="false">IF(FedRateHikes!C705&lt;0,0,FedRateHikes!C705+FedRateHikes!D704)</f>
        <v>0</v>
      </c>
    </row>
    <row r="706" customFormat="false" ht="14.5" hidden="false" customHeight="false" outlineLevel="0" collapsed="false">
      <c r="A706" s="22" t="n">
        <v>41334</v>
      </c>
      <c r="B706" s="23" t="n">
        <v>0.14</v>
      </c>
      <c r="C706" s="24" t="n">
        <f aca="false">FedRateHikes!B707-FedRateHikes!B706</f>
        <v>0.00999999999999998</v>
      </c>
      <c r="D706" s="0" t="n">
        <f aca="false">IF(FedRateHikes!C706&lt;0,0,FedRateHikes!C706+FedRateHikes!D705)</f>
        <v>0.00999999999999998</v>
      </c>
    </row>
    <row r="707" customFormat="false" ht="14.5" hidden="false" customHeight="false" outlineLevel="0" collapsed="false">
      <c r="A707" s="22" t="n">
        <v>41365</v>
      </c>
      <c r="B707" s="23" t="n">
        <v>0.15</v>
      </c>
      <c r="C707" s="24" t="n">
        <f aca="false">FedRateHikes!B708-FedRateHikes!B707</f>
        <v>-0.04</v>
      </c>
      <c r="D707" s="0" t="n">
        <f aca="false">IF(FedRateHikes!C707&lt;0,0,FedRateHikes!C707+FedRateHikes!D706)</f>
        <v>0</v>
      </c>
    </row>
    <row r="708" customFormat="false" ht="14.5" hidden="false" customHeight="false" outlineLevel="0" collapsed="false">
      <c r="A708" s="22" t="n">
        <v>41395</v>
      </c>
      <c r="B708" s="23" t="n">
        <v>0.11</v>
      </c>
      <c r="C708" s="24" t="n">
        <f aca="false">FedRateHikes!B709-FedRateHikes!B708</f>
        <v>-0.02</v>
      </c>
      <c r="D708" s="0" t="n">
        <f aca="false">IF(FedRateHikes!C708&lt;0,0,FedRateHikes!C708+FedRateHikes!D707)</f>
        <v>0</v>
      </c>
    </row>
    <row r="709" customFormat="false" ht="14.5" hidden="false" customHeight="false" outlineLevel="0" collapsed="false">
      <c r="A709" s="22" t="n">
        <v>41426</v>
      </c>
      <c r="B709" s="23" t="n">
        <v>0.09</v>
      </c>
      <c r="C709" s="24" t="n">
        <f aca="false">FedRateHikes!B710-FedRateHikes!B709</f>
        <v>0</v>
      </c>
      <c r="D709" s="0" t="n">
        <f aca="false">IF(FedRateHikes!C709&lt;0,0,FedRateHikes!C709+FedRateHikes!D708)</f>
        <v>0</v>
      </c>
    </row>
    <row r="710" customFormat="false" ht="14.5" hidden="false" customHeight="false" outlineLevel="0" collapsed="false">
      <c r="A710" s="22" t="n">
        <v>41456</v>
      </c>
      <c r="B710" s="23" t="n">
        <v>0.09</v>
      </c>
      <c r="C710" s="24" t="n">
        <f aca="false">FedRateHikes!B711-FedRateHikes!B710</f>
        <v>-0.01</v>
      </c>
      <c r="D710" s="0" t="n">
        <f aca="false">IF(FedRateHikes!C710&lt;0,0,FedRateHikes!C710+FedRateHikes!D709)</f>
        <v>0</v>
      </c>
    </row>
    <row r="711" customFormat="false" ht="14.5" hidden="false" customHeight="false" outlineLevel="0" collapsed="false">
      <c r="A711" s="22" t="n">
        <v>41487</v>
      </c>
      <c r="B711" s="23" t="n">
        <v>0.08</v>
      </c>
      <c r="C711" s="24" t="n">
        <f aca="false">FedRateHikes!B712-FedRateHikes!B711</f>
        <v>0</v>
      </c>
      <c r="D711" s="0" t="n">
        <f aca="false">IF(FedRateHikes!C711&lt;0,0,FedRateHikes!C711+FedRateHikes!D710)</f>
        <v>0</v>
      </c>
    </row>
    <row r="712" customFormat="false" ht="14.5" hidden="false" customHeight="false" outlineLevel="0" collapsed="false">
      <c r="A712" s="22" t="n">
        <v>41518</v>
      </c>
      <c r="B712" s="23" t="n">
        <v>0.08</v>
      </c>
      <c r="C712" s="24" t="n">
        <f aca="false">FedRateHikes!B713-FedRateHikes!B712</f>
        <v>0.01</v>
      </c>
      <c r="D712" s="0" t="n">
        <f aca="false">IF(FedRateHikes!C712&lt;0,0,FedRateHikes!C712+FedRateHikes!D711)</f>
        <v>0.01</v>
      </c>
    </row>
    <row r="713" customFormat="false" ht="14.5" hidden="false" customHeight="false" outlineLevel="0" collapsed="false">
      <c r="A713" s="22" t="n">
        <v>41548</v>
      </c>
      <c r="B713" s="23" t="n">
        <v>0.09</v>
      </c>
      <c r="C713" s="24" t="n">
        <f aca="false">FedRateHikes!B714-FedRateHikes!B713</f>
        <v>-0.01</v>
      </c>
      <c r="D713" s="0" t="n">
        <f aca="false">IF(FedRateHikes!C713&lt;0,0,FedRateHikes!C713+FedRateHikes!D712)</f>
        <v>0</v>
      </c>
    </row>
    <row r="714" customFormat="false" ht="14.5" hidden="false" customHeight="false" outlineLevel="0" collapsed="false">
      <c r="A714" s="22" t="n">
        <v>41579</v>
      </c>
      <c r="B714" s="23" t="n">
        <v>0.08</v>
      </c>
      <c r="C714" s="24" t="n">
        <f aca="false">FedRateHikes!B715-FedRateHikes!B714</f>
        <v>0.01</v>
      </c>
      <c r="D714" s="0" t="n">
        <f aca="false">IF(FedRateHikes!C714&lt;0,0,FedRateHikes!C714+FedRateHikes!D713)</f>
        <v>0.01</v>
      </c>
    </row>
    <row r="715" customFormat="false" ht="14.5" hidden="false" customHeight="false" outlineLevel="0" collapsed="false">
      <c r="A715" s="22" t="n">
        <v>41609</v>
      </c>
      <c r="B715" s="23" t="n">
        <v>0.09</v>
      </c>
      <c r="C715" s="24" t="n">
        <f aca="false">FedRateHikes!B716-FedRateHikes!B715</f>
        <v>-0.02</v>
      </c>
      <c r="D715" s="0" t="n">
        <f aca="false">IF(FedRateHikes!C715&lt;0,0,FedRateHikes!C715+FedRateHikes!D714)</f>
        <v>0</v>
      </c>
    </row>
    <row r="716" customFormat="false" ht="14.5" hidden="false" customHeight="false" outlineLevel="0" collapsed="false">
      <c r="A716" s="22" t="n">
        <v>41640</v>
      </c>
      <c r="B716" s="23" t="n">
        <v>0.07</v>
      </c>
      <c r="C716" s="24" t="n">
        <f aca="false">FedRateHikes!B717-FedRateHikes!B716</f>
        <v>0</v>
      </c>
      <c r="D716" s="0" t="n">
        <f aca="false">IF(FedRateHikes!C716&lt;0,0,FedRateHikes!C716+FedRateHikes!D715)</f>
        <v>0</v>
      </c>
    </row>
    <row r="717" customFormat="false" ht="14.5" hidden="false" customHeight="false" outlineLevel="0" collapsed="false">
      <c r="A717" s="22" t="n">
        <v>41671</v>
      </c>
      <c r="B717" s="23" t="n">
        <v>0.07</v>
      </c>
      <c r="C717" s="24" t="n">
        <f aca="false">FedRateHikes!B718-FedRateHikes!B717</f>
        <v>0.01</v>
      </c>
      <c r="D717" s="0" t="n">
        <f aca="false">IF(FedRateHikes!C717&lt;0,0,FedRateHikes!C717+FedRateHikes!D716)</f>
        <v>0.01</v>
      </c>
    </row>
    <row r="718" customFormat="false" ht="14.5" hidden="false" customHeight="false" outlineLevel="0" collapsed="false">
      <c r="A718" s="22" t="n">
        <v>41699</v>
      </c>
      <c r="B718" s="23" t="n">
        <v>0.08</v>
      </c>
      <c r="C718" s="24" t="n">
        <f aca="false">FedRateHikes!B719-FedRateHikes!B718</f>
        <v>0.01</v>
      </c>
      <c r="D718" s="0" t="n">
        <f aca="false">IF(FedRateHikes!C718&lt;0,0,FedRateHikes!C718+FedRateHikes!D717)</f>
        <v>0.02</v>
      </c>
    </row>
    <row r="719" customFormat="false" ht="14.5" hidden="false" customHeight="false" outlineLevel="0" collapsed="false">
      <c r="A719" s="22" t="n">
        <v>41730</v>
      </c>
      <c r="B719" s="23" t="n">
        <v>0.09</v>
      </c>
      <c r="C719" s="24" t="n">
        <f aca="false">FedRateHikes!B720-FedRateHikes!B719</f>
        <v>0</v>
      </c>
      <c r="D719" s="0" t="n">
        <f aca="false">IF(FedRateHikes!C719&lt;0,0,FedRateHikes!C719+FedRateHikes!D718)</f>
        <v>0.02</v>
      </c>
    </row>
    <row r="720" customFormat="false" ht="14.5" hidden="false" customHeight="false" outlineLevel="0" collapsed="false">
      <c r="A720" s="22" t="n">
        <v>41760</v>
      </c>
      <c r="B720" s="23" t="n">
        <v>0.09</v>
      </c>
      <c r="C720" s="24" t="n">
        <f aca="false">FedRateHikes!B721-FedRateHikes!B720</f>
        <v>0.01</v>
      </c>
      <c r="D720" s="0" t="n">
        <f aca="false">IF(FedRateHikes!C720&lt;0,0,FedRateHikes!C720+FedRateHikes!D719)</f>
        <v>0.03</v>
      </c>
    </row>
    <row r="721" customFormat="false" ht="14.5" hidden="false" customHeight="false" outlineLevel="0" collapsed="false">
      <c r="A721" s="22" t="n">
        <v>41791</v>
      </c>
      <c r="B721" s="23" t="n">
        <v>0.1</v>
      </c>
      <c r="C721" s="24" t="n">
        <f aca="false">FedRateHikes!B722-FedRateHikes!B721</f>
        <v>-0.01</v>
      </c>
      <c r="D721" s="0" t="n">
        <f aca="false">IF(FedRateHikes!C721&lt;0,0,FedRateHikes!C721+FedRateHikes!D720)</f>
        <v>0</v>
      </c>
    </row>
    <row r="722" customFormat="false" ht="14.5" hidden="false" customHeight="false" outlineLevel="0" collapsed="false">
      <c r="A722" s="22" t="n">
        <v>41821</v>
      </c>
      <c r="B722" s="23" t="n">
        <v>0.09</v>
      </c>
      <c r="C722" s="24" t="n">
        <f aca="false">FedRateHikes!B723-FedRateHikes!B722</f>
        <v>0</v>
      </c>
      <c r="D722" s="0" t="n">
        <f aca="false">IF(FedRateHikes!C722&lt;0,0,FedRateHikes!C722+FedRateHikes!D721)</f>
        <v>0</v>
      </c>
    </row>
    <row r="723" customFormat="false" ht="14.5" hidden="false" customHeight="false" outlineLevel="0" collapsed="false">
      <c r="A723" s="22" t="n">
        <v>41852</v>
      </c>
      <c r="B723" s="23" t="n">
        <v>0.09</v>
      </c>
      <c r="C723" s="24" t="n">
        <f aca="false">FedRateHikes!B724-FedRateHikes!B723</f>
        <v>0</v>
      </c>
      <c r="D723" s="0" t="n">
        <f aca="false">IF(FedRateHikes!C723&lt;0,0,FedRateHikes!C723+FedRateHikes!D722)</f>
        <v>0</v>
      </c>
    </row>
    <row r="724" customFormat="false" ht="14.5" hidden="false" customHeight="false" outlineLevel="0" collapsed="false">
      <c r="A724" s="22" t="n">
        <v>41883</v>
      </c>
      <c r="B724" s="23" t="n">
        <v>0.09</v>
      </c>
      <c r="C724" s="24" t="n">
        <f aca="false">FedRateHikes!B725-FedRateHikes!B724</f>
        <v>0</v>
      </c>
      <c r="D724" s="0" t="n">
        <f aca="false">IF(FedRateHikes!C724&lt;0,0,FedRateHikes!C724+FedRateHikes!D723)</f>
        <v>0</v>
      </c>
    </row>
    <row r="725" customFormat="false" ht="14.5" hidden="false" customHeight="false" outlineLevel="0" collapsed="false">
      <c r="A725" s="22" t="n">
        <v>41913</v>
      </c>
      <c r="B725" s="23" t="n">
        <v>0.09</v>
      </c>
      <c r="C725" s="24" t="n">
        <f aca="false">FedRateHikes!B726-FedRateHikes!B725</f>
        <v>0</v>
      </c>
      <c r="D725" s="0" t="n">
        <f aca="false">IF(FedRateHikes!C725&lt;0,0,FedRateHikes!C725+FedRateHikes!D724)</f>
        <v>0</v>
      </c>
    </row>
    <row r="726" customFormat="false" ht="14.5" hidden="false" customHeight="false" outlineLevel="0" collapsed="false">
      <c r="A726" s="22" t="n">
        <v>41944</v>
      </c>
      <c r="B726" s="23" t="n">
        <v>0.09</v>
      </c>
      <c r="C726" s="24" t="n">
        <f aca="false">FedRateHikes!B727-FedRateHikes!B726</f>
        <v>0.03</v>
      </c>
      <c r="D726" s="0" t="n">
        <f aca="false">IF(FedRateHikes!C726&lt;0,0,FedRateHikes!C726+FedRateHikes!D725)</f>
        <v>0.03</v>
      </c>
    </row>
    <row r="727" customFormat="false" ht="14.5" hidden="false" customHeight="false" outlineLevel="0" collapsed="false">
      <c r="A727" s="22" t="n">
        <v>41974</v>
      </c>
      <c r="B727" s="23" t="n">
        <v>0.12</v>
      </c>
      <c r="C727" s="24" t="n">
        <f aca="false">FedRateHikes!B728-FedRateHikes!B727</f>
        <v>-0.01</v>
      </c>
      <c r="D727" s="0" t="n">
        <f aca="false">IF(FedRateHikes!C727&lt;0,0,FedRateHikes!C727+FedRateHikes!D726)</f>
        <v>0</v>
      </c>
    </row>
    <row r="728" customFormat="false" ht="14.5" hidden="false" customHeight="false" outlineLevel="0" collapsed="false">
      <c r="A728" s="22" t="n">
        <v>42005</v>
      </c>
      <c r="B728" s="23" t="n">
        <v>0.11</v>
      </c>
      <c r="C728" s="24" t="n">
        <f aca="false">FedRateHikes!B729-FedRateHikes!B728</f>
        <v>0</v>
      </c>
      <c r="D728" s="0" t="n">
        <f aca="false">IF(FedRateHikes!C728&lt;0,0,FedRateHikes!C728+FedRateHikes!D727)</f>
        <v>0</v>
      </c>
    </row>
    <row r="729" customFormat="false" ht="14.5" hidden="false" customHeight="false" outlineLevel="0" collapsed="false">
      <c r="A729" s="22" t="n">
        <v>42036</v>
      </c>
      <c r="B729" s="23" t="n">
        <v>0.11</v>
      </c>
      <c r="C729" s="24" t="n">
        <f aca="false">FedRateHikes!B730-FedRateHikes!B729</f>
        <v>0</v>
      </c>
      <c r="D729" s="0" t="n">
        <f aca="false">IF(FedRateHikes!C729&lt;0,0,FedRateHikes!C729+FedRateHikes!D728)</f>
        <v>0</v>
      </c>
    </row>
    <row r="730" customFormat="false" ht="14.5" hidden="false" customHeight="false" outlineLevel="0" collapsed="false">
      <c r="A730" s="22" t="n">
        <v>42064</v>
      </c>
      <c r="B730" s="23" t="n">
        <v>0.11</v>
      </c>
      <c r="C730" s="24" t="n">
        <f aca="false">FedRateHikes!B731-FedRateHikes!B730</f>
        <v>0.01</v>
      </c>
      <c r="D730" s="0" t="n">
        <f aca="false">IF(FedRateHikes!C730&lt;0,0,FedRateHikes!C730+FedRateHikes!D729)</f>
        <v>0.01</v>
      </c>
    </row>
    <row r="731" customFormat="false" ht="14.5" hidden="false" customHeight="false" outlineLevel="0" collapsed="false">
      <c r="A731" s="22" t="n">
        <v>42095</v>
      </c>
      <c r="B731" s="23" t="n">
        <v>0.12</v>
      </c>
      <c r="C731" s="24" t="n">
        <f aca="false">FedRateHikes!B732-FedRateHikes!B731</f>
        <v>0</v>
      </c>
      <c r="D731" s="0" t="n">
        <f aca="false">IF(FedRateHikes!C731&lt;0,0,FedRateHikes!C731+FedRateHikes!D730)</f>
        <v>0.01</v>
      </c>
    </row>
    <row r="732" customFormat="false" ht="14.5" hidden="false" customHeight="false" outlineLevel="0" collapsed="false">
      <c r="A732" s="22" t="n">
        <v>42125</v>
      </c>
      <c r="B732" s="23" t="n">
        <v>0.12</v>
      </c>
      <c r="C732" s="24" t="n">
        <f aca="false">FedRateHikes!B733-FedRateHikes!B732</f>
        <v>0.01</v>
      </c>
      <c r="D732" s="0" t="n">
        <f aca="false">IF(FedRateHikes!C732&lt;0,0,FedRateHikes!C732+FedRateHikes!D731)</f>
        <v>0.02</v>
      </c>
    </row>
    <row r="733" customFormat="false" ht="14.5" hidden="false" customHeight="false" outlineLevel="0" collapsed="false">
      <c r="A733" s="22" t="n">
        <v>42156</v>
      </c>
      <c r="B733" s="23" t="n">
        <v>0.13</v>
      </c>
      <c r="C733" s="24" t="n">
        <f aca="false">FedRateHikes!B734-FedRateHikes!B733</f>
        <v>0</v>
      </c>
      <c r="D733" s="0" t="n">
        <f aca="false">IF(FedRateHikes!C733&lt;0,0,FedRateHikes!C733+FedRateHikes!D732)</f>
        <v>0.02</v>
      </c>
    </row>
    <row r="734" customFormat="false" ht="14.5" hidden="false" customHeight="false" outlineLevel="0" collapsed="false">
      <c r="A734" s="22" t="n">
        <v>42186</v>
      </c>
      <c r="B734" s="23" t="n">
        <v>0.13</v>
      </c>
      <c r="C734" s="24" t="n">
        <f aca="false">FedRateHikes!B735-FedRateHikes!B734</f>
        <v>0.01</v>
      </c>
      <c r="D734" s="0" t="n">
        <f aca="false">IF(FedRateHikes!C734&lt;0,0,FedRateHikes!C734+FedRateHikes!D733)</f>
        <v>0.03</v>
      </c>
    </row>
    <row r="735" customFormat="false" ht="14.5" hidden="false" customHeight="false" outlineLevel="0" collapsed="false">
      <c r="A735" s="22" t="n">
        <v>42217</v>
      </c>
      <c r="B735" s="23" t="n">
        <v>0.14</v>
      </c>
      <c r="C735" s="24" t="n">
        <f aca="false">FedRateHikes!B736-FedRateHikes!B735</f>
        <v>0</v>
      </c>
      <c r="D735" s="0" t="n">
        <f aca="false">IF(FedRateHikes!C735&lt;0,0,FedRateHikes!C735+FedRateHikes!D734)</f>
        <v>0.03</v>
      </c>
    </row>
    <row r="736" customFormat="false" ht="14.5" hidden="false" customHeight="false" outlineLevel="0" collapsed="false">
      <c r="A736" s="22" t="n">
        <v>42248</v>
      </c>
      <c r="B736" s="23" t="n">
        <v>0.14</v>
      </c>
      <c r="C736" s="24" t="n">
        <f aca="false">FedRateHikes!B737-FedRateHikes!B736</f>
        <v>-0.02</v>
      </c>
      <c r="D736" s="0" t="n">
        <f aca="false">IF(FedRateHikes!C736&lt;0,0,FedRateHikes!C736+FedRateHikes!D735)</f>
        <v>0</v>
      </c>
    </row>
    <row r="737" customFormat="false" ht="14.5" hidden="false" customHeight="false" outlineLevel="0" collapsed="false">
      <c r="A737" s="22" t="n">
        <v>42278</v>
      </c>
      <c r="B737" s="23" t="n">
        <v>0.12</v>
      </c>
      <c r="C737" s="24" t="n">
        <f aca="false">FedRateHikes!B738-FedRateHikes!B737</f>
        <v>0</v>
      </c>
      <c r="D737" s="0" t="n">
        <f aca="false">IF(FedRateHikes!C737&lt;0,0,FedRateHikes!C737+FedRateHikes!D736)</f>
        <v>0</v>
      </c>
    </row>
    <row r="738" customFormat="false" ht="14.5" hidden="false" customHeight="false" outlineLevel="0" collapsed="false">
      <c r="A738" s="22" t="n">
        <v>42309</v>
      </c>
      <c r="B738" s="23" t="n">
        <v>0.12</v>
      </c>
      <c r="C738" s="24" t="n">
        <f aca="false">FedRateHikes!B739-FedRateHikes!B738</f>
        <v>0.12</v>
      </c>
      <c r="D738" s="0" t="n">
        <f aca="false">IF(FedRateHikes!C738&lt;0,0,FedRateHikes!C738+FedRateHikes!D737)</f>
        <v>0.12</v>
      </c>
    </row>
    <row r="739" customFormat="false" ht="14.5" hidden="false" customHeight="false" outlineLevel="0" collapsed="false">
      <c r="A739" s="22" t="n">
        <v>42339</v>
      </c>
      <c r="B739" s="23" t="n">
        <v>0.24</v>
      </c>
      <c r="C739" s="24" t="n">
        <f aca="false">FedRateHikes!B740-FedRateHikes!B739</f>
        <v>0.1</v>
      </c>
      <c r="D739" s="0" t="n">
        <f aca="false">IF(FedRateHikes!C739&lt;0,0,FedRateHikes!C739+FedRateHikes!D738)</f>
        <v>0.22</v>
      </c>
    </row>
    <row r="740" customFormat="false" ht="14.5" hidden="false" customHeight="false" outlineLevel="0" collapsed="false">
      <c r="A740" s="22" t="n">
        <v>42370</v>
      </c>
      <c r="B740" s="23" t="n">
        <v>0.34</v>
      </c>
      <c r="C740" s="24" t="n">
        <f aca="false">FedRateHikes!B741-FedRateHikes!B740</f>
        <v>0.04</v>
      </c>
      <c r="D740" s="0" t="n">
        <f aca="false">IF(FedRateHikes!C740&lt;0,0,FedRateHikes!C740+FedRateHikes!D739)</f>
        <v>0.26</v>
      </c>
    </row>
    <row r="741" customFormat="false" ht="14.5" hidden="false" customHeight="false" outlineLevel="0" collapsed="false">
      <c r="A741" s="22" t="n">
        <v>42401</v>
      </c>
      <c r="B741" s="23" t="n">
        <v>0.38</v>
      </c>
      <c r="C741" s="24" t="n">
        <f aca="false">FedRateHikes!B742-FedRateHikes!B741</f>
        <v>-0.02</v>
      </c>
      <c r="D741" s="0" t="n">
        <f aca="false">IF(FedRateHikes!C741&lt;0,0,FedRateHikes!C741+FedRateHikes!D740)</f>
        <v>0</v>
      </c>
    </row>
    <row r="742" customFormat="false" ht="14.5" hidden="false" customHeight="false" outlineLevel="0" collapsed="false">
      <c r="A742" s="22" t="n">
        <v>42430</v>
      </c>
      <c r="B742" s="23" t="n">
        <v>0.36</v>
      </c>
      <c r="C742" s="24" t="n">
        <f aca="false">FedRateHikes!B743-FedRateHikes!B742</f>
        <v>0.01</v>
      </c>
      <c r="D742" s="0" t="n">
        <f aca="false">IF(FedRateHikes!C742&lt;0,0,FedRateHikes!C742+FedRateHikes!D741)</f>
        <v>0.01</v>
      </c>
    </row>
    <row r="743" customFormat="false" ht="14.5" hidden="false" customHeight="false" outlineLevel="0" collapsed="false">
      <c r="A743" s="22" t="n">
        <v>42461</v>
      </c>
      <c r="B743" s="23" t="n">
        <v>0.37</v>
      </c>
      <c r="C743" s="24" t="n">
        <f aca="false">FedRateHikes!B744-FedRateHikes!B743</f>
        <v>0</v>
      </c>
      <c r="D743" s="0" t="n">
        <f aca="false">IF(FedRateHikes!C743&lt;0,0,FedRateHikes!C743+FedRateHikes!D742)</f>
        <v>0.01</v>
      </c>
    </row>
    <row r="744" customFormat="false" ht="14.5" hidden="false" customHeight="false" outlineLevel="0" collapsed="false">
      <c r="A744" s="22" t="n">
        <v>42491</v>
      </c>
      <c r="B744" s="23" t="n">
        <v>0.37</v>
      </c>
      <c r="C744" s="24" t="n">
        <f aca="false">FedRateHikes!B745-FedRateHikes!B744</f>
        <v>0.01</v>
      </c>
      <c r="D744" s="0" t="n">
        <f aca="false">IF(FedRateHikes!C744&lt;0,0,FedRateHikes!C744+FedRateHikes!D743)</f>
        <v>0.02</v>
      </c>
    </row>
    <row r="745" customFormat="false" ht="14.5" hidden="false" customHeight="false" outlineLevel="0" collapsed="false">
      <c r="A745" s="22" t="n">
        <v>42522</v>
      </c>
      <c r="B745" s="23" t="n">
        <v>0.38</v>
      </c>
      <c r="C745" s="24" t="n">
        <f aca="false">FedRateHikes!B746-FedRateHikes!B745</f>
        <v>0.01</v>
      </c>
      <c r="D745" s="0" t="n">
        <f aca="false">IF(FedRateHikes!C745&lt;0,0,FedRateHikes!C745+FedRateHikes!D744)</f>
        <v>0.03</v>
      </c>
    </row>
    <row r="746" customFormat="false" ht="14.5" hidden="false" customHeight="false" outlineLevel="0" collapsed="false">
      <c r="A746" s="22" t="n">
        <v>42552</v>
      </c>
      <c r="B746" s="23" t="n">
        <v>0.39</v>
      </c>
      <c r="C746" s="24" t="n">
        <f aca="false">FedRateHikes!B747-FedRateHikes!B746</f>
        <v>0.01</v>
      </c>
      <c r="D746" s="0" t="n">
        <f aca="false">IF(FedRateHikes!C746&lt;0,0,FedRateHikes!C746+FedRateHikes!D745)</f>
        <v>0.04</v>
      </c>
    </row>
    <row r="747" customFormat="false" ht="14.5" hidden="false" customHeight="false" outlineLevel="0" collapsed="false">
      <c r="A747" s="22" t="n">
        <v>42583</v>
      </c>
      <c r="B747" s="23" t="n">
        <v>0.4</v>
      </c>
      <c r="C747" s="24" t="n">
        <f aca="false">FedRateHikes!B748-FedRateHikes!B747</f>
        <v>0</v>
      </c>
      <c r="D747" s="0" t="n">
        <f aca="false">IF(FedRateHikes!C747&lt;0,0,FedRateHikes!C747+FedRateHikes!D746)</f>
        <v>0.04</v>
      </c>
    </row>
    <row r="748" customFormat="false" ht="14.5" hidden="false" customHeight="false" outlineLevel="0" collapsed="false">
      <c r="A748" s="22" t="n">
        <v>42614</v>
      </c>
      <c r="B748" s="23" t="n">
        <v>0.4</v>
      </c>
      <c r="C748" s="24" t="n">
        <f aca="false">FedRateHikes!B749-FedRateHikes!B748</f>
        <v>0</v>
      </c>
      <c r="D748" s="0" t="n">
        <f aca="false">IF(FedRateHikes!C748&lt;0,0,FedRateHikes!C748+FedRateHikes!D747)</f>
        <v>0.04</v>
      </c>
    </row>
    <row r="749" customFormat="false" ht="14.5" hidden="false" customHeight="false" outlineLevel="0" collapsed="false">
      <c r="A749" s="22" t="n">
        <v>42644</v>
      </c>
      <c r="B749" s="23" t="n">
        <v>0.4</v>
      </c>
      <c r="C749" s="24" t="n">
        <f aca="false">FedRateHikes!B750-FedRateHikes!B749</f>
        <v>0.01</v>
      </c>
      <c r="D749" s="0" t="n">
        <f aca="false">IF(FedRateHikes!C749&lt;0,0,FedRateHikes!C749+FedRateHikes!D748)</f>
        <v>0.05</v>
      </c>
    </row>
    <row r="750" customFormat="false" ht="14.5" hidden="false" customHeight="false" outlineLevel="0" collapsed="false">
      <c r="A750" s="22" t="n">
        <v>42675</v>
      </c>
      <c r="B750" s="23" t="n">
        <v>0.41</v>
      </c>
      <c r="C750" s="24" t="n">
        <f aca="false">FedRateHikes!B751-FedRateHikes!B750</f>
        <v>0.13</v>
      </c>
      <c r="D750" s="0" t="n">
        <f aca="false">IF(FedRateHikes!C750&lt;0,0,FedRateHikes!C750+FedRateHikes!D749)</f>
        <v>0.18</v>
      </c>
    </row>
    <row r="751" customFormat="false" ht="14.5" hidden="false" customHeight="false" outlineLevel="0" collapsed="false">
      <c r="A751" s="22" t="n">
        <v>42705</v>
      </c>
      <c r="B751" s="23" t="n">
        <v>0.54</v>
      </c>
      <c r="C751" s="24" t="n">
        <f aca="false">FedRateHikes!B752-FedRateHikes!B751</f>
        <v>0.11</v>
      </c>
      <c r="D751" s="0" t="n">
        <f aca="false">IF(FedRateHikes!C751&lt;0,0,FedRateHikes!C751+FedRateHikes!D750)</f>
        <v>0.29</v>
      </c>
    </row>
    <row r="752" customFormat="false" ht="14.5" hidden="false" customHeight="false" outlineLevel="0" collapsed="false">
      <c r="A752" s="22" t="n">
        <v>42736</v>
      </c>
      <c r="B752" s="23" t="n">
        <v>0.65</v>
      </c>
      <c r="C752" s="24"/>
      <c r="D752" s="0" t="n">
        <f aca="false">IF(FedRateHikes!C752&lt;0,0,FedRateHikes!C752+FedRateHikes!D751)</f>
        <v>0.29</v>
      </c>
    </row>
  </sheetData>
  <conditionalFormatting sqref="D6:D7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{49D47244-48C4-4D14-802D-9A51209F4A8D}</x14:id>
        </ext>
      </extLst>
    </cfRule>
  </conditionalFormatting>
  <conditionalFormatting sqref="D9:D18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{0032E6A9-1975-44CC-988C-C2A569A931C3}</x14:id>
        </ext>
      </extLst>
    </cfRule>
  </conditionalFormatting>
  <conditionalFormatting sqref="D38:D40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{9BAD1FB5-4ED6-4B84-84FE-B86AED7E13A8}</x14:id>
        </ext>
      </extLst>
    </cfRule>
  </conditionalFormatting>
  <conditionalFormatting sqref="D50:D55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{6762E581-6692-4418-90BB-94C0AD2670E4}</x14:id>
        </ext>
      </extLst>
    </cfRule>
  </conditionalFormatting>
  <conditionalFormatting sqref="D57:D65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{309EA295-D4CA-4F91-9F35-5B332473624D}</x14:id>
        </ext>
      </extLst>
    </cfRule>
  </conditionalFormatting>
  <conditionalFormatting sqref="D96:D98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{22675073-A6E2-4870-A161-A4F03E7E9179}</x14:id>
        </ext>
      </extLst>
    </cfRule>
  </conditionalFormatting>
  <conditionalFormatting sqref="D125:D131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{769380D7-4F27-4686-83E0-69DC46F73BD2}</x14:id>
        </ext>
      </extLst>
    </cfRule>
  </conditionalFormatting>
  <conditionalFormatting sqref="D136:D146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{B3F2F1E1-7BFD-4056-9ED3-90138AB4F1B2}</x14:id>
        </ext>
      </extLst>
    </cfRule>
  </conditionalFormatting>
  <conditionalFormatting sqref="D161:D167">
    <cfRule type="dataBar" priority="1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{FA155137-CA18-4311-BD85-6020378E387A}</x14:id>
        </ext>
      </extLst>
    </cfRule>
  </conditionalFormatting>
  <conditionalFormatting sqref="D174:D180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{19BDF79C-3971-4150-87E9-CFC43023B62E}</x14:id>
        </ext>
      </extLst>
    </cfRule>
  </conditionalFormatting>
  <conditionalFormatting sqref="D202:D206">
    <cfRule type="dataBar" priority="1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{94D2AB22-E8A2-4F1C-B4A5-ED8A251FDD46}</x14:id>
        </ext>
      </extLst>
    </cfRule>
  </conditionalFormatting>
  <conditionalFormatting sqref="D213:D231">
    <cfRule type="dataBar" priority="1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{6F638A27-7312-48D2-81CD-1E1FB0FC64CB}</x14:id>
        </ext>
      </extLst>
    </cfRule>
  </conditionalFormatting>
  <conditionalFormatting sqref="D237:D241">
    <cfRule type="dataBar" priority="1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{22E02CBF-D08E-4ED9-B1B0-89EDDD265C14}</x14:id>
        </ext>
      </extLst>
    </cfRule>
  </conditionalFormatting>
  <conditionalFormatting sqref="D252:D255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{EB6C518E-2BBB-44A3-90F7-5738B8755AD4}</x14:id>
        </ext>
      </extLst>
    </cfRule>
  </conditionalFormatting>
  <conditionalFormatting sqref="D272:D295"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{A9669B78-4DB5-4D56-BE22-AE23D29DC6ED}</x14:id>
        </ext>
      </extLst>
    </cfRule>
  </conditionalFormatting>
  <conditionalFormatting sqref="D299:D304">
    <cfRule type="dataBar" priority="1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{D4892061-1CD0-4331-9688-9256D8A0C88D}</x14:id>
        </ext>
      </extLst>
    </cfRule>
  </conditionalFormatting>
  <conditionalFormatting sqref="D306:D310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{6EDC6A9D-F170-4C23-9C9F-292C5E8DC0CD}</x14:id>
        </ext>
      </extLst>
    </cfRule>
  </conditionalFormatting>
  <conditionalFormatting sqref="D314:D319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{8F611764-42D0-47F6-A5F0-9A10E4A3C596}</x14:id>
        </ext>
      </extLst>
    </cfRule>
  </conditionalFormatting>
  <conditionalFormatting sqref="D322:D324">
    <cfRule type="dataBar" priority="2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{385E3EE0-B79C-472D-8945-FECEE4D4D524}</x14:id>
        </ext>
      </extLst>
    </cfRule>
  </conditionalFormatting>
  <conditionalFormatting sqref="D348:D350">
    <cfRule type="dataBar" priority="2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{3B2FB3F9-102E-4CF8-88D1-22DC24CB907F}</x14:id>
        </ext>
      </extLst>
    </cfRule>
  </conditionalFormatting>
  <conditionalFormatting sqref="D354:D362">
    <cfRule type="dataBar" priority="2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{89B51038-74FC-4D79-939D-18DD7E401F96}</x14:id>
        </ext>
      </extLst>
    </cfRule>
  </conditionalFormatting>
  <conditionalFormatting sqref="D373:D378">
    <cfRule type="dataBar" priority="2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{E04C3170-91B4-4F15-B7C7-A0B4BDFD5030}</x14:id>
        </ext>
      </extLst>
    </cfRule>
  </conditionalFormatting>
  <conditionalFormatting sqref="D389:D390">
    <cfRule type="dataBar" priority="2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{33A780A4-879D-4E19-84E6-17C6BC40B8FE}</x14:id>
        </ext>
      </extLst>
    </cfRule>
  </conditionalFormatting>
  <conditionalFormatting sqref="D393:D395">
    <cfRule type="dataBar" priority="2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{80B08222-1CA9-41CD-9ACB-8C7B448E54FA}</x14:id>
        </ext>
      </extLst>
    </cfRule>
  </conditionalFormatting>
  <conditionalFormatting sqref="D398:D400">
    <cfRule type="dataBar" priority="2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{716F7F8C-721F-4D7E-BF69-9C73714E2396}</x14:id>
        </ext>
      </extLst>
    </cfRule>
  </conditionalFormatting>
  <conditionalFormatting sqref="D406:D417">
    <cfRule type="dataBar" priority="2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{7485726B-8B5B-4DC2-8738-EFFE7A3C1243}</x14:id>
        </ext>
      </extLst>
    </cfRule>
  </conditionalFormatting>
  <conditionalFormatting sqref="D475:D490">
    <cfRule type="dataBar" priority="2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{6091DFD8-A67C-4FD9-9B3C-FF9757D0C815}</x14:id>
        </ext>
      </extLst>
    </cfRule>
  </conditionalFormatting>
  <conditionalFormatting sqref="D547:D553">
    <cfRule type="dataBar" priority="2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{A160B31A-F019-444E-A6BB-AB5CDE17FC16}</x14:id>
        </ext>
      </extLst>
    </cfRule>
  </conditionalFormatting>
  <conditionalFormatting sqref="D600:D629">
    <cfRule type="dataBar" priority="3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{18C2F02A-1B8D-4D12-9214-9094B6E9CD1E}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D47244-48C4-4D14-802D-9A51209F4A8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D6:D7</xm:sqref>
        </x14:conditionalFormatting>
        <x14:conditionalFormatting xmlns:xm="http://schemas.microsoft.com/office/excel/2006/main">
          <x14:cfRule type="dataBar" id="{0032E6A9-1975-44CC-988C-C2A569A931C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D9:D18</xm:sqref>
        </x14:conditionalFormatting>
        <x14:conditionalFormatting xmlns:xm="http://schemas.microsoft.com/office/excel/2006/main">
          <x14:cfRule type="dataBar" id="{9BAD1FB5-4ED6-4B84-84FE-B86AED7E13A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D38:D40</xm:sqref>
        </x14:conditionalFormatting>
        <x14:conditionalFormatting xmlns:xm="http://schemas.microsoft.com/office/excel/2006/main">
          <x14:cfRule type="dataBar" id="{6762E581-6692-4418-90BB-94C0AD2670E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D50:D55</xm:sqref>
        </x14:conditionalFormatting>
        <x14:conditionalFormatting xmlns:xm="http://schemas.microsoft.com/office/excel/2006/main">
          <x14:cfRule type="dataBar" id="{309EA295-D4CA-4F91-9F35-5B332473624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D57:D65</xm:sqref>
        </x14:conditionalFormatting>
        <x14:conditionalFormatting xmlns:xm="http://schemas.microsoft.com/office/excel/2006/main">
          <x14:cfRule type="dataBar" id="{22675073-A6E2-4870-A161-A4F03E7E917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D96:D98</xm:sqref>
        </x14:conditionalFormatting>
        <x14:conditionalFormatting xmlns:xm="http://schemas.microsoft.com/office/excel/2006/main">
          <x14:cfRule type="dataBar" id="{769380D7-4F27-4686-83E0-69DC46F73BD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D125:D131</xm:sqref>
        </x14:conditionalFormatting>
        <x14:conditionalFormatting xmlns:xm="http://schemas.microsoft.com/office/excel/2006/main">
          <x14:cfRule type="dataBar" id="{B3F2F1E1-7BFD-4056-9ED3-90138AB4F1B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D136:D146</xm:sqref>
        </x14:conditionalFormatting>
        <x14:conditionalFormatting xmlns:xm="http://schemas.microsoft.com/office/excel/2006/main">
          <x14:cfRule type="dataBar" id="{FA155137-CA18-4311-BD85-6020378E387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D161:D167</xm:sqref>
        </x14:conditionalFormatting>
        <x14:conditionalFormatting xmlns:xm="http://schemas.microsoft.com/office/excel/2006/main">
          <x14:cfRule type="dataBar" id="{19BDF79C-3971-4150-87E9-CFC43023B62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D174:D180</xm:sqref>
        </x14:conditionalFormatting>
        <x14:conditionalFormatting xmlns:xm="http://schemas.microsoft.com/office/excel/2006/main">
          <x14:cfRule type="dataBar" id="{94D2AB22-E8A2-4F1C-B4A5-ED8A251FDD4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D202:D206</xm:sqref>
        </x14:conditionalFormatting>
        <x14:conditionalFormatting xmlns:xm="http://schemas.microsoft.com/office/excel/2006/main">
          <x14:cfRule type="dataBar" id="{6F638A27-7312-48D2-81CD-1E1FB0FC64C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D213:D231</xm:sqref>
        </x14:conditionalFormatting>
        <x14:conditionalFormatting xmlns:xm="http://schemas.microsoft.com/office/excel/2006/main">
          <x14:cfRule type="dataBar" id="{22E02CBF-D08E-4ED9-B1B0-89EDDD265C1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D237:D241</xm:sqref>
        </x14:conditionalFormatting>
        <x14:conditionalFormatting xmlns:xm="http://schemas.microsoft.com/office/excel/2006/main">
          <x14:cfRule type="dataBar" id="{EB6C518E-2BBB-44A3-90F7-5738B8755AD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D252:D255</xm:sqref>
        </x14:conditionalFormatting>
        <x14:conditionalFormatting xmlns:xm="http://schemas.microsoft.com/office/excel/2006/main">
          <x14:cfRule type="dataBar" id="{A9669B78-4DB5-4D56-BE22-AE23D29DC6E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D272:D295</xm:sqref>
        </x14:conditionalFormatting>
        <x14:conditionalFormatting xmlns:xm="http://schemas.microsoft.com/office/excel/2006/main">
          <x14:cfRule type="dataBar" id="{D4892061-1CD0-4331-9688-9256D8A0C88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D299:D304</xm:sqref>
        </x14:conditionalFormatting>
        <x14:conditionalFormatting xmlns:xm="http://schemas.microsoft.com/office/excel/2006/main">
          <x14:cfRule type="dataBar" id="{6EDC6A9D-F170-4C23-9C9F-292C5E8DC0C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D306:D310</xm:sqref>
        </x14:conditionalFormatting>
        <x14:conditionalFormatting xmlns:xm="http://schemas.microsoft.com/office/excel/2006/main">
          <x14:cfRule type="dataBar" id="{8F611764-42D0-47F6-A5F0-9A10E4A3C59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D314:D319</xm:sqref>
        </x14:conditionalFormatting>
        <x14:conditionalFormatting xmlns:xm="http://schemas.microsoft.com/office/excel/2006/main">
          <x14:cfRule type="dataBar" id="{385E3EE0-B79C-472D-8945-FECEE4D4D52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D322:D324</xm:sqref>
        </x14:conditionalFormatting>
        <x14:conditionalFormatting xmlns:xm="http://schemas.microsoft.com/office/excel/2006/main">
          <x14:cfRule type="dataBar" id="{3B2FB3F9-102E-4CF8-88D1-22DC24CB907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D348:D350</xm:sqref>
        </x14:conditionalFormatting>
        <x14:conditionalFormatting xmlns:xm="http://schemas.microsoft.com/office/excel/2006/main">
          <x14:cfRule type="dataBar" id="{89B51038-74FC-4D79-939D-18DD7E401F9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D354:D362</xm:sqref>
        </x14:conditionalFormatting>
        <x14:conditionalFormatting xmlns:xm="http://schemas.microsoft.com/office/excel/2006/main">
          <x14:cfRule type="dataBar" id="{E04C3170-91B4-4F15-B7C7-A0B4BDFD503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D373:D378</xm:sqref>
        </x14:conditionalFormatting>
        <x14:conditionalFormatting xmlns:xm="http://schemas.microsoft.com/office/excel/2006/main">
          <x14:cfRule type="dataBar" id="{33A780A4-879D-4E19-84E6-17C6BC40B8F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D389:D390</xm:sqref>
        </x14:conditionalFormatting>
        <x14:conditionalFormatting xmlns:xm="http://schemas.microsoft.com/office/excel/2006/main">
          <x14:cfRule type="dataBar" id="{80B08222-1CA9-41CD-9ACB-8C7B448E54F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D393:D395</xm:sqref>
        </x14:conditionalFormatting>
        <x14:conditionalFormatting xmlns:xm="http://schemas.microsoft.com/office/excel/2006/main">
          <x14:cfRule type="dataBar" id="{716F7F8C-721F-4D7E-BF69-9C73714E239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D398:D400</xm:sqref>
        </x14:conditionalFormatting>
        <x14:conditionalFormatting xmlns:xm="http://schemas.microsoft.com/office/excel/2006/main">
          <x14:cfRule type="dataBar" id="{7485726B-8B5B-4DC2-8738-EFFE7A3C124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D406:D417</xm:sqref>
        </x14:conditionalFormatting>
        <x14:conditionalFormatting xmlns:xm="http://schemas.microsoft.com/office/excel/2006/main">
          <x14:cfRule type="dataBar" id="{6091DFD8-A67C-4FD9-9B3C-FF9757D0C81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D475:D490</xm:sqref>
        </x14:conditionalFormatting>
        <x14:conditionalFormatting xmlns:xm="http://schemas.microsoft.com/office/excel/2006/main">
          <x14:cfRule type="dataBar" id="{A160B31A-F019-444E-A6BB-AB5CDE17FC1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D547:D553</xm:sqref>
        </x14:conditionalFormatting>
        <x14:conditionalFormatting xmlns:xm="http://schemas.microsoft.com/office/excel/2006/main">
          <x14:cfRule type="dataBar" id="{18C2F02A-1B8D-4D12-9214-9094B6E9CD1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D600:D629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3" min="1" style="0" width="13.1174089068826"/>
    <col collapsed="false" hidden="false" max="1025" min="4" style="0" width="9.1417004048583"/>
  </cols>
  <sheetData>
    <row r="1" customFormat="false" ht="13.8" hidden="false" customHeight="false" outlineLevel="0" collapsed="false">
      <c r="A1" s="0" t="s">
        <v>126</v>
      </c>
    </row>
    <row r="2" customFormat="false" ht="13.8" hidden="false" customHeight="false" outlineLevel="0" collapsed="false">
      <c r="A2" s="0" t="s">
        <v>127</v>
      </c>
      <c r="B2" s="0" t="s">
        <v>128</v>
      </c>
      <c r="C2" s="0" t="s">
        <v>129</v>
      </c>
    </row>
    <row r="3" customFormat="false" ht="13.8" hidden="false" customHeight="false" outlineLevel="0" collapsed="false">
      <c r="A3" s="25" t="n">
        <v>31744</v>
      </c>
      <c r="B3" s="25" t="n">
        <v>32050</v>
      </c>
      <c r="C3" s="0" t="n">
        <v>245</v>
      </c>
    </row>
    <row r="4" customFormat="false" ht="13.8" hidden="false" customHeight="false" outlineLevel="0" collapsed="false">
      <c r="A4" s="25" t="n">
        <v>34242</v>
      </c>
      <c r="B4" s="25" t="n">
        <v>34668</v>
      </c>
      <c r="C4" s="0" t="n">
        <v>252</v>
      </c>
    </row>
    <row r="5" customFormat="false" ht="13.8" hidden="false" customHeight="false" outlineLevel="0" collapsed="false">
      <c r="A5" s="25" t="n">
        <v>36068</v>
      </c>
      <c r="B5" s="25" t="n">
        <v>36556</v>
      </c>
      <c r="C5" s="0" t="n">
        <v>225</v>
      </c>
    </row>
    <row r="6" customFormat="false" ht="13.8" hidden="false" customHeight="false" outlineLevel="0" collapsed="false">
      <c r="A6" s="25" t="n">
        <v>37771</v>
      </c>
      <c r="B6" s="25" t="n">
        <v>38898</v>
      </c>
      <c r="C6" s="0" t="n">
        <v>177</v>
      </c>
    </row>
    <row r="7" customFormat="false" ht="13.8" hidden="false" customHeight="false" outlineLevel="0" collapsed="false">
      <c r="A7" s="25" t="n">
        <v>39813</v>
      </c>
      <c r="B7" s="25" t="n">
        <v>40268</v>
      </c>
      <c r="C7" s="0" t="n">
        <v>161</v>
      </c>
    </row>
    <row r="8" customFormat="false" ht="13.8" hidden="false" customHeight="false" outlineLevel="0" collapsed="false">
      <c r="A8" s="25" t="n">
        <v>41121</v>
      </c>
      <c r="B8" s="25" t="n">
        <v>41639</v>
      </c>
      <c r="C8" s="0" t="n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2017-02-10T16:23:19Z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