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S:\1-1r AMRDEC Official Reimbursable Files\WORKING FOLDERS\COREY\"/>
    </mc:Choice>
  </mc:AlternateContent>
  <bookViews>
    <workbookView xWindow="0" yWindow="0" windowWidth="20160" windowHeight="9168"/>
  </bookViews>
  <sheets>
    <sheet name="EXP REPORT 14 MAR" sheetId="1" r:id="rId1"/>
  </sheets>
  <definedNames>
    <definedName name="_xlnm._FilterDatabase" localSheetId="0" hidden="1">'EXP REPORT 14 MAR'!$A$1:$T$440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J5" i="1"/>
  <c r="K5" i="1"/>
  <c r="L5" i="1"/>
  <c r="M5" i="1"/>
  <c r="N5" i="1"/>
  <c r="O5" i="1"/>
  <c r="P5" i="1"/>
  <c r="Q5" i="1"/>
  <c r="R5" i="1"/>
  <c r="S5" i="1"/>
  <c r="T5" i="1"/>
  <c r="E26" i="1"/>
  <c r="J26" i="1"/>
  <c r="K26" i="1"/>
  <c r="L26" i="1"/>
  <c r="M26" i="1"/>
  <c r="N26" i="1"/>
  <c r="O26" i="1"/>
  <c r="P26" i="1"/>
  <c r="Q26" i="1"/>
  <c r="R26" i="1"/>
  <c r="S26" i="1"/>
  <c r="T26" i="1"/>
  <c r="E67" i="1"/>
  <c r="J67" i="1"/>
  <c r="K67" i="1"/>
  <c r="L67" i="1"/>
  <c r="M67" i="1"/>
  <c r="N67" i="1"/>
  <c r="O67" i="1"/>
  <c r="P67" i="1"/>
  <c r="Q67" i="1"/>
  <c r="R67" i="1"/>
  <c r="S67" i="1"/>
  <c r="T67" i="1"/>
  <c r="E101" i="1"/>
  <c r="J101" i="1"/>
  <c r="K101" i="1"/>
  <c r="L101" i="1"/>
  <c r="M101" i="1"/>
  <c r="N101" i="1"/>
  <c r="O101" i="1"/>
  <c r="P101" i="1"/>
  <c r="Q101" i="1"/>
  <c r="R101" i="1"/>
  <c r="S101" i="1"/>
  <c r="T101" i="1"/>
  <c r="E103" i="1"/>
  <c r="J103" i="1"/>
  <c r="K103" i="1"/>
  <c r="L103" i="1"/>
  <c r="M103" i="1"/>
  <c r="N103" i="1"/>
  <c r="O103" i="1"/>
  <c r="P103" i="1"/>
  <c r="Q103" i="1"/>
  <c r="R103" i="1"/>
  <c r="S103" i="1"/>
  <c r="T103" i="1"/>
  <c r="E198" i="1"/>
  <c r="J198" i="1"/>
  <c r="K198" i="1"/>
  <c r="L198" i="1"/>
  <c r="M198" i="1"/>
  <c r="N198" i="1"/>
  <c r="O198" i="1"/>
  <c r="P198" i="1"/>
  <c r="Q198" i="1"/>
  <c r="R198" i="1"/>
  <c r="S198" i="1"/>
  <c r="T198" i="1"/>
  <c r="E212" i="1"/>
  <c r="J212" i="1"/>
  <c r="K212" i="1"/>
  <c r="L212" i="1"/>
  <c r="M212" i="1"/>
  <c r="N212" i="1"/>
  <c r="O212" i="1"/>
  <c r="P212" i="1"/>
  <c r="Q212" i="1"/>
  <c r="R212" i="1"/>
  <c r="S212" i="1"/>
  <c r="T212" i="1"/>
  <c r="E220" i="1"/>
  <c r="J220" i="1"/>
  <c r="K220" i="1"/>
  <c r="L220" i="1"/>
  <c r="M220" i="1"/>
  <c r="N220" i="1"/>
  <c r="O220" i="1"/>
  <c r="P220" i="1"/>
  <c r="Q220" i="1"/>
  <c r="R220" i="1"/>
  <c r="S220" i="1"/>
  <c r="T220" i="1"/>
  <c r="E252" i="1"/>
  <c r="J252" i="1"/>
  <c r="K252" i="1"/>
  <c r="L252" i="1"/>
  <c r="M252" i="1"/>
  <c r="N252" i="1"/>
  <c r="O252" i="1"/>
  <c r="P252" i="1"/>
  <c r="Q252" i="1"/>
  <c r="R252" i="1"/>
  <c r="S252" i="1"/>
  <c r="T252" i="1"/>
  <c r="E261" i="1"/>
  <c r="J261" i="1"/>
  <c r="K261" i="1"/>
  <c r="L261" i="1"/>
  <c r="M261" i="1"/>
  <c r="N261" i="1"/>
  <c r="O261" i="1"/>
  <c r="P261" i="1"/>
  <c r="Q261" i="1"/>
  <c r="R261" i="1"/>
  <c r="S261" i="1"/>
  <c r="T261" i="1"/>
  <c r="E263" i="1"/>
  <c r="J263" i="1"/>
  <c r="K263" i="1"/>
  <c r="L263" i="1"/>
  <c r="M263" i="1"/>
  <c r="N263" i="1"/>
  <c r="O263" i="1"/>
  <c r="P263" i="1"/>
  <c r="Q263" i="1"/>
  <c r="R263" i="1"/>
  <c r="S263" i="1"/>
  <c r="T263" i="1"/>
  <c r="E269" i="1"/>
  <c r="J269" i="1"/>
  <c r="K269" i="1"/>
  <c r="L269" i="1"/>
  <c r="M269" i="1"/>
  <c r="N269" i="1"/>
  <c r="O269" i="1"/>
  <c r="P269" i="1"/>
  <c r="Q269" i="1"/>
  <c r="R269" i="1"/>
  <c r="S269" i="1"/>
  <c r="T269" i="1"/>
  <c r="E289" i="1"/>
  <c r="J289" i="1"/>
  <c r="K289" i="1"/>
  <c r="L289" i="1"/>
  <c r="M289" i="1"/>
  <c r="N289" i="1"/>
  <c r="O289" i="1"/>
  <c r="P289" i="1"/>
  <c r="Q289" i="1"/>
  <c r="R289" i="1"/>
  <c r="S289" i="1"/>
  <c r="T289" i="1"/>
  <c r="E294" i="1"/>
  <c r="J294" i="1"/>
  <c r="K294" i="1"/>
  <c r="L294" i="1"/>
  <c r="M294" i="1"/>
  <c r="N294" i="1"/>
  <c r="O294" i="1"/>
  <c r="P294" i="1"/>
  <c r="Q294" i="1"/>
  <c r="R294" i="1"/>
  <c r="S294" i="1"/>
  <c r="T294" i="1"/>
  <c r="E305" i="1"/>
  <c r="J305" i="1"/>
  <c r="K305" i="1"/>
  <c r="L305" i="1"/>
  <c r="M305" i="1"/>
  <c r="N305" i="1"/>
  <c r="O305" i="1"/>
  <c r="P305" i="1"/>
  <c r="Q305" i="1"/>
  <c r="R305" i="1"/>
  <c r="S305" i="1"/>
  <c r="T305" i="1"/>
  <c r="E336" i="1"/>
  <c r="J336" i="1"/>
  <c r="K336" i="1"/>
  <c r="L336" i="1"/>
  <c r="M336" i="1"/>
  <c r="N336" i="1"/>
  <c r="O336" i="1"/>
  <c r="P336" i="1"/>
  <c r="Q336" i="1"/>
  <c r="R336" i="1"/>
  <c r="S336" i="1"/>
  <c r="T336" i="1"/>
  <c r="E345" i="1"/>
  <c r="J345" i="1"/>
  <c r="K345" i="1"/>
  <c r="L345" i="1"/>
  <c r="M345" i="1"/>
  <c r="N345" i="1"/>
  <c r="O345" i="1"/>
  <c r="P345" i="1"/>
  <c r="Q345" i="1"/>
  <c r="R345" i="1"/>
  <c r="S345" i="1"/>
  <c r="T345" i="1"/>
  <c r="E354" i="1"/>
  <c r="J354" i="1"/>
  <c r="K354" i="1"/>
  <c r="L354" i="1"/>
  <c r="M354" i="1"/>
  <c r="N354" i="1"/>
  <c r="O354" i="1"/>
  <c r="P354" i="1"/>
  <c r="Q354" i="1"/>
  <c r="R354" i="1"/>
  <c r="S354" i="1"/>
  <c r="T354" i="1"/>
  <c r="E441" i="1"/>
  <c r="J441" i="1"/>
  <c r="K441" i="1"/>
  <c r="L441" i="1"/>
  <c r="M441" i="1"/>
  <c r="N441" i="1"/>
  <c r="O441" i="1"/>
  <c r="P441" i="1"/>
  <c r="Q441" i="1"/>
  <c r="R441" i="1"/>
  <c r="S441" i="1"/>
  <c r="T441" i="1"/>
  <c r="E442" i="1"/>
  <c r="J442" i="1"/>
  <c r="K442" i="1"/>
  <c r="L442" i="1"/>
  <c r="M442" i="1"/>
  <c r="N442" i="1"/>
  <c r="O442" i="1"/>
  <c r="P442" i="1"/>
  <c r="Q442" i="1"/>
  <c r="R442" i="1"/>
  <c r="S442" i="1"/>
  <c r="T442" i="1"/>
</calcChain>
</file>

<file path=xl/sharedStrings.xml><?xml version="1.0" encoding="utf-8"?>
<sst xmlns="http://schemas.openxmlformats.org/spreadsheetml/2006/main" count="2145" uniqueCount="842">
  <si>
    <t>Grand Total</t>
  </si>
  <si>
    <t>THAAD Total</t>
  </si>
  <si>
    <t>AT CILIAX MDA RTD #2 KTR SPT</t>
  </si>
  <si>
    <t>HQ0147758883</t>
  </si>
  <si>
    <t>SED</t>
  </si>
  <si>
    <t>THAAD</t>
  </si>
  <si>
    <t>MDA</t>
  </si>
  <si>
    <t>STOVER_MDA_MGT M&amp;S IN-HSE</t>
  </si>
  <si>
    <t>HQ0147967278</t>
  </si>
  <si>
    <t>S3I</t>
  </si>
  <si>
    <t>ED-MDA THAAD 19 0400D</t>
  </si>
  <si>
    <t>HQ0147966902</t>
  </si>
  <si>
    <t>ED</t>
  </si>
  <si>
    <t>PI MDA FY18 RDTE LHCK</t>
  </si>
  <si>
    <t>HQ0147863673</t>
  </si>
  <si>
    <t>C3I STOVER HQ0147864448 MDA REIM</t>
  </si>
  <si>
    <t>HQ0147864448</t>
  </si>
  <si>
    <t>WS CHAFIN MDA PAT HQ0147864571</t>
  </si>
  <si>
    <t>HQ0147864571</t>
  </si>
  <si>
    <t>PI MDA FY18 RDTE PNT</t>
  </si>
  <si>
    <t>HQ0147866107</t>
  </si>
  <si>
    <t>HQ0147968333</t>
  </si>
  <si>
    <t>C3I STOVER HQ0147864446 MDA REIM</t>
  </si>
  <si>
    <t>HQ0147864446</t>
  </si>
  <si>
    <t>AT CILIAX MDA INHOUSE G&amp;A RTD #2</t>
  </si>
  <si>
    <t>HQ0147758880</t>
  </si>
  <si>
    <t>C3I STOVER HQ0147861349 REIM</t>
  </si>
  <si>
    <t>HQ0147861349</t>
  </si>
  <si>
    <t>STOVER_MDA_CONT INTEGRA HARDWARE</t>
  </si>
  <si>
    <t>HQ0147968334</t>
  </si>
  <si>
    <t>AT CILIAX MDA INHOUSE G&amp;A RTD #1</t>
  </si>
  <si>
    <t>HQ0147758869</t>
  </si>
  <si>
    <t>HQ0147966893</t>
  </si>
  <si>
    <t>C3I STOVER HQ0147864443 MDA REIM</t>
  </si>
  <si>
    <t>HQ0147864443</t>
  </si>
  <si>
    <t>ED MDA THAAD 18 0400 JEON FUNDS</t>
  </si>
  <si>
    <t>HQ0147864408</t>
  </si>
  <si>
    <t>AT CILIAX MOBILE RADAR TRNING LAB</t>
  </si>
  <si>
    <t>HQ0147863517</t>
  </si>
  <si>
    <t>C3I STOVER HQ0147863978 KTR SPT</t>
  </si>
  <si>
    <t>HQ0147863978</t>
  </si>
  <si>
    <t>C3I STOVER HQ0147863977 GRD TST SP</t>
  </si>
  <si>
    <t>HQ0147863977</t>
  </si>
  <si>
    <t>C3I STOVER HQ0147864468 MDA REIM</t>
  </si>
  <si>
    <t>HQ0147864468</t>
  </si>
  <si>
    <t>RCILIAX -MDA-ICOFT</t>
  </si>
  <si>
    <t>HQ0147968765</t>
  </si>
  <si>
    <t>HQ0147863516</t>
  </si>
  <si>
    <t>AT CILIAX ICOFT LAB</t>
  </si>
  <si>
    <t>HQ0147860692</t>
  </si>
  <si>
    <t>MDA THAAD JEONS SSLM</t>
  </si>
  <si>
    <t>HQ0147864526</t>
  </si>
  <si>
    <t>SYSSIM</t>
  </si>
  <si>
    <t>SD WYLIE MDA THAAD TAS</t>
  </si>
  <si>
    <t>HQ0147861570</t>
  </si>
  <si>
    <t>HQ0147863471</t>
  </si>
  <si>
    <t>C3I STOVER HQ0147861337 MDA GT</t>
  </si>
  <si>
    <t>HQ0147861337</t>
  </si>
  <si>
    <t>PHILLIPS THAAD SPT</t>
  </si>
  <si>
    <t>HQ0147968643</t>
  </si>
  <si>
    <t>C3I STOVER HQ0147865398 VV&amp;A M&amp;S</t>
  </si>
  <si>
    <t>HQ0147865398</t>
  </si>
  <si>
    <t>WS CHAFIN MDA THD HQ0147863472</t>
  </si>
  <si>
    <t>HQ0147863472</t>
  </si>
  <si>
    <t>KOSINSKI MDA THAAD HQ0147968766</t>
  </si>
  <si>
    <t>HQ0147968766</t>
  </si>
  <si>
    <t>SD WYLIE MDA THAAD IH TESTBED EQU</t>
  </si>
  <si>
    <t>HQ0147861910</t>
  </si>
  <si>
    <t>C3I STOVER HQ0147864412 MDA REIM</t>
  </si>
  <si>
    <t>HQ0147864412</t>
  </si>
  <si>
    <t>RCILIAX-MDA-ICOFT SUPPORT</t>
  </si>
  <si>
    <t>HQ0147969146</t>
  </si>
  <si>
    <t>MDA THAAD SSLM</t>
  </si>
  <si>
    <t>HQ0147864507</t>
  </si>
  <si>
    <t>CARLTON THAAD HQ0147967783</t>
  </si>
  <si>
    <t>HQ0147967783</t>
  </si>
  <si>
    <t>PATRICK MDA THAAD</t>
  </si>
  <si>
    <t>HQ0147969295</t>
  </si>
  <si>
    <t>C3I STOVER HQ0147865410 TEC FT DP</t>
  </si>
  <si>
    <t>HQ0147865410</t>
  </si>
  <si>
    <t>ED MDA THAAD 17 0300D</t>
  </si>
  <si>
    <t>HQ0147968363</t>
  </si>
  <si>
    <t>ED MDA THAAD</t>
  </si>
  <si>
    <t>HQ0147968525</t>
  </si>
  <si>
    <t>ED MDA THAAD 18 0400</t>
  </si>
  <si>
    <t>HQ0147863362</t>
  </si>
  <si>
    <t>MDA/THAAD SPT SSOS</t>
  </si>
  <si>
    <t>HQ0147865658</t>
  </si>
  <si>
    <t>ED MDA THAAD 19 0300D</t>
  </si>
  <si>
    <t>HQ0147967411</t>
  </si>
  <si>
    <t>C3I STOVER HQ0147864593 HWIL</t>
  </si>
  <si>
    <t>HQ0147864593</t>
  </si>
  <si>
    <t>HQ0147967342</t>
  </si>
  <si>
    <t>STOVER_MDA_IN-HSE MISSION ENG SPT</t>
  </si>
  <si>
    <t>HQ0147968900</t>
  </si>
  <si>
    <t>HQ0147862974</t>
  </si>
  <si>
    <t>ED MDA THAAD 18 0300</t>
  </si>
  <si>
    <t>HQ0147861153</t>
  </si>
  <si>
    <t>HQ0147860809</t>
  </si>
  <si>
    <t>STEPHENS MDA THAAD</t>
  </si>
  <si>
    <t>HQ0147967254</t>
  </si>
  <si>
    <t>C3I STOVER HQ0147861314 FT REIM</t>
  </si>
  <si>
    <t>HQ0147861314</t>
  </si>
  <si>
    <t>ED MDA THAAD 19 0400D</t>
  </si>
  <si>
    <t>HQ0147968224</t>
  </si>
  <si>
    <t>JEON LOR PRG SPT</t>
  </si>
  <si>
    <t>HQ0147863867</t>
  </si>
  <si>
    <t>WDI</t>
  </si>
  <si>
    <t>AV MCNEIL HQ0147861844 THAAD SPT</t>
  </si>
  <si>
    <t>HQ0147861844</t>
  </si>
  <si>
    <t>PI MDA FY17 PD IUD TPP/TSAT</t>
  </si>
  <si>
    <t>HQ0147865097</t>
  </si>
  <si>
    <t>FREQUENCY MANAGEMENT MDA THAAD SPT</t>
  </si>
  <si>
    <t>HQ0147967449</t>
  </si>
  <si>
    <t>MDA/THAAD SPT SSOA</t>
  </si>
  <si>
    <t>HQ0147862461</t>
  </si>
  <si>
    <t>C3I YEAGER HQ0147862454 CUI</t>
  </si>
  <si>
    <t>HQ0147862454</t>
  </si>
  <si>
    <t>AT CILIAX S-45 LICENSE RENEWAL</t>
  </si>
  <si>
    <t>HQ0147864410</t>
  </si>
  <si>
    <t>STOCKPILE REL FOR THAAD</t>
  </si>
  <si>
    <t>HQ0147862451</t>
  </si>
  <si>
    <t>WS CHAFIN THAADLT HQ0147862994</t>
  </si>
  <si>
    <t>HQ0147862994</t>
  </si>
  <si>
    <t>ED MDA THAAD 17 0300</t>
  </si>
  <si>
    <t>HQ0147861739</t>
  </si>
  <si>
    <t>WS CHAFIN MDA PAT</t>
  </si>
  <si>
    <t>HQ0147864685</t>
  </si>
  <si>
    <t>AEROJET PROP FACILITY MOVE</t>
  </si>
  <si>
    <t>HQ0147863999</t>
  </si>
  <si>
    <t>HQ0147860978</t>
  </si>
  <si>
    <t>HQ0147861727</t>
  </si>
  <si>
    <t>ED - MDA/THAAD, 97 040</t>
  </si>
  <si>
    <t>HQ0147865309</t>
  </si>
  <si>
    <t>MDA THAAD SPT (PATRIOT) SSLM</t>
  </si>
  <si>
    <t>HQ0147863461</t>
  </si>
  <si>
    <t>HQ0147864116</t>
  </si>
  <si>
    <t>SHOTTS MDATH HQ0147968689</t>
  </si>
  <si>
    <t>HQ0147968689</t>
  </si>
  <si>
    <t>BRIGGS MDA THAAD CDLIM SPT</t>
  </si>
  <si>
    <t>HQ0147968682</t>
  </si>
  <si>
    <t>STOVER_MDA_GTD-07 ACTIONS</t>
  </si>
  <si>
    <t>HQ0147967526</t>
  </si>
  <si>
    <t>STOVER_MDA_THADD TEC</t>
  </si>
  <si>
    <t>HQ0147967481</t>
  </si>
  <si>
    <t>AT CILIAX S-98 ICOFT CYBER SEC</t>
  </si>
  <si>
    <t>HQ0147865963</t>
  </si>
  <si>
    <t>WS CHAFIN BRIGGS HQ0147864847</t>
  </si>
  <si>
    <t>HQ0147864847</t>
  </si>
  <si>
    <t>SD WYLIE  MDA THAAD G&amp;A</t>
  </si>
  <si>
    <t>HQ0147864543</t>
  </si>
  <si>
    <t>HQ0147863866</t>
  </si>
  <si>
    <t>WS CHAFIN MDA THD HQ0147863473</t>
  </si>
  <si>
    <t>HQ0147863473</t>
  </si>
  <si>
    <t>SS JONES HQ0147862652 ISTS/RISTS</t>
  </si>
  <si>
    <t>HQ0147862652</t>
  </si>
  <si>
    <t>C3I SHOTTS HQ0147862459 SPT FEE</t>
  </si>
  <si>
    <t>HQ0147862459</t>
  </si>
  <si>
    <t>WS BRIGGS MDA HQ0147862453</t>
  </si>
  <si>
    <t>HQ0147862453</t>
  </si>
  <si>
    <t>SQ RICHMOND HQ0147861719 THAAD</t>
  </si>
  <si>
    <t>HQ0147861719</t>
  </si>
  <si>
    <t>AT CILIAX THAAD RTD G&amp;A</t>
  </si>
  <si>
    <t>HQ0147861330</t>
  </si>
  <si>
    <t>C3I STOVER FLIGHT</t>
  </si>
  <si>
    <t>HQ0147861059</t>
  </si>
  <si>
    <t>HQ0147860947</t>
  </si>
  <si>
    <t>HQ0147967441</t>
  </si>
  <si>
    <t>TC Total</t>
  </si>
  <si>
    <t>TCM, ADVANCED TARGET</t>
  </si>
  <si>
    <t>HQ0147968012</t>
  </si>
  <si>
    <t>TC</t>
  </si>
  <si>
    <t>MDA TC SPT</t>
  </si>
  <si>
    <t>HQ0147864381</t>
  </si>
  <si>
    <t>AT KENNEDY - SW IV&amp;V INHOUSE</t>
  </si>
  <si>
    <t>HQ0147861242</t>
  </si>
  <si>
    <t>KENNEDY_MDA_STL SFT</t>
  </si>
  <si>
    <t>HQ0147967715</t>
  </si>
  <si>
    <t>MDA/TC SPT  SSEI</t>
  </si>
  <si>
    <t>HQ0147861296</t>
  </si>
  <si>
    <t>FREQUENCY MANAGEMENT SPT</t>
  </si>
  <si>
    <t>HQ0147865528</t>
  </si>
  <si>
    <t>MDA/TC SPT  SSOA</t>
  </si>
  <si>
    <t>HQ0147865527</t>
  </si>
  <si>
    <t>AC24-R&amp;D M&amp;S SYS ENG DEVELOPMENT</t>
  </si>
  <si>
    <t>HQ0147861880</t>
  </si>
  <si>
    <t>SP Total</t>
  </si>
  <si>
    <t>MDA/SP  SPT SSEI</t>
  </si>
  <si>
    <t>MD8D27PA0P0046</t>
  </si>
  <si>
    <t>SP</t>
  </si>
  <si>
    <t>BUFORD_MDA_SP</t>
  </si>
  <si>
    <t>MD9D27PA0P0080</t>
  </si>
  <si>
    <t>GOINS MDA SP</t>
  </si>
  <si>
    <t>MD9D27PA0P0117</t>
  </si>
  <si>
    <t>MDA/SP  SSOA SPT</t>
  </si>
  <si>
    <t>MD8D27PA0P0119</t>
  </si>
  <si>
    <t>MDA/SP  SPT  SSOS</t>
  </si>
  <si>
    <t>MD8D27PA0P0036</t>
  </si>
  <si>
    <t>MDA SP SPT SSLM</t>
  </si>
  <si>
    <t>MD8D27PA0P0071</t>
  </si>
  <si>
    <t>BUFORD_MDA_SP_G&amp;A</t>
  </si>
  <si>
    <t>MD9D29PA0P0124</t>
  </si>
  <si>
    <t>WILLIAMS_MDA_MODEL/SIM G&amp;A</t>
  </si>
  <si>
    <t>MD9D27PA0P0111</t>
  </si>
  <si>
    <t>SN Total</t>
  </si>
  <si>
    <t>FLORES_MDA_STARS</t>
  </si>
  <si>
    <t>HQ0147968263</t>
  </si>
  <si>
    <t>SN</t>
  </si>
  <si>
    <t>FLORES_MDA_STARS LAB</t>
  </si>
  <si>
    <t>HQ0147968229</t>
  </si>
  <si>
    <t>AT FLORES MDA SNE/OSM-L</t>
  </si>
  <si>
    <t>HQ0147863460</t>
  </si>
  <si>
    <t>AT FLORES MDA SNE STARS SPT</t>
  </si>
  <si>
    <t>HQ0147864404</t>
  </si>
  <si>
    <t>AT FLORES MDA SNE</t>
  </si>
  <si>
    <t>HQ0147865033</t>
  </si>
  <si>
    <t>FLORES_MDA_OGA FUNDING</t>
  </si>
  <si>
    <t>HQ0147968067</t>
  </si>
  <si>
    <t>FLORES_MDA_LRDR INDEP VER</t>
  </si>
  <si>
    <t>HQ0147968278</t>
  </si>
  <si>
    <t>AT FLORES MDA SND-S USFK STARS</t>
  </si>
  <si>
    <t>HQ0147760192</t>
  </si>
  <si>
    <t>AT FLORES MDA/SNZ MATERIAL RELEASE</t>
  </si>
  <si>
    <t>HQ0147863110</t>
  </si>
  <si>
    <t>AT FLORES MDA SNX-D</t>
  </si>
  <si>
    <t>HQ0147862991</t>
  </si>
  <si>
    <t>HQ0147862816</t>
  </si>
  <si>
    <t>AT FLORES MDA SNX MAT REL ASSESS</t>
  </si>
  <si>
    <t>HQ0147861799</t>
  </si>
  <si>
    <t>AT FLORES MDA LRDR IV&amp;V</t>
  </si>
  <si>
    <t>HQ0147861121</t>
  </si>
  <si>
    <t>AT FLORES STARS SPT -MDA SNX-D</t>
  </si>
  <si>
    <t>HQ0147865942</t>
  </si>
  <si>
    <t>FLORES_MDA_IAO_LRDR SPT</t>
  </si>
  <si>
    <t>HQ0147968403</t>
  </si>
  <si>
    <t>AT FLORES M&amp;S VV&amp;A</t>
  </si>
  <si>
    <t>HQ0147865612</t>
  </si>
  <si>
    <t>AT FLORES SNX ADJUNCT SENS SPT</t>
  </si>
  <si>
    <t>HQ0147861692</t>
  </si>
  <si>
    <t>ED MDA SN 18 0400</t>
  </si>
  <si>
    <t>HQ0147862918</t>
  </si>
  <si>
    <t>AT FLORES MDA SNX</t>
  </si>
  <si>
    <t>HQ0147861717</t>
  </si>
  <si>
    <t>FLORES MDA SCTEC SPT</t>
  </si>
  <si>
    <t>HQ0147866538</t>
  </si>
  <si>
    <t>AT FLORES STARS MDA SNA</t>
  </si>
  <si>
    <t>HQ0147863940</t>
  </si>
  <si>
    <t>HQ0147866451</t>
  </si>
  <si>
    <t>AT FLORES SCTEC SPT</t>
  </si>
  <si>
    <t>HQ0147861499</t>
  </si>
  <si>
    <t>HQ0147866400</t>
  </si>
  <si>
    <t>AT FLORES OGA FUNDING</t>
  </si>
  <si>
    <t>HQ0147861454</t>
  </si>
  <si>
    <t>HQ0147863139</t>
  </si>
  <si>
    <t>AT FLORES M&amp;A VV&amp;A - EEV</t>
  </si>
  <si>
    <t>HQ0147865594</t>
  </si>
  <si>
    <t>WILLIAMS_MDA_SINGLE SIM FRAMEWORK</t>
  </si>
  <si>
    <t>HQ0147969404</t>
  </si>
  <si>
    <t>MDA/SN SPT SSOS</t>
  </si>
  <si>
    <t>HQ0147864572</t>
  </si>
  <si>
    <t>AT FLORES MDA OGA LRDR SUPPORT</t>
  </si>
  <si>
    <t>HQ0147861790</t>
  </si>
  <si>
    <t>QS Total</t>
  </si>
  <si>
    <t>FY19 WDI MSE</t>
  </si>
  <si>
    <t>HQ0147967890</t>
  </si>
  <si>
    <t>QS</t>
  </si>
  <si>
    <t>PI MDA FY18RDTE H114 QUALITY CTRL</t>
  </si>
  <si>
    <t>HQ0147865562</t>
  </si>
  <si>
    <t>ED MDA QS 18 0400D</t>
  </si>
  <si>
    <t>HQ0147969299</t>
  </si>
  <si>
    <t>GREENE MDA HQ0147967841</t>
  </si>
  <si>
    <t>HQ0147967841</t>
  </si>
  <si>
    <t>ED MDA QS 19 0400D</t>
  </si>
  <si>
    <t>HQ0147968033</t>
  </si>
  <si>
    <t>ED MDA QS 18 0400</t>
  </si>
  <si>
    <t>HQ0147861944</t>
  </si>
  <si>
    <t>FY18 FUNDING FOR WDI MSE</t>
  </si>
  <si>
    <t>HQ0147863856</t>
  </si>
  <si>
    <t>ED MDA QS SUPPORT 97 18 0400D</t>
  </si>
  <si>
    <t>HQ0147864757</t>
  </si>
  <si>
    <t>HQ0147861677</t>
  </si>
  <si>
    <t>HQ0147863852</t>
  </si>
  <si>
    <t>IP Total</t>
  </si>
  <si>
    <t>MDA/IP  SPT  SSOA</t>
  </si>
  <si>
    <t>HQ0147861992</t>
  </si>
  <si>
    <t>IP</t>
  </si>
  <si>
    <t>ED MDA IP 19 0400D</t>
  </si>
  <si>
    <t>HQ0147967911</t>
  </si>
  <si>
    <t>ED MDA IP 18 0400</t>
  </si>
  <si>
    <t>HQ0147861996</t>
  </si>
  <si>
    <t>GREENE MDA HQ0147968625</t>
  </si>
  <si>
    <t>HQ0147968625</t>
  </si>
  <si>
    <t>GMV Total</t>
  </si>
  <si>
    <t>GMD/GMV SPT SSEI</t>
  </si>
  <si>
    <t>HQ0147860509</t>
  </si>
  <si>
    <t>GMV</t>
  </si>
  <si>
    <t>GMD</t>
  </si>
  <si>
    <t>GMD/GMV SPT SSOA</t>
  </si>
  <si>
    <t>HQ0147864988</t>
  </si>
  <si>
    <t>TOWNSON_GMD_DEV LAB SPT_RDL</t>
  </si>
  <si>
    <t>HQ0147968221</t>
  </si>
  <si>
    <t>ED GMD GMV 19 0400D</t>
  </si>
  <si>
    <t>HQ0147969162</t>
  </si>
  <si>
    <t>ED-GMD GMV OLIVIER</t>
  </si>
  <si>
    <t>HQ0147967354</t>
  </si>
  <si>
    <t>FY19 SME RKV SPT</t>
  </si>
  <si>
    <t>HQ0147968004</t>
  </si>
  <si>
    <t>PEDDYCOART MDA GMV SPT</t>
  </si>
  <si>
    <t>HQ0147967349</t>
  </si>
  <si>
    <t>ED-GMD GMV 19 0400D</t>
  </si>
  <si>
    <t>HQ0147967338</t>
  </si>
  <si>
    <t>ED-GMD GMV 19 400D</t>
  </si>
  <si>
    <t>HQ0147967340</t>
  </si>
  <si>
    <t>RKV PO SME SUPPORT</t>
  </si>
  <si>
    <t>HQ0147967410</t>
  </si>
  <si>
    <t>TOWNSON_GMD_RDL SPT</t>
  </si>
  <si>
    <t>HQ0147968811</t>
  </si>
  <si>
    <t>BRINDLEY_GMD_GME FUND_CHAMBER</t>
  </si>
  <si>
    <t>HQ0147966787</t>
  </si>
  <si>
    <t>TOWNSON_GMD_DEV LAB SPT</t>
  </si>
  <si>
    <t>HQ0147967952</t>
  </si>
  <si>
    <t>HQ0147967284</t>
  </si>
  <si>
    <t>ED GMD GMV 18 0400</t>
  </si>
  <si>
    <t>HQ0147864790</t>
  </si>
  <si>
    <t>GMD/GMV SPT  SSEI</t>
  </si>
  <si>
    <t>HQ0147860370</t>
  </si>
  <si>
    <t>ED-GMD/GMV 097 8 0400</t>
  </si>
  <si>
    <t>HQ0147860464</t>
  </si>
  <si>
    <t>HQ0147860460</t>
  </si>
  <si>
    <t>HQ0147860414</t>
  </si>
  <si>
    <t>GMT (COMB TEST FORCE) Total</t>
  </si>
  <si>
    <t>GMD/GMT SPT  SSOA</t>
  </si>
  <si>
    <t>HQ0147864433</t>
  </si>
  <si>
    <t>GMT (COMB TEST FORCE)</t>
  </si>
  <si>
    <t>GMD/GMT SPT SSOS</t>
  </si>
  <si>
    <t>HQ0147865050</t>
  </si>
  <si>
    <t>MOBLEY_GMD_TEST COMM &amp; IA</t>
  </si>
  <si>
    <t>HQ0147966910</t>
  </si>
  <si>
    <t>UMANSKY_GMD_HALO SENSOR AIRKAFS</t>
  </si>
  <si>
    <t>HQ0147969372</t>
  </si>
  <si>
    <t>WILLIAMS_GMD_GST SIU-R SPT</t>
  </si>
  <si>
    <t>HQ0147968394</t>
  </si>
  <si>
    <t>GMQ Total</t>
  </si>
  <si>
    <t>ED-GMD GMQ 19 0400D</t>
  </si>
  <si>
    <t>HQ0147967197</t>
  </si>
  <si>
    <t>GMQ</t>
  </si>
  <si>
    <t>GMG (GBI) Total</t>
  </si>
  <si>
    <t>MDA/GMG SPT  SSOS</t>
  </si>
  <si>
    <t>HQ0147866157</t>
  </si>
  <si>
    <t>GMG (GBI)</t>
  </si>
  <si>
    <t>ED-GMD GMG 19 0400D</t>
  </si>
  <si>
    <t>HQ0147968116</t>
  </si>
  <si>
    <t>GMG BOOST VEHICLE AVIONICS LEAD</t>
  </si>
  <si>
    <t>HQ0147968103</t>
  </si>
  <si>
    <t>BRINDLEY_GMD_CHAMBER TEST EXEC</t>
  </si>
  <si>
    <t>HQ0147969434</t>
  </si>
  <si>
    <t>GMD/GMG SPT SSES</t>
  </si>
  <si>
    <t>HQ0147863789</t>
  </si>
  <si>
    <t>GMD/GMG SPT SSLH</t>
  </si>
  <si>
    <t>HQ0147866163</t>
  </si>
  <si>
    <t>GMD/GMG SPT  SSOS</t>
  </si>
  <si>
    <t>HQ0147862156</t>
  </si>
  <si>
    <t>BOOSTER DEVELOPMENT SPT</t>
  </si>
  <si>
    <t>HQ0147862027</t>
  </si>
  <si>
    <t>GME Total</t>
  </si>
  <si>
    <t>CLEMENTS MDA GME HQ0147967420</t>
  </si>
  <si>
    <t>HQ0147967420</t>
  </si>
  <si>
    <t>GME</t>
  </si>
  <si>
    <t>ADKINS GMD GME</t>
  </si>
  <si>
    <t>HQ0147967405</t>
  </si>
  <si>
    <t>GMD/GME SPT SSOA</t>
  </si>
  <si>
    <t>HQ0147865088</t>
  </si>
  <si>
    <t>GMD/GME SPT SSOS</t>
  </si>
  <si>
    <t>HQ0147865131</t>
  </si>
  <si>
    <t>SHOLES GMD GME</t>
  </si>
  <si>
    <t>HQ0147969143</t>
  </si>
  <si>
    <t>HANNERS GMD SOFTWARE SPT</t>
  </si>
  <si>
    <t>HQ0147969329</t>
  </si>
  <si>
    <t>C3I SPEARS HQ0147861012 KTR FEE</t>
  </si>
  <si>
    <t>HQ0147861012</t>
  </si>
  <si>
    <t>HQ0147864470</t>
  </si>
  <si>
    <t>ED-GMD GME 19 0400D</t>
  </si>
  <si>
    <t>HQ0147967414</t>
  </si>
  <si>
    <t>C3I SPEAR HQ0147860697 KTR</t>
  </si>
  <si>
    <t>HQ0147860697</t>
  </si>
  <si>
    <t>GMD/GME SSOS</t>
  </si>
  <si>
    <t>HQ0147864678</t>
  </si>
  <si>
    <t>GMD/GME SPT SSLH</t>
  </si>
  <si>
    <t>HQ0147865119</t>
  </si>
  <si>
    <t>HQ0147860676</t>
  </si>
  <si>
    <t>C3I SPEAR HQ0147861118 VV&amp;A IN HSE</t>
  </si>
  <si>
    <t>HQ0147861118</t>
  </si>
  <si>
    <t>ED-GMD/GME 18 0400D</t>
  </si>
  <si>
    <t>HQ0147864041</t>
  </si>
  <si>
    <t>AT HUFFMAN GME GOV LABOR &amp; G&amp;A</t>
  </si>
  <si>
    <t>HQ0147861048</t>
  </si>
  <si>
    <t>ED-GMD/GME 097 8 0400</t>
  </si>
  <si>
    <t>HQ0147861707</t>
  </si>
  <si>
    <t>C3I SPEARS HQ0147864471 GMSL</t>
  </si>
  <si>
    <t>HQ0147864471</t>
  </si>
  <si>
    <t>HQ0147861154</t>
  </si>
  <si>
    <t>GMD/GME SPT  SSOS</t>
  </si>
  <si>
    <t>HQ0147860969</t>
  </si>
  <si>
    <t>C3I SPEAR HQ0147860994</t>
  </si>
  <si>
    <t>HQ0147860994</t>
  </si>
  <si>
    <t>WS AUSTIN ATS PARSER SPT</t>
  </si>
  <si>
    <t>HQ0147864046</t>
  </si>
  <si>
    <t>HQ0147862073</t>
  </si>
  <si>
    <t>AT HUFFMAN GMB GS 7B ARCH</t>
  </si>
  <si>
    <t>HQ0147862205</t>
  </si>
  <si>
    <t>AUSTIN MDA G&amp;A HQ0147968296</t>
  </si>
  <si>
    <t>HQ0147968306</t>
  </si>
  <si>
    <t>JONES MDA DE GMD SW LABOR</t>
  </si>
  <si>
    <t>HQ0147967804</t>
  </si>
  <si>
    <t>HQ0147864698</t>
  </si>
  <si>
    <t>SS JONES HQ0147636834  IVV SAP SPT</t>
  </si>
  <si>
    <t>HQ0147863684</t>
  </si>
  <si>
    <t>HQ0147862885</t>
  </si>
  <si>
    <t>AT WISE ARCHITECTURE</t>
  </si>
  <si>
    <t>HQ0147757743</t>
  </si>
  <si>
    <t>GMD/GME SPT SSEI</t>
  </si>
  <si>
    <t>HQ0147861005</t>
  </si>
  <si>
    <t>GMC Total</t>
  </si>
  <si>
    <t>HQ0147861004</t>
  </si>
  <si>
    <t>GMC</t>
  </si>
  <si>
    <t>ED-GMD/GMQ 097 8 0400</t>
  </si>
  <si>
    <t>HQ0147860972</t>
  </si>
  <si>
    <t>ED - GMD/GMC, 97 2018 0400</t>
  </si>
  <si>
    <t>HQ0147864945</t>
  </si>
  <si>
    <t>ED-GMD/GMC 097 8 0400</t>
  </si>
  <si>
    <t>HQ0147860974</t>
  </si>
  <si>
    <t>ED GMD GMC 18 0400</t>
  </si>
  <si>
    <t>HQ0147860965</t>
  </si>
  <si>
    <t>HQ0147860920</t>
  </si>
  <si>
    <t>GMB BOSAT VEH LEAD SALARY</t>
  </si>
  <si>
    <t>HQ0147860487</t>
  </si>
  <si>
    <t>DV Total</t>
  </si>
  <si>
    <t>MDA/DV SPT SSOA</t>
  </si>
  <si>
    <t>HQ0147865886</t>
  </si>
  <si>
    <t>DV</t>
  </si>
  <si>
    <t>HQ0147865887</t>
  </si>
  <si>
    <t>THERMAL PROTECTION SYS MODEL</t>
  </si>
  <si>
    <t>HQ0147863788</t>
  </si>
  <si>
    <t>HQ0147865691</t>
  </si>
  <si>
    <t>ED MDA DV 19 0400D</t>
  </si>
  <si>
    <t>HQ0147969072</t>
  </si>
  <si>
    <t>FARRIS_MDA_PROGRAM OPS SPT</t>
  </si>
  <si>
    <t>HQ0147966614</t>
  </si>
  <si>
    <t>HQ0147865884</t>
  </si>
  <si>
    <t>TM MDA DV 18 0400</t>
  </si>
  <si>
    <t>HQ0147863526</t>
  </si>
  <si>
    <t>ED MDA DV 18 0400</t>
  </si>
  <si>
    <t>HQ0147862822</t>
  </si>
  <si>
    <t>FARRIS_MDA_DVS_IAR ID# 3833</t>
  </si>
  <si>
    <t>HQ0147968554</t>
  </si>
  <si>
    <t>FARRIS_MDA_HTST SCENE PROJ</t>
  </si>
  <si>
    <t>HQ0147968562</t>
  </si>
  <si>
    <t>CKV IMU INDEPENDENT TESTING</t>
  </si>
  <si>
    <t>HQ0147860765</t>
  </si>
  <si>
    <t>FARRIS_MDA_DVS_IAR ID#3833</t>
  </si>
  <si>
    <t>HQ0147968558</t>
  </si>
  <si>
    <t>DT Total</t>
  </si>
  <si>
    <t>WS CHAFIN MDA DT HQ0147865997</t>
  </si>
  <si>
    <t>HQ0147865997</t>
  </si>
  <si>
    <t>DT</t>
  </si>
  <si>
    <t>PATRICK MDA-DT HQ0147966843</t>
  </si>
  <si>
    <t>HQ0147966843</t>
  </si>
  <si>
    <t>WS CHAFIN MDA GTI HQ0147862048</t>
  </si>
  <si>
    <t>HQ0147862048</t>
  </si>
  <si>
    <t>MDA/DT SPT  SSOA</t>
  </si>
  <si>
    <t>HQ0147865746</t>
  </si>
  <si>
    <t>CHAFIN MDA/DT PATRT HWIL FEE</t>
  </si>
  <si>
    <t>HQ0147968437</t>
  </si>
  <si>
    <t>AT GREENE GT COMM SPT</t>
  </si>
  <si>
    <t>HQ0147861338</t>
  </si>
  <si>
    <t>GREENE MDA CDTSS HQ0147968351</t>
  </si>
  <si>
    <t>HQ0147968351</t>
  </si>
  <si>
    <t>AT GREENE NSITE OVERSITE O&amp;S SPT</t>
  </si>
  <si>
    <t>HQ0147861348</t>
  </si>
  <si>
    <t>WILLIAMS_MDA_SIU OPER &amp; SUST SPT</t>
  </si>
  <si>
    <t>HQ0147968694</t>
  </si>
  <si>
    <t>GREENE MDA GTCOM HQ0147967165</t>
  </si>
  <si>
    <t>HQ0147967165</t>
  </si>
  <si>
    <t>C3I LUFFMAN HQ0147862150</t>
  </si>
  <si>
    <t>HQ0147862150</t>
  </si>
  <si>
    <t>GREENE MDA HQ0147968207</t>
  </si>
  <si>
    <t>HQ0147968207</t>
  </si>
  <si>
    <t>AT GREENE DT LCC CDTSS UDTSS</t>
  </si>
  <si>
    <t>HQ0147861313</t>
  </si>
  <si>
    <t>GREENE MDA CMD3S HQ0147967199</t>
  </si>
  <si>
    <t>HQ0147967199</t>
  </si>
  <si>
    <t>MDA/DT SPT SSO</t>
  </si>
  <si>
    <t>HQ0147863544</t>
  </si>
  <si>
    <t>GREENE MDA NSITE</t>
  </si>
  <si>
    <t>HQ0147969001</t>
  </si>
  <si>
    <t>GREENE MDA NSITE HQ0147969105</t>
  </si>
  <si>
    <t>HQ0147969105</t>
  </si>
  <si>
    <t>HQ0147969082</t>
  </si>
  <si>
    <t>GREENE MDA HQ0147968611</t>
  </si>
  <si>
    <t>HQ0147968611</t>
  </si>
  <si>
    <t>GREENE MDA NSITE HQ0147966984</t>
  </si>
  <si>
    <t>HQ0147966984</t>
  </si>
  <si>
    <t>GREENE MDA DT HQ0147967845</t>
  </si>
  <si>
    <t>HQ0147967845</t>
  </si>
  <si>
    <t>GREENE MDA NSITE HQ0147968859</t>
  </si>
  <si>
    <t>HQ0147968859</t>
  </si>
  <si>
    <t>CHAFIN MDA/DT LTPO FMSD SPT RS19</t>
  </si>
  <si>
    <t>HQ0147968728</t>
  </si>
  <si>
    <t>MDA/DT SPT SSOS</t>
  </si>
  <si>
    <t>HQ0147861919</t>
  </si>
  <si>
    <t>AT GREENE OPDASH SPT</t>
  </si>
  <si>
    <t>HQ0147861361</t>
  </si>
  <si>
    <t>AT GREENE CMD35 CYBER SPT</t>
  </si>
  <si>
    <t>HQ0147864994</t>
  </si>
  <si>
    <t>CHAFIN MDA/DT GT-19 SPRT1 HWL SPT</t>
  </si>
  <si>
    <t>HQ0147969037</t>
  </si>
  <si>
    <t>GREENE MA GRNSITE HQ0147968937</t>
  </si>
  <si>
    <t>HQ0147968937</t>
  </si>
  <si>
    <t>CHAFIN MDA/DT GTI18 SPRT LTPO</t>
  </si>
  <si>
    <t>HQ0147968438</t>
  </si>
  <si>
    <t>WS CHAFIN MDA DT G&amp;A</t>
  </si>
  <si>
    <t>HQ0147864959</t>
  </si>
  <si>
    <t>GREENE MDA GT HQ0147967824</t>
  </si>
  <si>
    <t>HQ0147967824</t>
  </si>
  <si>
    <t>MDA/DT  SPT  SSO</t>
  </si>
  <si>
    <t>HQ0147861824</t>
  </si>
  <si>
    <t>GREEN MDA DT G&amp;A HQ0147968172</t>
  </si>
  <si>
    <t>HQ0147968181</t>
  </si>
  <si>
    <t>HQ0147862683</t>
  </si>
  <si>
    <t>WS CHAFIN MDA DT HE0147863994</t>
  </si>
  <si>
    <t>HQ0147863994</t>
  </si>
  <si>
    <t>AT GREENE GTI-ISR(18) NSITE SPT</t>
  </si>
  <si>
    <t>HQ0147864367</t>
  </si>
  <si>
    <t>PLS DELETE</t>
  </si>
  <si>
    <t>WILLIAMS_MDA_SYS INTERFACE</t>
  </si>
  <si>
    <t>HQ0147969234</t>
  </si>
  <si>
    <t>GREENE MDA DT HQ0147969104</t>
  </si>
  <si>
    <t>HQ0147969104</t>
  </si>
  <si>
    <t>CHAFIN MDA/DT GSA HWIL</t>
  </si>
  <si>
    <t>HQ0147969071</t>
  </si>
  <si>
    <t>CHAFIN MDA/DT GT-19 SPRT D FEE</t>
  </si>
  <si>
    <t>HQ0147969062</t>
  </si>
  <si>
    <t>GREENE MDA NSITE C2 HQ0147969056</t>
  </si>
  <si>
    <t>HQ0147969056</t>
  </si>
  <si>
    <t>GREENE MDA GTI HQ0147969005</t>
  </si>
  <si>
    <t>HQ0147969005</t>
  </si>
  <si>
    <t>GREENE MDA GTD HQ0147968626</t>
  </si>
  <si>
    <t>HQ0147968626</t>
  </si>
  <si>
    <t>GREENE MDA DT HQ0147968579</t>
  </si>
  <si>
    <t>HQ0147968579</t>
  </si>
  <si>
    <t>CHAFIN MDA/DT FLGT MSSN SMLR FEE</t>
  </si>
  <si>
    <t>HQ0147968545</t>
  </si>
  <si>
    <t>CHAFIN MDA/DT GTI18 SPRT3 FEE</t>
  </si>
  <si>
    <t>HQ0147968421</t>
  </si>
  <si>
    <t>CHAFIN MDA/DT GTI18 SPRT3</t>
  </si>
  <si>
    <t>HQ0147968386</t>
  </si>
  <si>
    <t>GREENE MDA HQ0147967917</t>
  </si>
  <si>
    <t>HQ0147967917</t>
  </si>
  <si>
    <t>GREENE MDA DT HQ0147967324</t>
  </si>
  <si>
    <t>HQ0147967324</t>
  </si>
  <si>
    <t>GREENE MDA HQ0147966931</t>
  </si>
  <si>
    <t>HQ0147966931</t>
  </si>
  <si>
    <t>GREENE MDA NSITE HE0147966803</t>
  </si>
  <si>
    <t>HQ0147966803</t>
  </si>
  <si>
    <t>GREENE MDA NSITE HQ0147966709</t>
  </si>
  <si>
    <t>HQ0147966709</t>
  </si>
  <si>
    <t>AT GREENE FS-19 NSITE SPT</t>
  </si>
  <si>
    <t>HQ0147866304</t>
  </si>
  <si>
    <t>WS CHAFIN G&amp;A HQ0147865821</t>
  </si>
  <si>
    <t>HQ0147865824</t>
  </si>
  <si>
    <t>MDA/DTR SPT SSOA</t>
  </si>
  <si>
    <t>HQ0147865822</t>
  </si>
  <si>
    <t>AT GREENE KEEN SWORD 19 SPT</t>
  </si>
  <si>
    <t>HQ0147865783</t>
  </si>
  <si>
    <t>AT GREENE - GT-18 SPRINT COMMS SPT</t>
  </si>
  <si>
    <t>HQ0147865460</t>
  </si>
  <si>
    <t>AT GREEN - GT-18 SPRINT NSITE SPT</t>
  </si>
  <si>
    <t>HQ0147865457</t>
  </si>
  <si>
    <t>AT GREENE - PACDRAGON NSITE SPT</t>
  </si>
  <si>
    <t>HQ0147865419</t>
  </si>
  <si>
    <t>WS CHAFIN MDA DT LTPO RT-3 SPT</t>
  </si>
  <si>
    <t>HQ0147864964</t>
  </si>
  <si>
    <t>AT GREENE FTO-03 E1 SPMT GT COMMS</t>
  </si>
  <si>
    <t>HQ0147864931</t>
  </si>
  <si>
    <t>AT GREENE FT0-03 E1 SPMT NSITE SPT</t>
  </si>
  <si>
    <t>HQ0147864919</t>
  </si>
  <si>
    <t>AT GREENE MCIOC MCC-T TEST EXE</t>
  </si>
  <si>
    <t>HQ0147864721</t>
  </si>
  <si>
    <t>AT GREENE FTG-11 SPMT NSITE SPT</t>
  </si>
  <si>
    <t>HQ0147864657</t>
  </si>
  <si>
    <t>AT GREENE FTG-11 SPMT GT COMMS SPT</t>
  </si>
  <si>
    <t>HQ0147864654</t>
  </si>
  <si>
    <t>AT GREENE GT-18 SPRINT 2 NSITE</t>
  </si>
  <si>
    <t>HQ0147864647</t>
  </si>
  <si>
    <t>AT GREENE GT-18 SPRINT 2 GT COMMS</t>
  </si>
  <si>
    <t>HQ0147864641</t>
  </si>
  <si>
    <t>AT GREENE GTD-07B NSITE SPT</t>
  </si>
  <si>
    <t>HQ0147864532</t>
  </si>
  <si>
    <t>AT GREENE GTD-07B GT COMMS SPT</t>
  </si>
  <si>
    <t>HQ0147864530</t>
  </si>
  <si>
    <t>WS CHAFIN MDA HQ0147864419</t>
  </si>
  <si>
    <t>HQ0147864419</t>
  </si>
  <si>
    <t>AT GREENE GTI-ISR(18) GT COMMS SPT</t>
  </si>
  <si>
    <t>HQ0147864372</t>
  </si>
  <si>
    <t>AT GREENE GT-18 SPRINT 1</t>
  </si>
  <si>
    <t>HQ0147864185</t>
  </si>
  <si>
    <t>AT GREENE GT-18 SPRINT1-GT COMMS</t>
  </si>
  <si>
    <t>HQ0147864182</t>
  </si>
  <si>
    <t>WS CHAFIN MDA 3210A HQ0147864178</t>
  </si>
  <si>
    <t>HQ0147864178</t>
  </si>
  <si>
    <t>AT GREENE CI/CAT PLANNING &amp; INTEGR</t>
  </si>
  <si>
    <t>HQ0147863970</t>
  </si>
  <si>
    <t>WS  CHAFIN GSA RESILIENT SHIELD</t>
  </si>
  <si>
    <t>HQ0147862937</t>
  </si>
  <si>
    <t>AT GREENE NSITE SUPPORT</t>
  </si>
  <si>
    <t>HQ0147862899</t>
  </si>
  <si>
    <t>AT GREENE GT COMMS SUPPORT</t>
  </si>
  <si>
    <t>HQ0147862893</t>
  </si>
  <si>
    <t>AT GREENE NSITE PTOC / ETOC SPT</t>
  </si>
  <si>
    <t>HQ0147862838</t>
  </si>
  <si>
    <t>AT GREENE NSITE SPT</t>
  </si>
  <si>
    <t>HQ0147862828</t>
  </si>
  <si>
    <t>HQ0147862821</t>
  </si>
  <si>
    <t>AT GREENE GT COMMS SPT</t>
  </si>
  <si>
    <t>HQ0147862818</t>
  </si>
  <si>
    <t>WS CHAFIN MDA PCOFT HQ0147862791</t>
  </si>
  <si>
    <t>HQ0147862791</t>
  </si>
  <si>
    <t>HQ0147862764</t>
  </si>
  <si>
    <t>HQ0147862762</t>
  </si>
  <si>
    <t>HQ0147862735</t>
  </si>
  <si>
    <t>HQ0147862730</t>
  </si>
  <si>
    <t>WS CHAFIN MDA DT HQ0147862718</t>
  </si>
  <si>
    <t>HQ0147862718</t>
  </si>
  <si>
    <t>HQ0147862713</t>
  </si>
  <si>
    <t>AT GREEN GT COMMS SPT</t>
  </si>
  <si>
    <t>HQ0147862710</t>
  </si>
  <si>
    <t>WS CHAFIN MDA DTG HQ0147861868</t>
  </si>
  <si>
    <t>HQ0147861868</t>
  </si>
  <si>
    <t>HQ0147861140</t>
  </si>
  <si>
    <t>GREENE MDA NSITE HQ0147967138</t>
  </si>
  <si>
    <t>HQ0147967138</t>
  </si>
  <si>
    <t>DIF Total</t>
  </si>
  <si>
    <t>ED MDA DIF XX 8242</t>
  </si>
  <si>
    <t>HQ0147862407</t>
  </si>
  <si>
    <t>DIF</t>
  </si>
  <si>
    <t>DES Total</t>
  </si>
  <si>
    <t>VEAUTOUR MDA DES</t>
  </si>
  <si>
    <t>HQ0147967722</t>
  </si>
  <si>
    <t>DES</t>
  </si>
  <si>
    <t>HQ0147967729</t>
  </si>
  <si>
    <t>MDA/DES SPT SSOS</t>
  </si>
  <si>
    <t>HQ0147865012</t>
  </si>
  <si>
    <t>CHAFIN MDA DE PATRIOT TR3 GT FEE</t>
  </si>
  <si>
    <t>HQ0147969527</t>
  </si>
  <si>
    <t>BURTON MDA DES</t>
  </si>
  <si>
    <t>HQ0147967948</t>
  </si>
  <si>
    <t>MENDOZA MDA DES</t>
  </si>
  <si>
    <t>HQ0147967732</t>
  </si>
  <si>
    <t>MDA/DES SPT SSMA</t>
  </si>
  <si>
    <t>HQ0147864732</t>
  </si>
  <si>
    <t>MDA/DE SPT SSO</t>
  </si>
  <si>
    <t>HQ0147862766</t>
  </si>
  <si>
    <t>MDA/DES SPT SSO</t>
  </si>
  <si>
    <t>HQ0147860985</t>
  </si>
  <si>
    <t>HQ0147864807</t>
  </si>
  <si>
    <t>WILLIAMS_MDA_ESI_GROUND TEST</t>
  </si>
  <si>
    <t>HQ0147967184</t>
  </si>
  <si>
    <t>HQ0147860971</t>
  </si>
  <si>
    <t>WILLIAMS_MDA_ESI SYS TEST DEV</t>
  </si>
  <si>
    <t>HQ0147967299</t>
  </si>
  <si>
    <t>HQ0147967734</t>
  </si>
  <si>
    <t>WILLIAMS_MDA_LETHALITY MAINTENANCE</t>
  </si>
  <si>
    <t>HQ0147968186</t>
  </si>
  <si>
    <t>KENNEDY MDA DES</t>
  </si>
  <si>
    <t>HQ0147967957</t>
  </si>
  <si>
    <t>CHAFIN MDA/DE ESI GT INGT SPT</t>
  </si>
  <si>
    <t>HQ0147968876</t>
  </si>
  <si>
    <t>CHAFIN MDA/DE ESI ITGT SPT FEE</t>
  </si>
  <si>
    <t>HQ0147968870</t>
  </si>
  <si>
    <t>WILLIAMS_MDA_ESI_GRND TEST INT</t>
  </si>
  <si>
    <t>HQ0147968234</t>
  </si>
  <si>
    <t>BURTON MDA DE</t>
  </si>
  <si>
    <t>HQ0147968113</t>
  </si>
  <si>
    <t>HQ0147967994</t>
  </si>
  <si>
    <t>ELLIOTT  MDA DE</t>
  </si>
  <si>
    <t>HQ0147967969</t>
  </si>
  <si>
    <t>HQ0147967928</t>
  </si>
  <si>
    <t>WILLIAMS_MDA_M&amp;S INTEG, IMTP, HWIL</t>
  </si>
  <si>
    <t>HQ0147866405</t>
  </si>
  <si>
    <t>HQ0147866168</t>
  </si>
  <si>
    <t>HQ0147864805</t>
  </si>
  <si>
    <t>HQ0147864707</t>
  </si>
  <si>
    <t>HQ0147862003</t>
  </si>
  <si>
    <t>MDA/DE SPT  SSOS</t>
  </si>
  <si>
    <t>HQ0147861265</t>
  </si>
  <si>
    <t>HQ0147861261</t>
  </si>
  <si>
    <t>MDA/DE SPT SSOS</t>
  </si>
  <si>
    <t>HQ0147861239</t>
  </si>
  <si>
    <t>HQ0147861229</t>
  </si>
  <si>
    <t>HQ0147861162</t>
  </si>
  <si>
    <t>DE Total</t>
  </si>
  <si>
    <t>MDA/DE SPT SSOA</t>
  </si>
  <si>
    <t>HQ0147865851</t>
  </si>
  <si>
    <t>DE</t>
  </si>
  <si>
    <t>ED-MDA/DE 19 0400D</t>
  </si>
  <si>
    <t>HQ0147969017</t>
  </si>
  <si>
    <t>CARR_MDA_SOFTWARE TESTING</t>
  </si>
  <si>
    <t>HQ0147968951</t>
  </si>
  <si>
    <t>PATE_MDA_SIMULATION VV&amp;V SPT</t>
  </si>
  <si>
    <t>HQ0147966876</t>
  </si>
  <si>
    <t>HQ0147866102</t>
  </si>
  <si>
    <t>CARR_MDA_DE_FEES</t>
  </si>
  <si>
    <t>HQ0147968741</t>
  </si>
  <si>
    <t>MOBLEY_MDA_SYST ASSES &amp; ENG</t>
  </si>
  <si>
    <t>HQ0147969472</t>
  </si>
  <si>
    <t>HQ0147865843</t>
  </si>
  <si>
    <t>MDA/DE SPT</t>
  </si>
  <si>
    <t>HQ0147866320</t>
  </si>
  <si>
    <t>MDA/DEI SPT SSOA</t>
  </si>
  <si>
    <t>HQ0147864984</t>
  </si>
  <si>
    <t>ED MDA DE 19 0400D</t>
  </si>
  <si>
    <t>HQ0147967898</t>
  </si>
  <si>
    <t>HQ0147865848</t>
  </si>
  <si>
    <t>MATRIX DEA PROGRAM ANALYSIS SPT</t>
  </si>
  <si>
    <t>HQ0147865080</t>
  </si>
  <si>
    <t>BECK_MDA_INTE AIR &amp; MIS JSET SPT</t>
  </si>
  <si>
    <t>HQ0147968190</t>
  </si>
  <si>
    <t>MDA/DE SPT SSMA</t>
  </si>
  <si>
    <t>HQ0147864155</t>
  </si>
  <si>
    <t>CARBON-CARBON COUPONS LETHALITY</t>
  </si>
  <si>
    <t>HQ0147969110</t>
  </si>
  <si>
    <t>BUFORD_MDA_CONGRESS PLUS UP</t>
  </si>
  <si>
    <t>HQ0147967970</t>
  </si>
  <si>
    <t>ED-MDA DE 18 0400D</t>
  </si>
  <si>
    <t>HQ0147966838</t>
  </si>
  <si>
    <t>STEADMAN_MDA_IAMD JSET</t>
  </si>
  <si>
    <t>HQ0147968529</t>
  </si>
  <si>
    <t>ED-MDA/DE 18 0400</t>
  </si>
  <si>
    <t>HQ0147865543</t>
  </si>
  <si>
    <t>HQ0147865779</t>
  </si>
  <si>
    <t>RAINOLDI MDA DE</t>
  </si>
  <si>
    <t>HQ0147968160</t>
  </si>
  <si>
    <t>HQ0147862756</t>
  </si>
  <si>
    <t>BURTON MDA DE SPT</t>
  </si>
  <si>
    <t>HQ0147866341</t>
  </si>
  <si>
    <t>HQ0147863034</t>
  </si>
  <si>
    <t>SS JOHNSON HQ0147863148 EET SPT</t>
  </si>
  <si>
    <t>HQ0147863148</t>
  </si>
  <si>
    <t>HQ0147860437</t>
  </si>
  <si>
    <t>HQ0147863150</t>
  </si>
  <si>
    <t>MDA/DE SPT  SSO</t>
  </si>
  <si>
    <t>HQ0147862579</t>
  </si>
  <si>
    <t>ED MDA DE 18 0400</t>
  </si>
  <si>
    <t>HQ0147861213</t>
  </si>
  <si>
    <t>PATE_MDA_SIMULATION VV&amp;A SPT</t>
  </si>
  <si>
    <t>HQ0147969088</t>
  </si>
  <si>
    <t>MDA/DE SPT SSEH</t>
  </si>
  <si>
    <t>HQ0147861738</t>
  </si>
  <si>
    <t>WILLIAMS_MDA_ESP - CYBER/HW/SW SPT</t>
  </si>
  <si>
    <t>HQ0147968002</t>
  </si>
  <si>
    <t>MDA DE SSLM</t>
  </si>
  <si>
    <t>HQ0147865960</t>
  </si>
  <si>
    <t>BUFORD_MDA_ATR_THREAT SYST</t>
  </si>
  <si>
    <t>HQ0147968310</t>
  </si>
  <si>
    <t>JONES MDA DE EET SW ASSURANCE</t>
  </si>
  <si>
    <t>HQ0147968794</t>
  </si>
  <si>
    <t>STEPHENS_MDA_VER/VIZ TOOLS H/W</t>
  </si>
  <si>
    <t>HQ0147866345</t>
  </si>
  <si>
    <t>SS JONES HQ0147865936 SWA SPT</t>
  </si>
  <si>
    <t>HQ0147865936</t>
  </si>
  <si>
    <t>HQ0147865578</t>
  </si>
  <si>
    <t>MDA/DE SPT SSLH</t>
  </si>
  <si>
    <t>HQ0147862273</t>
  </si>
  <si>
    <t>BC Total</t>
  </si>
  <si>
    <t>BURSON_MDA_CTEC</t>
  </si>
  <si>
    <t>HQ0147967104</t>
  </si>
  <si>
    <t>BC</t>
  </si>
  <si>
    <t>STEADMAN_MDA_PLANNER LAB SPT</t>
  </si>
  <si>
    <t>HQ0147966840</t>
  </si>
  <si>
    <t>MDA/BC SPT SSEI</t>
  </si>
  <si>
    <t>HQ0147861270</t>
  </si>
  <si>
    <t>ED MDA BC 19 0400D</t>
  </si>
  <si>
    <t>HQ0147968729</t>
  </si>
  <si>
    <t>FOSTER MDA/BC SPIRAL8.2-5 IV&amp;V</t>
  </si>
  <si>
    <t>HQ0147966856</t>
  </si>
  <si>
    <t>WILLIAMS_MDA_BC_LABOR &amp; G&amp;A</t>
  </si>
  <si>
    <t>HQ0147968062</t>
  </si>
  <si>
    <t>BURSON_MDA_CTEC SPT</t>
  </si>
  <si>
    <t>HQ0147967983</t>
  </si>
  <si>
    <t>C3I LEONARD HQ0147865651 NATO TST</t>
  </si>
  <si>
    <t>HQ0147865651</t>
  </si>
  <si>
    <t>WILLIAMS_MDA_DTS SIM/STIM</t>
  </si>
  <si>
    <t>HQ0147968153</t>
  </si>
  <si>
    <t>MDA/BC SPT  SSEI</t>
  </si>
  <si>
    <t>HQ0147861002</t>
  </si>
  <si>
    <t>MDA/BC SPT SSOS</t>
  </si>
  <si>
    <t>HQ0147861428</t>
  </si>
  <si>
    <t>MDA/BC SPT  SSOS</t>
  </si>
  <si>
    <t>HQ0147861591</t>
  </si>
  <si>
    <t>AT KENNEDY SPIRAL 8.2-5 IV&amp;V</t>
  </si>
  <si>
    <t>HQ0147861954</t>
  </si>
  <si>
    <t>ED MDA BC 18 RDTE</t>
  </si>
  <si>
    <t>HQ0147864112</t>
  </si>
  <si>
    <t>CFLORES MDA-BC-STARS</t>
  </si>
  <si>
    <t>HQ0147968305</t>
  </si>
  <si>
    <t>MDA/BC SSOA</t>
  </si>
  <si>
    <t>HQ0147864522</t>
  </si>
  <si>
    <t>FOSTER MDA(BC) IV&amp;V FEE</t>
  </si>
  <si>
    <t>HQ0147967438</t>
  </si>
  <si>
    <t>HQ0147863368</t>
  </si>
  <si>
    <t>SS JONES HQ0147865935 SPIRAL 8.2-3</t>
  </si>
  <si>
    <t>HQ0147865935</t>
  </si>
  <si>
    <t>BURSON_MDA_CTEC_G&amp;A</t>
  </si>
  <si>
    <t>HQ0147969154</t>
  </si>
  <si>
    <t>ABT Total</t>
  </si>
  <si>
    <t>GREENE MDA ABT HQ0147969464</t>
  </si>
  <si>
    <t>HQ0147969464</t>
  </si>
  <si>
    <t>ABT</t>
  </si>
  <si>
    <t>AT GREENE ABT-18-413 NSITE SPT</t>
  </si>
  <si>
    <t>HQ0147866402</t>
  </si>
  <si>
    <t>AT GREENE SOW ABT 18-413 NSITE SPT</t>
  </si>
  <si>
    <t>HQ0147866244</t>
  </si>
  <si>
    <t>BALANCE</t>
  </si>
  <si>
    <t>TOTAL TO DATE</t>
  </si>
  <si>
    <t>TOTAL EXP IN MON</t>
  </si>
  <si>
    <t>CONTRACTS</t>
  </si>
  <si>
    <t>OTHER NON LABOR</t>
  </si>
  <si>
    <t>SUPPLIES &amp; MATERIAL</t>
  </si>
  <si>
    <t>TRAVEL</t>
  </si>
  <si>
    <t>OVERHEAD</t>
  </si>
  <si>
    <t>HRS IN MON</t>
  </si>
  <si>
    <t>LABOR</t>
  </si>
  <si>
    <t>HOURS</t>
  </si>
  <si>
    <t>POP_END</t>
  </si>
  <si>
    <t>POP START</t>
  </si>
  <si>
    <t>DESCRIPTION</t>
  </si>
  <si>
    <t>EXP DATE</t>
  </si>
  <si>
    <t>ALLOTMENT</t>
  </si>
  <si>
    <t>CUST ORD</t>
  </si>
  <si>
    <t>DIRECTORATE</t>
  </si>
  <si>
    <t>SUBSYSTEM</t>
  </si>
  <si>
    <t>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</si>
</sst>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43" fontId="0" fillId="0" borderId="0" xfId="1" applyFont="1"/>
    <xf numFmtId="14" fontId="0" fillId="0" borderId="0" xfId="0" applyNumberFormat="1"/>
    <xf numFmtId="43" fontId="2" fillId="2" borderId="0" xfId="1" applyFont="1" applyFill="1"/>
    <xf numFmtId="14" fontId="2" fillId="2" borderId="0" xfId="0" applyNumberFormat="1" applyFont="1" applyFill="1"/>
    <xf numFmtId="0" fontId="2" fillId="2" borderId="0" xfId="0" applyFont="1" applyFill="1"/>
    <xf numFmtId="0" fontId="4" fillId="2" borderId="0" xfId="0" applyFont="1" applyFill="1"/>
    <xf numFmtId="0" fontId="3" fillId="0" borderId="0" xfId="0" applyFont="1"/>
    <xf numFmtId="43" fontId="3" fillId="0" borderId="0" xfId="1" applyFont="1"/>
    <xf numFmtId="14" fontId="3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42"/>
  <sheetViews>
    <sheetView tabSelected="1" workbookViewId="0">
      <selection sqref="A1:XFD1"/>
    </sheetView>
  </sheetViews>
  <sheetFormatPr defaultRowHeight="14.4" outlineLevelRow="2" x14ac:dyDescent="0.3"/>
  <cols>
    <col min="4" max="4" width="16.33203125" bestFit="1" customWidth="1"/>
    <col min="5" max="5" width="14.6640625" style="1" bestFit="1" customWidth="1"/>
    <col min="6" max="6" width="10.5546875" style="2" bestFit="1" customWidth="1"/>
    <col min="7" max="7" width="41.88671875" bestFit="1" customWidth="1"/>
    <col min="8" max="9" width="10.5546875" style="2" bestFit="1" customWidth="1"/>
    <col min="10" max="10" width="11.109375" style="1" bestFit="1" customWidth="1"/>
    <col min="11" max="11" width="12.5546875" style="1" bestFit="1" customWidth="1"/>
    <col min="12" max="12" width="12.44140625" style="1" bestFit="1" customWidth="1"/>
    <col min="13" max="13" width="11.21875" style="1" bestFit="1" customWidth="1"/>
    <col min="14" max="14" width="8.33203125" style="1" bestFit="1" customWidth="1"/>
    <col min="15" max="15" width="20.5546875" style="1" bestFit="1" customWidth="1"/>
    <col min="16" max="16" width="18.44140625" style="1" bestFit="1" customWidth="1"/>
    <col min="17" max="17" width="12.5546875" style="1" bestFit="1" customWidth="1"/>
    <col min="18" max="18" width="18.21875" style="1" bestFit="1" customWidth="1"/>
    <col min="19" max="19" width="15.109375" style="1" bestFit="1" customWidth="1"/>
    <col min="20" max="20" width="13.6640625" style="1" bestFit="1" customWidth="1"/>
  </cols>
  <sheetData>
    <row r="1" spans="1:20" s="7" customFormat="1" x14ac:dyDescent="0.3">
      <c r="A1" s="7" t="s">
        <v>841</v>
      </c>
      <c r="B1" s="7" t="s">
        <v>840</v>
      </c>
      <c r="C1" s="7" t="s">
        <v>839</v>
      </c>
      <c r="D1" s="7" t="s">
        <v>838</v>
      </c>
      <c r="E1" s="8" t="s">
        <v>837</v>
      </c>
      <c r="F1" s="9" t="s">
        <v>836</v>
      </c>
      <c r="G1" s="7" t="s">
        <v>835</v>
      </c>
      <c r="H1" s="9" t="s">
        <v>834</v>
      </c>
      <c r="I1" s="9" t="s">
        <v>833</v>
      </c>
      <c r="J1" s="8" t="s">
        <v>832</v>
      </c>
      <c r="K1" s="8" t="s">
        <v>831</v>
      </c>
      <c r="L1" s="8" t="s">
        <v>830</v>
      </c>
      <c r="M1" s="8" t="s">
        <v>829</v>
      </c>
      <c r="N1" s="8" t="s">
        <v>828</v>
      </c>
      <c r="O1" s="8" t="s">
        <v>827</v>
      </c>
      <c r="P1" s="8" t="s">
        <v>826</v>
      </c>
      <c r="Q1" s="8" t="s">
        <v>825</v>
      </c>
      <c r="R1" s="8" t="s">
        <v>824</v>
      </c>
      <c r="S1" s="8" t="s">
        <v>823</v>
      </c>
      <c r="T1" s="8" t="s">
        <v>822</v>
      </c>
    </row>
    <row r="2" spans="1:20" outlineLevel="2" x14ac:dyDescent="0.3">
      <c r="A2" t="s">
        <v>6</v>
      </c>
      <c r="B2" t="s">
        <v>817</v>
      </c>
      <c r="C2" t="s">
        <v>4</v>
      </c>
      <c r="D2" t="s">
        <v>821</v>
      </c>
      <c r="E2" s="1">
        <v>16570.18</v>
      </c>
      <c r="F2" s="2">
        <v>43465</v>
      </c>
      <c r="G2" t="s">
        <v>820</v>
      </c>
      <c r="H2" s="2">
        <v>43355</v>
      </c>
      <c r="I2" s="2">
        <v>43465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16570.18</v>
      </c>
      <c r="T2" s="1">
        <v>0</v>
      </c>
    </row>
    <row r="3" spans="1:20" outlineLevel="2" x14ac:dyDescent="0.3">
      <c r="A3" t="s">
        <v>6</v>
      </c>
      <c r="B3" t="s">
        <v>817</v>
      </c>
      <c r="C3" t="s">
        <v>4</v>
      </c>
      <c r="D3" t="s">
        <v>819</v>
      </c>
      <c r="E3" s="1">
        <v>6463.26</v>
      </c>
      <c r="F3" s="2">
        <v>43524</v>
      </c>
      <c r="G3" t="s">
        <v>818</v>
      </c>
      <c r="H3" s="2">
        <v>43361</v>
      </c>
      <c r="I3" s="2">
        <v>43524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6463.26</v>
      </c>
      <c r="T3" s="1">
        <v>0</v>
      </c>
    </row>
    <row r="4" spans="1:20" outlineLevel="2" x14ac:dyDescent="0.3">
      <c r="A4" t="s">
        <v>6</v>
      </c>
      <c r="B4" t="s">
        <v>817</v>
      </c>
      <c r="C4" t="s">
        <v>9</v>
      </c>
      <c r="D4" t="s">
        <v>816</v>
      </c>
      <c r="E4" s="1">
        <v>30000</v>
      </c>
      <c r="F4" s="2">
        <v>43769</v>
      </c>
      <c r="G4" t="s">
        <v>815</v>
      </c>
      <c r="H4" s="2">
        <v>43515</v>
      </c>
      <c r="I4" s="2">
        <v>43769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30000</v>
      </c>
    </row>
    <row r="5" spans="1:20" outlineLevel="1" x14ac:dyDescent="0.3">
      <c r="A5" s="5"/>
      <c r="B5" s="6" t="s">
        <v>814</v>
      </c>
      <c r="C5" s="5"/>
      <c r="D5" s="5"/>
      <c r="E5" s="3">
        <f>SUBTOTAL(9,E2:E4)</f>
        <v>53033.440000000002</v>
      </c>
      <c r="F5" s="4"/>
      <c r="G5" s="5"/>
      <c r="H5" s="4"/>
      <c r="I5" s="4"/>
      <c r="J5" s="3">
        <f>SUBTOTAL(9,J2:J4)</f>
        <v>0</v>
      </c>
      <c r="K5" s="3">
        <f>SUBTOTAL(9,K2:K4)</f>
        <v>0</v>
      </c>
      <c r="L5" s="3">
        <f>SUBTOTAL(9,L2:L4)</f>
        <v>0</v>
      </c>
      <c r="M5" s="3">
        <f>SUBTOTAL(9,M2:M4)</f>
        <v>0</v>
      </c>
      <c r="N5" s="3">
        <f>SUBTOTAL(9,N2:N4)</f>
        <v>0</v>
      </c>
      <c r="O5" s="3">
        <f>SUBTOTAL(9,O2:O4)</f>
        <v>0</v>
      </c>
      <c r="P5" s="3">
        <f>SUBTOTAL(9,P2:P4)</f>
        <v>0</v>
      </c>
      <c r="Q5" s="3">
        <f>SUBTOTAL(9,Q2:Q4)</f>
        <v>0</v>
      </c>
      <c r="R5" s="3">
        <f>SUBTOTAL(9,R2:R4)</f>
        <v>0</v>
      </c>
      <c r="S5" s="3">
        <f>SUBTOTAL(9,S2:S4)</f>
        <v>23033.440000000002</v>
      </c>
      <c r="T5" s="3">
        <f>SUBTOTAL(9,T2:T4)</f>
        <v>30000</v>
      </c>
    </row>
    <row r="6" spans="1:20" outlineLevel="2" x14ac:dyDescent="0.3">
      <c r="A6" t="s">
        <v>6</v>
      </c>
      <c r="B6" t="s">
        <v>776</v>
      </c>
      <c r="C6" t="s">
        <v>9</v>
      </c>
      <c r="D6" t="s">
        <v>813</v>
      </c>
      <c r="E6" s="1">
        <v>10023.9</v>
      </c>
      <c r="F6" s="2">
        <v>43738</v>
      </c>
      <c r="G6" t="s">
        <v>812</v>
      </c>
      <c r="H6" s="2">
        <v>43487</v>
      </c>
      <c r="I6" s="2">
        <v>43738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10023.9</v>
      </c>
      <c r="Q6" s="1">
        <v>0</v>
      </c>
      <c r="R6" s="1">
        <v>10023.9</v>
      </c>
      <c r="S6" s="1">
        <v>10023.9</v>
      </c>
      <c r="T6" s="1">
        <v>0</v>
      </c>
    </row>
    <row r="7" spans="1:20" outlineLevel="2" x14ac:dyDescent="0.3">
      <c r="A7" t="s">
        <v>6</v>
      </c>
      <c r="B7" t="s">
        <v>776</v>
      </c>
      <c r="C7" t="s">
        <v>4</v>
      </c>
      <c r="D7" t="s">
        <v>811</v>
      </c>
      <c r="E7" s="1">
        <v>8339</v>
      </c>
      <c r="F7" s="2">
        <v>43419</v>
      </c>
      <c r="G7" t="s">
        <v>810</v>
      </c>
      <c r="H7" s="2">
        <v>43332</v>
      </c>
      <c r="I7" s="2">
        <v>43419</v>
      </c>
      <c r="J7" s="1">
        <v>47.5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8336.59</v>
      </c>
      <c r="T7" s="1">
        <v>2.41</v>
      </c>
    </row>
    <row r="8" spans="1:20" outlineLevel="2" x14ac:dyDescent="0.3">
      <c r="A8" t="s">
        <v>6</v>
      </c>
      <c r="B8" t="s">
        <v>776</v>
      </c>
      <c r="C8" t="s">
        <v>52</v>
      </c>
      <c r="D8" t="s">
        <v>809</v>
      </c>
      <c r="E8" s="1">
        <v>587500</v>
      </c>
      <c r="F8" s="2">
        <v>43404</v>
      </c>
      <c r="G8" t="s">
        <v>779</v>
      </c>
      <c r="H8" s="2">
        <v>43146</v>
      </c>
      <c r="I8" s="2">
        <v>43404</v>
      </c>
      <c r="J8" s="1">
        <v>130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587449.77</v>
      </c>
      <c r="T8" s="1">
        <v>50.23</v>
      </c>
    </row>
    <row r="9" spans="1:20" outlineLevel="2" x14ac:dyDescent="0.3">
      <c r="A9" t="s">
        <v>6</v>
      </c>
      <c r="B9" t="s">
        <v>776</v>
      </c>
      <c r="C9" t="s">
        <v>9</v>
      </c>
      <c r="D9" t="s">
        <v>808</v>
      </c>
      <c r="E9" s="1">
        <v>10950</v>
      </c>
      <c r="F9" s="2">
        <v>43769</v>
      </c>
      <c r="G9" t="s">
        <v>807</v>
      </c>
      <c r="H9" s="2">
        <v>43409</v>
      </c>
      <c r="I9" s="2">
        <v>43769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9774.06</v>
      </c>
      <c r="T9" s="1">
        <v>1175.94</v>
      </c>
    </row>
    <row r="10" spans="1:20" outlineLevel="2" x14ac:dyDescent="0.3">
      <c r="A10" t="s">
        <v>6</v>
      </c>
      <c r="B10" t="s">
        <v>776</v>
      </c>
      <c r="C10" t="s">
        <v>52</v>
      </c>
      <c r="D10" t="s">
        <v>806</v>
      </c>
      <c r="E10" s="1">
        <v>299417</v>
      </c>
      <c r="F10" s="2">
        <v>43465</v>
      </c>
      <c r="G10" t="s">
        <v>805</v>
      </c>
      <c r="H10" s="2">
        <v>43242</v>
      </c>
      <c r="I10" s="2">
        <v>43465</v>
      </c>
      <c r="J10" s="1">
        <v>1239.5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108963.5</v>
      </c>
      <c r="R10" s="1">
        <v>108963.5</v>
      </c>
      <c r="S10" s="1">
        <v>297774.77</v>
      </c>
      <c r="T10" s="1">
        <v>1642.23</v>
      </c>
    </row>
    <row r="11" spans="1:20" outlineLevel="2" x14ac:dyDescent="0.3">
      <c r="A11" t="s">
        <v>6</v>
      </c>
      <c r="B11" t="s">
        <v>776</v>
      </c>
      <c r="C11" t="s">
        <v>9</v>
      </c>
      <c r="D11" t="s">
        <v>804</v>
      </c>
      <c r="E11" s="1">
        <v>7874.64</v>
      </c>
      <c r="F11" s="2">
        <v>43738</v>
      </c>
      <c r="G11" t="s">
        <v>803</v>
      </c>
      <c r="H11" s="2">
        <v>43433</v>
      </c>
      <c r="I11" s="2">
        <v>43738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3037.73</v>
      </c>
      <c r="Q11" s="1">
        <v>0</v>
      </c>
      <c r="R11" s="1">
        <v>3037.73</v>
      </c>
      <c r="S11" s="1">
        <v>3037.73</v>
      </c>
      <c r="T11" s="1">
        <v>4836.91</v>
      </c>
    </row>
    <row r="12" spans="1:20" outlineLevel="2" x14ac:dyDescent="0.3">
      <c r="A12" t="s">
        <v>6</v>
      </c>
      <c r="B12" t="s">
        <v>776</v>
      </c>
      <c r="C12" t="s">
        <v>12</v>
      </c>
      <c r="D12" t="s">
        <v>802</v>
      </c>
      <c r="E12" s="1">
        <v>217000</v>
      </c>
      <c r="F12" s="2">
        <v>43404</v>
      </c>
      <c r="G12" t="s">
        <v>801</v>
      </c>
      <c r="H12" s="2">
        <v>43101</v>
      </c>
      <c r="I12" s="2">
        <v>43404</v>
      </c>
      <c r="J12" s="1">
        <v>1515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211991.85</v>
      </c>
      <c r="T12" s="1">
        <v>5008.1499999999996</v>
      </c>
    </row>
    <row r="13" spans="1:20" outlineLevel="2" x14ac:dyDescent="0.3">
      <c r="A13" t="s">
        <v>6</v>
      </c>
      <c r="B13" t="s">
        <v>776</v>
      </c>
      <c r="C13" t="s">
        <v>4</v>
      </c>
      <c r="D13" t="s">
        <v>800</v>
      </c>
      <c r="E13" s="1">
        <v>44502.9</v>
      </c>
      <c r="F13" s="2">
        <v>43404</v>
      </c>
      <c r="G13" t="s">
        <v>799</v>
      </c>
      <c r="H13" s="2">
        <v>43066</v>
      </c>
      <c r="I13" s="2">
        <v>43404</v>
      </c>
      <c r="J13" s="1">
        <v>250</v>
      </c>
      <c r="K13" s="1">
        <v>-14031.18</v>
      </c>
      <c r="L13" s="1">
        <v>-126</v>
      </c>
      <c r="M13" s="1">
        <v>-2116.8000000000002</v>
      </c>
      <c r="N13" s="1">
        <v>0</v>
      </c>
      <c r="O13" s="1">
        <v>0</v>
      </c>
      <c r="P13" s="1">
        <v>0</v>
      </c>
      <c r="Q13" s="1">
        <v>0</v>
      </c>
      <c r="R13" s="1">
        <v>-16147.98</v>
      </c>
      <c r="S13" s="1">
        <v>35226.97</v>
      </c>
      <c r="T13" s="1">
        <v>9275.93</v>
      </c>
    </row>
    <row r="14" spans="1:20" outlineLevel="2" x14ac:dyDescent="0.3">
      <c r="A14" t="s">
        <v>6</v>
      </c>
      <c r="B14" t="s">
        <v>776</v>
      </c>
      <c r="C14" t="s">
        <v>52</v>
      </c>
      <c r="D14" t="s">
        <v>798</v>
      </c>
      <c r="E14" s="1">
        <v>338574.65</v>
      </c>
      <c r="F14" s="2">
        <v>43434</v>
      </c>
      <c r="G14" t="s">
        <v>797</v>
      </c>
      <c r="H14" s="2">
        <v>43070</v>
      </c>
      <c r="I14" s="2">
        <v>43434</v>
      </c>
      <c r="J14" s="1">
        <v>384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1823.6</v>
      </c>
      <c r="R14" s="1">
        <v>1823.6</v>
      </c>
      <c r="S14" s="1">
        <v>327626.98</v>
      </c>
      <c r="T14" s="1">
        <v>10947.67</v>
      </c>
    </row>
    <row r="15" spans="1:20" outlineLevel="2" x14ac:dyDescent="0.3">
      <c r="A15" t="s">
        <v>6</v>
      </c>
      <c r="B15" t="s">
        <v>776</v>
      </c>
      <c r="C15" t="s">
        <v>52</v>
      </c>
      <c r="D15" t="s">
        <v>796</v>
      </c>
      <c r="E15" s="1">
        <v>660544.51</v>
      </c>
      <c r="F15" s="2">
        <v>43465</v>
      </c>
      <c r="G15" t="s">
        <v>795</v>
      </c>
      <c r="H15" s="2">
        <v>43042</v>
      </c>
      <c r="I15" s="2">
        <v>43465</v>
      </c>
      <c r="J15" s="1">
        <v>505.5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275304.15000000002</v>
      </c>
      <c r="R15" s="1">
        <v>275304.15000000002</v>
      </c>
      <c r="S15" s="1">
        <v>648812.74</v>
      </c>
      <c r="T15" s="1">
        <v>11731.77</v>
      </c>
    </row>
    <row r="16" spans="1:20" outlineLevel="2" x14ac:dyDescent="0.3">
      <c r="A16" t="s">
        <v>6</v>
      </c>
      <c r="B16" t="s">
        <v>776</v>
      </c>
      <c r="C16" t="s">
        <v>52</v>
      </c>
      <c r="D16" t="s">
        <v>794</v>
      </c>
      <c r="E16" s="1">
        <v>3303000</v>
      </c>
      <c r="F16" s="2">
        <v>43465</v>
      </c>
      <c r="G16" t="s">
        <v>793</v>
      </c>
      <c r="H16" s="2">
        <v>43041</v>
      </c>
      <c r="I16" s="2">
        <v>43465</v>
      </c>
      <c r="J16" s="1">
        <v>1998.25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208739.11</v>
      </c>
      <c r="R16" s="1">
        <v>208739.11</v>
      </c>
      <c r="S16" s="1">
        <v>3270055.95</v>
      </c>
      <c r="T16" s="1">
        <v>32944.050000000003</v>
      </c>
    </row>
    <row r="17" spans="1:20" outlineLevel="2" x14ac:dyDescent="0.3">
      <c r="A17" t="s">
        <v>6</v>
      </c>
      <c r="B17" t="s">
        <v>776</v>
      </c>
      <c r="C17" t="s">
        <v>9</v>
      </c>
      <c r="D17" t="s">
        <v>792</v>
      </c>
      <c r="E17" s="1">
        <v>102000</v>
      </c>
      <c r="F17" s="2">
        <v>43798</v>
      </c>
      <c r="G17" t="s">
        <v>791</v>
      </c>
      <c r="H17" s="2">
        <v>43434</v>
      </c>
      <c r="I17" s="2">
        <v>43798</v>
      </c>
      <c r="J17" s="1">
        <v>108.5</v>
      </c>
      <c r="K17" s="1">
        <v>8955.36</v>
      </c>
      <c r="L17" s="1">
        <v>72</v>
      </c>
      <c r="M17" s="1">
        <v>1209.5999999999999</v>
      </c>
      <c r="N17" s="1">
        <v>0</v>
      </c>
      <c r="O17" s="1">
        <v>0</v>
      </c>
      <c r="P17" s="1">
        <v>0</v>
      </c>
      <c r="Q17" s="1">
        <v>0</v>
      </c>
      <c r="R17" s="1">
        <v>10164.959999999999</v>
      </c>
      <c r="S17" s="1">
        <v>68618.039999999994</v>
      </c>
      <c r="T17" s="1">
        <v>33381.96</v>
      </c>
    </row>
    <row r="18" spans="1:20" outlineLevel="2" x14ac:dyDescent="0.3">
      <c r="A18" t="s">
        <v>6</v>
      </c>
      <c r="B18" t="s">
        <v>776</v>
      </c>
      <c r="C18" t="s">
        <v>4</v>
      </c>
      <c r="D18" t="s">
        <v>790</v>
      </c>
      <c r="E18" s="1">
        <v>55213.27</v>
      </c>
      <c r="F18" s="2">
        <v>43675</v>
      </c>
      <c r="G18" t="s">
        <v>789</v>
      </c>
      <c r="H18" s="2">
        <v>43311</v>
      </c>
      <c r="I18" s="2">
        <v>43675</v>
      </c>
      <c r="J18" s="1">
        <v>74.5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14110.5</v>
      </c>
      <c r="T18" s="1">
        <v>41102.769999999997</v>
      </c>
    </row>
    <row r="19" spans="1:20" outlineLevel="2" x14ac:dyDescent="0.3">
      <c r="A19" t="s">
        <v>6</v>
      </c>
      <c r="B19" t="s">
        <v>776</v>
      </c>
      <c r="C19" t="s">
        <v>9</v>
      </c>
      <c r="D19" t="s">
        <v>788</v>
      </c>
      <c r="E19" s="1">
        <v>122700</v>
      </c>
      <c r="F19" s="2">
        <v>43769</v>
      </c>
      <c r="G19" t="s">
        <v>787</v>
      </c>
      <c r="H19" s="2">
        <v>43420</v>
      </c>
      <c r="I19" s="2">
        <v>43769</v>
      </c>
      <c r="J19" s="1">
        <v>80</v>
      </c>
      <c r="K19" s="1">
        <v>4228.92</v>
      </c>
      <c r="L19" s="1">
        <v>34</v>
      </c>
      <c r="M19" s="1">
        <v>571.20000000000005</v>
      </c>
      <c r="N19" s="1">
        <v>0</v>
      </c>
      <c r="O19" s="1">
        <v>0</v>
      </c>
      <c r="P19" s="1">
        <v>30000</v>
      </c>
      <c r="Q19" s="1">
        <v>0</v>
      </c>
      <c r="R19" s="1">
        <v>34800.120000000003</v>
      </c>
      <c r="S19" s="1">
        <v>76983.179999999993</v>
      </c>
      <c r="T19" s="1">
        <v>45716.82</v>
      </c>
    </row>
    <row r="20" spans="1:20" outlineLevel="2" x14ac:dyDescent="0.3">
      <c r="A20" t="s">
        <v>6</v>
      </c>
      <c r="B20" t="s">
        <v>776</v>
      </c>
      <c r="C20" t="s">
        <v>9</v>
      </c>
      <c r="D20" t="s">
        <v>786</v>
      </c>
      <c r="E20" s="1">
        <v>104328.09</v>
      </c>
      <c r="F20" s="2">
        <v>43788</v>
      </c>
      <c r="G20" t="s">
        <v>785</v>
      </c>
      <c r="H20" s="2">
        <v>43424</v>
      </c>
      <c r="I20" s="2">
        <v>43788</v>
      </c>
      <c r="J20" s="1">
        <v>120.5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19536.04</v>
      </c>
      <c r="Q20" s="1">
        <v>0</v>
      </c>
      <c r="R20" s="1">
        <v>19536.04</v>
      </c>
      <c r="S20" s="1">
        <v>53006.14</v>
      </c>
      <c r="T20" s="1">
        <v>51321.95</v>
      </c>
    </row>
    <row r="21" spans="1:20" outlineLevel="2" x14ac:dyDescent="0.3">
      <c r="A21" t="s">
        <v>6</v>
      </c>
      <c r="B21" t="s">
        <v>776</v>
      </c>
      <c r="C21" t="s">
        <v>9</v>
      </c>
      <c r="D21" t="s">
        <v>784</v>
      </c>
      <c r="E21" s="1">
        <v>130000</v>
      </c>
      <c r="F21" s="2">
        <v>43738</v>
      </c>
      <c r="G21" t="s">
        <v>783</v>
      </c>
      <c r="H21" s="2">
        <v>43399</v>
      </c>
      <c r="I21" s="2">
        <v>43738</v>
      </c>
      <c r="J21" s="1">
        <v>211</v>
      </c>
      <c r="K21" s="1">
        <v>6475.8</v>
      </c>
      <c r="L21" s="1">
        <v>86</v>
      </c>
      <c r="M21" s="1">
        <v>1444.8</v>
      </c>
      <c r="N21" s="1">
        <v>0</v>
      </c>
      <c r="O21" s="1">
        <v>0</v>
      </c>
      <c r="P21" s="1">
        <v>0</v>
      </c>
      <c r="Q21" s="1">
        <v>0</v>
      </c>
      <c r="R21" s="1">
        <v>7920.6</v>
      </c>
      <c r="S21" s="1">
        <v>21982.12</v>
      </c>
      <c r="T21" s="1">
        <v>108017.88</v>
      </c>
    </row>
    <row r="22" spans="1:20" outlineLevel="2" x14ac:dyDescent="0.3">
      <c r="A22" t="s">
        <v>6</v>
      </c>
      <c r="B22" t="s">
        <v>776</v>
      </c>
      <c r="C22" t="s">
        <v>12</v>
      </c>
      <c r="D22" t="s">
        <v>782</v>
      </c>
      <c r="E22" s="1">
        <v>341000</v>
      </c>
      <c r="F22" s="2">
        <v>43738</v>
      </c>
      <c r="G22" t="s">
        <v>781</v>
      </c>
      <c r="H22" s="2">
        <v>43374</v>
      </c>
      <c r="I22" s="2">
        <v>43738</v>
      </c>
      <c r="J22" s="1">
        <v>570</v>
      </c>
      <c r="K22" s="1">
        <v>12706.72</v>
      </c>
      <c r="L22" s="1">
        <v>104</v>
      </c>
      <c r="M22" s="1">
        <v>1956.24</v>
      </c>
      <c r="N22" s="1">
        <v>0</v>
      </c>
      <c r="O22" s="1">
        <v>0</v>
      </c>
      <c r="P22" s="1">
        <v>0</v>
      </c>
      <c r="Q22" s="1">
        <v>0</v>
      </c>
      <c r="R22" s="1">
        <v>14662.96</v>
      </c>
      <c r="S22" s="1">
        <v>87050.57</v>
      </c>
      <c r="T22" s="1">
        <v>253949.43</v>
      </c>
    </row>
    <row r="23" spans="1:20" outlineLevel="2" x14ac:dyDescent="0.3">
      <c r="A23" t="s">
        <v>6</v>
      </c>
      <c r="B23" t="s">
        <v>776</v>
      </c>
      <c r="C23" t="s">
        <v>52</v>
      </c>
      <c r="D23" t="s">
        <v>780</v>
      </c>
      <c r="E23" s="1">
        <v>716800</v>
      </c>
      <c r="F23" s="2">
        <v>43529</v>
      </c>
      <c r="G23" t="s">
        <v>779</v>
      </c>
      <c r="H23" s="2">
        <v>43041</v>
      </c>
      <c r="I23" s="2">
        <v>43529</v>
      </c>
      <c r="J23" s="1">
        <v>2467</v>
      </c>
      <c r="K23" s="1">
        <v>3253.35</v>
      </c>
      <c r="L23" s="1">
        <v>57.5</v>
      </c>
      <c r="M23" s="1">
        <v>966.01</v>
      </c>
      <c r="N23" s="1">
        <v>0</v>
      </c>
      <c r="O23" s="1">
        <v>940.84</v>
      </c>
      <c r="P23" s="1">
        <v>0</v>
      </c>
      <c r="Q23" s="1">
        <v>82575.17</v>
      </c>
      <c r="R23" s="1">
        <v>87735.37</v>
      </c>
      <c r="S23" s="1">
        <v>425654.37</v>
      </c>
      <c r="T23" s="1">
        <v>291145.63</v>
      </c>
    </row>
    <row r="24" spans="1:20" outlineLevel="2" x14ac:dyDescent="0.3">
      <c r="A24" t="s">
        <v>6</v>
      </c>
      <c r="B24" t="s">
        <v>776</v>
      </c>
      <c r="C24" t="s">
        <v>9</v>
      </c>
      <c r="D24" t="s">
        <v>778</v>
      </c>
      <c r="E24" s="1">
        <v>457851</v>
      </c>
      <c r="F24" s="2">
        <v>43738</v>
      </c>
      <c r="G24" t="s">
        <v>777</v>
      </c>
      <c r="H24" s="2">
        <v>43396</v>
      </c>
      <c r="I24" s="2">
        <v>43738</v>
      </c>
      <c r="J24" s="1">
        <v>414.5</v>
      </c>
      <c r="K24" s="1">
        <v>11067.06</v>
      </c>
      <c r="L24" s="1">
        <v>134</v>
      </c>
      <c r="M24" s="1">
        <v>2251.1999999999998</v>
      </c>
      <c r="N24" s="1">
        <v>0</v>
      </c>
      <c r="O24" s="1">
        <v>0</v>
      </c>
      <c r="P24" s="1">
        <v>0</v>
      </c>
      <c r="Q24" s="1">
        <v>0</v>
      </c>
      <c r="R24" s="1">
        <v>13318.26</v>
      </c>
      <c r="S24" s="1">
        <v>119244.09</v>
      </c>
      <c r="T24" s="1">
        <v>338606.91</v>
      </c>
    </row>
    <row r="25" spans="1:20" outlineLevel="2" x14ac:dyDescent="0.3">
      <c r="A25" t="s">
        <v>6</v>
      </c>
      <c r="B25" t="s">
        <v>776</v>
      </c>
      <c r="C25" t="s">
        <v>9</v>
      </c>
      <c r="D25" t="s">
        <v>775</v>
      </c>
      <c r="E25" s="1">
        <v>597961</v>
      </c>
      <c r="F25" s="2">
        <v>43769</v>
      </c>
      <c r="G25" t="s">
        <v>774</v>
      </c>
      <c r="H25" s="2">
        <v>43405</v>
      </c>
      <c r="I25" s="2">
        <v>43769</v>
      </c>
      <c r="J25" s="1">
        <v>357.5</v>
      </c>
      <c r="K25" s="1">
        <v>16871.189999999999</v>
      </c>
      <c r="L25" s="1">
        <v>215.5</v>
      </c>
      <c r="M25" s="1">
        <v>3620.41</v>
      </c>
      <c r="N25" s="1">
        <v>0</v>
      </c>
      <c r="O25" s="1">
        <v>0</v>
      </c>
      <c r="P25" s="1">
        <v>72477</v>
      </c>
      <c r="Q25" s="1">
        <v>0</v>
      </c>
      <c r="R25" s="1">
        <v>92968.6</v>
      </c>
      <c r="S25" s="1">
        <v>202497.77</v>
      </c>
      <c r="T25" s="1">
        <v>395463.23</v>
      </c>
    </row>
    <row r="26" spans="1:20" outlineLevel="1" x14ac:dyDescent="0.3">
      <c r="A26" s="5"/>
      <c r="B26" s="6" t="s">
        <v>773</v>
      </c>
      <c r="C26" s="5"/>
      <c r="D26" s="5"/>
      <c r="E26" s="3">
        <f>SUBTOTAL(9,E6:E25)</f>
        <v>8115579.959999999</v>
      </c>
      <c r="F26" s="4"/>
      <c r="G26" s="5"/>
      <c r="H26" s="4"/>
      <c r="I26" s="4"/>
      <c r="J26" s="3">
        <f>SUBTOTAL(9,J6:J25)</f>
        <v>10473.25</v>
      </c>
      <c r="K26" s="3">
        <f>SUBTOTAL(9,K6:K25)</f>
        <v>49527.22</v>
      </c>
      <c r="L26" s="3">
        <f>SUBTOTAL(9,L6:L25)</f>
        <v>577</v>
      </c>
      <c r="M26" s="3">
        <f>SUBTOTAL(9,M6:M25)</f>
        <v>9902.66</v>
      </c>
      <c r="N26" s="3">
        <f>SUBTOTAL(9,N6:N25)</f>
        <v>0</v>
      </c>
      <c r="O26" s="3">
        <f>SUBTOTAL(9,O6:O25)</f>
        <v>940.84</v>
      </c>
      <c r="P26" s="3">
        <f>SUBTOTAL(9,P6:P25)</f>
        <v>135074.66999999998</v>
      </c>
      <c r="Q26" s="3">
        <f>SUBTOTAL(9,Q6:Q25)</f>
        <v>677405.53</v>
      </c>
      <c r="R26" s="3">
        <f>SUBTOTAL(9,R6:R25)</f>
        <v>872850.91999999993</v>
      </c>
      <c r="S26" s="3">
        <f>SUBTOTAL(9,S6:S25)</f>
        <v>6479258.0899999999</v>
      </c>
      <c r="T26" s="3">
        <f>SUBTOTAL(9,T6:T25)</f>
        <v>1636321.8699999999</v>
      </c>
    </row>
    <row r="27" spans="1:20" outlineLevel="2" x14ac:dyDescent="0.3">
      <c r="A27" t="s">
        <v>6</v>
      </c>
      <c r="B27" t="s">
        <v>703</v>
      </c>
      <c r="C27" t="s">
        <v>52</v>
      </c>
      <c r="D27" t="s">
        <v>772</v>
      </c>
      <c r="E27" s="1">
        <v>38677.519999999997</v>
      </c>
      <c r="F27" s="2">
        <v>43445</v>
      </c>
      <c r="G27" t="s">
        <v>771</v>
      </c>
      <c r="H27" s="2">
        <v>43081</v>
      </c>
      <c r="I27" s="2">
        <v>43445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38677.519999999997</v>
      </c>
      <c r="T27" s="1">
        <v>0</v>
      </c>
    </row>
    <row r="28" spans="1:20" outlineLevel="2" x14ac:dyDescent="0.3">
      <c r="A28" t="s">
        <v>6</v>
      </c>
      <c r="B28" t="s">
        <v>703</v>
      </c>
      <c r="C28" t="s">
        <v>52</v>
      </c>
      <c r="D28" t="s">
        <v>770</v>
      </c>
      <c r="E28" s="1">
        <v>5073</v>
      </c>
      <c r="F28" s="2">
        <v>43616</v>
      </c>
      <c r="G28" t="s">
        <v>696</v>
      </c>
      <c r="H28" s="2">
        <v>43308</v>
      </c>
      <c r="I28" s="2">
        <v>43616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5073</v>
      </c>
      <c r="T28" s="1">
        <v>0</v>
      </c>
    </row>
    <row r="29" spans="1:20" outlineLevel="2" x14ac:dyDescent="0.3">
      <c r="A29" t="s">
        <v>6</v>
      </c>
      <c r="B29" t="s">
        <v>703</v>
      </c>
      <c r="C29" t="s">
        <v>4</v>
      </c>
      <c r="D29" t="s">
        <v>769</v>
      </c>
      <c r="E29" s="1">
        <v>1658.08</v>
      </c>
      <c r="F29" s="2">
        <v>43465</v>
      </c>
      <c r="G29" t="s">
        <v>768</v>
      </c>
      <c r="H29" s="2">
        <v>43332</v>
      </c>
      <c r="I29" s="2">
        <v>43465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1658.08</v>
      </c>
      <c r="T29" s="1">
        <v>0</v>
      </c>
    </row>
    <row r="30" spans="1:20" outlineLevel="2" x14ac:dyDescent="0.3">
      <c r="A30" t="s">
        <v>6</v>
      </c>
      <c r="B30" t="s">
        <v>703</v>
      </c>
      <c r="C30" t="s">
        <v>9</v>
      </c>
      <c r="D30" t="s">
        <v>767</v>
      </c>
      <c r="E30" s="1">
        <v>3350</v>
      </c>
      <c r="F30" s="2">
        <v>43708</v>
      </c>
      <c r="G30" t="s">
        <v>766</v>
      </c>
      <c r="H30" s="2">
        <v>43356</v>
      </c>
      <c r="I30" s="2">
        <v>43708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3350</v>
      </c>
      <c r="T30" s="1">
        <v>0</v>
      </c>
    </row>
    <row r="31" spans="1:20" outlineLevel="2" x14ac:dyDescent="0.3">
      <c r="A31" t="s">
        <v>6</v>
      </c>
      <c r="B31" t="s">
        <v>703</v>
      </c>
      <c r="C31" t="s">
        <v>9</v>
      </c>
      <c r="D31" t="s">
        <v>765</v>
      </c>
      <c r="E31" s="1">
        <v>21601.360000000001</v>
      </c>
      <c r="F31" s="2">
        <v>43738</v>
      </c>
      <c r="G31" t="s">
        <v>764</v>
      </c>
      <c r="H31" s="2">
        <v>43454</v>
      </c>
      <c r="I31" s="2">
        <v>43738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21601.360000000001</v>
      </c>
      <c r="T31" s="1">
        <v>0</v>
      </c>
    </row>
    <row r="32" spans="1:20" outlineLevel="2" x14ac:dyDescent="0.3">
      <c r="A32" t="s">
        <v>6</v>
      </c>
      <c r="B32" t="s">
        <v>703</v>
      </c>
      <c r="C32" t="s">
        <v>9</v>
      </c>
      <c r="D32" t="s">
        <v>763</v>
      </c>
      <c r="E32" s="1">
        <v>48263</v>
      </c>
      <c r="F32" s="2">
        <v>43738</v>
      </c>
      <c r="G32" t="s">
        <v>762</v>
      </c>
      <c r="H32" s="2">
        <v>43433</v>
      </c>
      <c r="I32" s="2">
        <v>43738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48243.23</v>
      </c>
      <c r="T32" s="1">
        <v>19.77</v>
      </c>
    </row>
    <row r="33" spans="1:20" outlineLevel="2" x14ac:dyDescent="0.3">
      <c r="A33" t="s">
        <v>6</v>
      </c>
      <c r="B33" t="s">
        <v>703</v>
      </c>
      <c r="C33" t="s">
        <v>52</v>
      </c>
      <c r="D33" t="s">
        <v>761</v>
      </c>
      <c r="E33" s="1">
        <v>21095</v>
      </c>
      <c r="F33" s="2">
        <v>43465</v>
      </c>
      <c r="G33" t="s">
        <v>760</v>
      </c>
      <c r="H33" s="2">
        <v>43336</v>
      </c>
      <c r="I33" s="2">
        <v>43465</v>
      </c>
      <c r="J33" s="1">
        <v>15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21068.48</v>
      </c>
      <c r="T33" s="1">
        <v>26.52</v>
      </c>
    </row>
    <row r="34" spans="1:20" outlineLevel="2" x14ac:dyDescent="0.3">
      <c r="A34" t="s">
        <v>6</v>
      </c>
      <c r="B34" t="s">
        <v>703</v>
      </c>
      <c r="C34" t="s">
        <v>9</v>
      </c>
      <c r="D34" t="s">
        <v>759</v>
      </c>
      <c r="E34" s="1">
        <v>86268.62</v>
      </c>
      <c r="F34" s="2">
        <v>43799</v>
      </c>
      <c r="G34" t="s">
        <v>758</v>
      </c>
      <c r="H34" s="2">
        <v>43435</v>
      </c>
      <c r="I34" s="2">
        <v>43799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86234.79</v>
      </c>
      <c r="T34" s="1">
        <v>33.83</v>
      </c>
    </row>
    <row r="35" spans="1:20" outlineLevel="2" x14ac:dyDescent="0.3">
      <c r="A35" t="s">
        <v>6</v>
      </c>
      <c r="B35" t="s">
        <v>703</v>
      </c>
      <c r="C35" t="s">
        <v>52</v>
      </c>
      <c r="D35" t="s">
        <v>757</v>
      </c>
      <c r="E35" s="1">
        <v>320415.53999999998</v>
      </c>
      <c r="F35" s="2">
        <v>43465</v>
      </c>
      <c r="G35" t="s">
        <v>756</v>
      </c>
      <c r="H35" s="2">
        <v>43053</v>
      </c>
      <c r="I35" s="2">
        <v>43465</v>
      </c>
      <c r="J35" s="1">
        <v>904.5</v>
      </c>
      <c r="K35" s="1">
        <v>-4042.35</v>
      </c>
      <c r="L35" s="1">
        <v>-32.5</v>
      </c>
      <c r="M35" s="1">
        <v>-546.01</v>
      </c>
      <c r="N35" s="1">
        <v>0</v>
      </c>
      <c r="O35" s="1">
        <v>0</v>
      </c>
      <c r="P35" s="1">
        <v>0</v>
      </c>
      <c r="Q35" s="1">
        <v>0</v>
      </c>
      <c r="R35" s="1">
        <v>-4588.3599999999997</v>
      </c>
      <c r="S35" s="1">
        <v>320353.56</v>
      </c>
      <c r="T35" s="1">
        <v>61.98</v>
      </c>
    </row>
    <row r="36" spans="1:20" outlineLevel="2" x14ac:dyDescent="0.3">
      <c r="A36" t="s">
        <v>6</v>
      </c>
      <c r="B36" t="s">
        <v>703</v>
      </c>
      <c r="C36" t="s">
        <v>9</v>
      </c>
      <c r="D36" t="s">
        <v>755</v>
      </c>
      <c r="E36" s="1">
        <v>90000</v>
      </c>
      <c r="F36" s="2">
        <v>43738</v>
      </c>
      <c r="G36" t="s">
        <v>754</v>
      </c>
      <c r="H36" s="2">
        <v>43482</v>
      </c>
      <c r="I36" s="2">
        <v>43738</v>
      </c>
      <c r="J36" s="1">
        <v>68</v>
      </c>
      <c r="K36" s="1">
        <v>8457.84</v>
      </c>
      <c r="L36" s="1">
        <v>68</v>
      </c>
      <c r="M36" s="1">
        <v>1142.4000000000001</v>
      </c>
      <c r="N36" s="1">
        <v>0</v>
      </c>
      <c r="O36" s="1">
        <v>0</v>
      </c>
      <c r="P36" s="1">
        <v>80334.710000000006</v>
      </c>
      <c r="Q36" s="1">
        <v>0</v>
      </c>
      <c r="R36" s="1">
        <v>89934.95</v>
      </c>
      <c r="S36" s="1">
        <v>89934.95</v>
      </c>
      <c r="T36" s="1">
        <v>65.05</v>
      </c>
    </row>
    <row r="37" spans="1:20" outlineLevel="2" x14ac:dyDescent="0.3">
      <c r="A37" t="s">
        <v>6</v>
      </c>
      <c r="B37" t="s">
        <v>703</v>
      </c>
      <c r="C37" t="s">
        <v>12</v>
      </c>
      <c r="D37" t="s">
        <v>753</v>
      </c>
      <c r="E37" s="1">
        <v>220000</v>
      </c>
      <c r="F37" s="2">
        <v>43402</v>
      </c>
      <c r="G37" t="s">
        <v>752</v>
      </c>
      <c r="H37" s="2">
        <v>43038</v>
      </c>
      <c r="I37" s="2">
        <v>43402</v>
      </c>
      <c r="J37" s="1">
        <v>1571.75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219858.93</v>
      </c>
      <c r="T37" s="1">
        <v>141.07</v>
      </c>
    </row>
    <row r="38" spans="1:20" outlineLevel="2" x14ac:dyDescent="0.3">
      <c r="A38" t="s">
        <v>6</v>
      </c>
      <c r="B38" t="s">
        <v>703</v>
      </c>
      <c r="C38" t="s">
        <v>52</v>
      </c>
      <c r="D38" t="s">
        <v>751</v>
      </c>
      <c r="E38" s="1">
        <v>255000</v>
      </c>
      <c r="F38" s="2">
        <v>43473</v>
      </c>
      <c r="G38" t="s">
        <v>750</v>
      </c>
      <c r="H38" s="2">
        <v>43109</v>
      </c>
      <c r="I38" s="2">
        <v>43473</v>
      </c>
      <c r="J38" s="1">
        <v>1326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254145.42</v>
      </c>
      <c r="T38" s="1">
        <v>854.58</v>
      </c>
    </row>
    <row r="39" spans="1:20" outlineLevel="2" x14ac:dyDescent="0.3">
      <c r="A39" t="s">
        <v>6</v>
      </c>
      <c r="B39" t="s">
        <v>703</v>
      </c>
      <c r="C39" t="s">
        <v>52</v>
      </c>
      <c r="D39" t="s">
        <v>749</v>
      </c>
      <c r="E39" s="1">
        <v>308777.51</v>
      </c>
      <c r="F39" s="2">
        <v>43434</v>
      </c>
      <c r="G39" t="s">
        <v>701</v>
      </c>
      <c r="H39" s="2">
        <v>43138</v>
      </c>
      <c r="I39" s="2">
        <v>43434</v>
      </c>
      <c r="J39" s="1">
        <v>835.25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307871.07</v>
      </c>
      <c r="T39" s="1">
        <v>906.44</v>
      </c>
    </row>
    <row r="40" spans="1:20" outlineLevel="2" x14ac:dyDescent="0.3">
      <c r="A40" t="s">
        <v>6</v>
      </c>
      <c r="B40" t="s">
        <v>703</v>
      </c>
      <c r="C40" t="s">
        <v>52</v>
      </c>
      <c r="D40" t="s">
        <v>748</v>
      </c>
      <c r="E40" s="1">
        <v>543009</v>
      </c>
      <c r="F40" s="2">
        <v>43399</v>
      </c>
      <c r="G40" t="s">
        <v>693</v>
      </c>
      <c r="H40" s="2">
        <v>43035</v>
      </c>
      <c r="I40" s="2">
        <v>43399</v>
      </c>
      <c r="J40" s="1">
        <v>2252.5</v>
      </c>
      <c r="K40" s="1">
        <v>-2549.79</v>
      </c>
      <c r="L40" s="1">
        <v>-20.5</v>
      </c>
      <c r="M40" s="1">
        <v>-344.41</v>
      </c>
      <c r="N40" s="1">
        <v>0</v>
      </c>
      <c r="O40" s="1">
        <v>0</v>
      </c>
      <c r="P40" s="1">
        <v>0</v>
      </c>
      <c r="Q40" s="1">
        <v>0</v>
      </c>
      <c r="R40" s="1">
        <v>-2894.2</v>
      </c>
      <c r="S40" s="1">
        <v>542053.17000000004</v>
      </c>
      <c r="T40" s="1">
        <v>955.83</v>
      </c>
    </row>
    <row r="41" spans="1:20" outlineLevel="2" x14ac:dyDescent="0.3">
      <c r="A41" t="s">
        <v>6</v>
      </c>
      <c r="B41" t="s">
        <v>703</v>
      </c>
      <c r="C41" t="s">
        <v>4</v>
      </c>
      <c r="D41" t="s">
        <v>747</v>
      </c>
      <c r="E41" s="1">
        <v>39210</v>
      </c>
      <c r="F41" s="2">
        <v>43524</v>
      </c>
      <c r="G41" t="s">
        <v>746</v>
      </c>
      <c r="H41" s="2">
        <v>43138</v>
      </c>
      <c r="I41" s="2">
        <v>43524</v>
      </c>
      <c r="J41" s="1">
        <v>38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37284.83</v>
      </c>
      <c r="T41" s="1">
        <v>1925.17</v>
      </c>
    </row>
    <row r="42" spans="1:20" outlineLevel="2" x14ac:dyDescent="0.3">
      <c r="A42" t="s">
        <v>6</v>
      </c>
      <c r="B42" t="s">
        <v>703</v>
      </c>
      <c r="C42" t="s">
        <v>52</v>
      </c>
      <c r="D42" t="s">
        <v>745</v>
      </c>
      <c r="E42" s="1">
        <v>1548000</v>
      </c>
      <c r="F42" s="2">
        <v>43465</v>
      </c>
      <c r="G42" t="s">
        <v>701</v>
      </c>
      <c r="H42" s="2">
        <v>43133</v>
      </c>
      <c r="I42" s="2">
        <v>43465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77338.929999999993</v>
      </c>
      <c r="R42" s="1">
        <v>77338.929999999993</v>
      </c>
      <c r="S42" s="1">
        <v>1544656.62</v>
      </c>
      <c r="T42" s="1">
        <v>3343.38</v>
      </c>
    </row>
    <row r="43" spans="1:20" outlineLevel="2" x14ac:dyDescent="0.3">
      <c r="A43" t="s">
        <v>6</v>
      </c>
      <c r="B43" t="s">
        <v>703</v>
      </c>
      <c r="C43" t="s">
        <v>9</v>
      </c>
      <c r="D43" t="s">
        <v>744</v>
      </c>
      <c r="E43" s="1">
        <v>20900.36</v>
      </c>
      <c r="F43" s="2">
        <v>43708</v>
      </c>
      <c r="G43" t="s">
        <v>743</v>
      </c>
      <c r="H43" s="2">
        <v>43357</v>
      </c>
      <c r="I43" s="2">
        <v>43708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16533.810000000001</v>
      </c>
      <c r="T43" s="1">
        <v>4366.55</v>
      </c>
    </row>
    <row r="44" spans="1:20" outlineLevel="2" x14ac:dyDescent="0.3">
      <c r="A44" t="s">
        <v>6</v>
      </c>
      <c r="B44" t="s">
        <v>703</v>
      </c>
      <c r="C44" t="s">
        <v>52</v>
      </c>
      <c r="D44" t="s">
        <v>742</v>
      </c>
      <c r="E44" s="1">
        <v>111000</v>
      </c>
      <c r="F44" s="2">
        <v>43482</v>
      </c>
      <c r="G44" t="s">
        <v>701</v>
      </c>
      <c r="H44" s="2">
        <v>43118</v>
      </c>
      <c r="I44" s="2">
        <v>43482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2271.8200000000002</v>
      </c>
      <c r="R44" s="1">
        <v>2271.8200000000002</v>
      </c>
      <c r="S44" s="1">
        <v>103421.07</v>
      </c>
      <c r="T44" s="1">
        <v>7578.93</v>
      </c>
    </row>
    <row r="45" spans="1:20" outlineLevel="2" x14ac:dyDescent="0.3">
      <c r="A45" t="s">
        <v>6</v>
      </c>
      <c r="B45" t="s">
        <v>703</v>
      </c>
      <c r="C45" t="s">
        <v>9</v>
      </c>
      <c r="D45" t="s">
        <v>741</v>
      </c>
      <c r="E45" s="1">
        <v>14500</v>
      </c>
      <c r="F45" s="2">
        <v>43585</v>
      </c>
      <c r="G45" t="s">
        <v>740</v>
      </c>
      <c r="H45" s="2">
        <v>43427</v>
      </c>
      <c r="I45" s="2">
        <v>43585</v>
      </c>
      <c r="J45" s="1">
        <v>31.75</v>
      </c>
      <c r="K45" s="1">
        <v>631.4</v>
      </c>
      <c r="L45" s="1">
        <v>5</v>
      </c>
      <c r="M45" s="1">
        <v>84</v>
      </c>
      <c r="N45" s="1">
        <v>0</v>
      </c>
      <c r="O45" s="1">
        <v>0</v>
      </c>
      <c r="P45" s="1">
        <v>0</v>
      </c>
      <c r="Q45" s="1">
        <v>0</v>
      </c>
      <c r="R45" s="1">
        <v>715.4</v>
      </c>
      <c r="S45" s="1">
        <v>6312.1</v>
      </c>
      <c r="T45" s="1">
        <v>8187.9</v>
      </c>
    </row>
    <row r="46" spans="1:20" outlineLevel="2" x14ac:dyDescent="0.3">
      <c r="A46" t="s">
        <v>6</v>
      </c>
      <c r="B46" t="s">
        <v>703</v>
      </c>
      <c r="C46" t="s">
        <v>52</v>
      </c>
      <c r="D46" t="s">
        <v>739</v>
      </c>
      <c r="E46" s="1">
        <v>980000</v>
      </c>
      <c r="F46" s="2">
        <v>43683</v>
      </c>
      <c r="G46" t="s">
        <v>701</v>
      </c>
      <c r="H46" s="2">
        <v>43319</v>
      </c>
      <c r="I46" s="2">
        <v>43683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970078.03</v>
      </c>
      <c r="T46" s="1">
        <v>9921.9699999999993</v>
      </c>
    </row>
    <row r="47" spans="1:20" outlineLevel="2" x14ac:dyDescent="0.3">
      <c r="A47" t="s">
        <v>6</v>
      </c>
      <c r="B47" t="s">
        <v>703</v>
      </c>
      <c r="C47" t="s">
        <v>12</v>
      </c>
      <c r="D47" t="s">
        <v>738</v>
      </c>
      <c r="E47" s="1">
        <v>125000</v>
      </c>
      <c r="F47" s="2">
        <v>43664</v>
      </c>
      <c r="G47" t="s">
        <v>737</v>
      </c>
      <c r="H47" s="2">
        <v>43300</v>
      </c>
      <c r="I47" s="2">
        <v>43664</v>
      </c>
      <c r="J47" s="1">
        <v>891</v>
      </c>
      <c r="K47" s="1">
        <v>12711.19</v>
      </c>
      <c r="L47" s="1">
        <v>149</v>
      </c>
      <c r="M47" s="1">
        <v>2802.69</v>
      </c>
      <c r="N47" s="1">
        <v>0</v>
      </c>
      <c r="O47" s="1">
        <v>0</v>
      </c>
      <c r="P47" s="1">
        <v>3363</v>
      </c>
      <c r="Q47" s="1">
        <v>0</v>
      </c>
      <c r="R47" s="1">
        <v>18876.88</v>
      </c>
      <c r="S47" s="1">
        <v>108420.33</v>
      </c>
      <c r="T47" s="1">
        <v>16579.669999999998</v>
      </c>
    </row>
    <row r="48" spans="1:20" outlineLevel="2" x14ac:dyDescent="0.3">
      <c r="A48" t="s">
        <v>6</v>
      </c>
      <c r="B48" t="s">
        <v>703</v>
      </c>
      <c r="C48" t="s">
        <v>9</v>
      </c>
      <c r="D48" t="s">
        <v>736</v>
      </c>
      <c r="E48" s="1">
        <v>34295.29</v>
      </c>
      <c r="F48" s="2">
        <v>43738</v>
      </c>
      <c r="G48" t="s">
        <v>735</v>
      </c>
      <c r="H48" s="2">
        <v>43441</v>
      </c>
      <c r="I48" s="2">
        <v>43738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4606.49</v>
      </c>
      <c r="T48" s="1">
        <v>29688.799999999999</v>
      </c>
    </row>
    <row r="49" spans="1:20" outlineLevel="2" x14ac:dyDescent="0.3">
      <c r="A49" t="s">
        <v>6</v>
      </c>
      <c r="B49" t="s">
        <v>703</v>
      </c>
      <c r="C49" t="s">
        <v>12</v>
      </c>
      <c r="D49" t="s">
        <v>734</v>
      </c>
      <c r="E49" s="1">
        <v>60000</v>
      </c>
      <c r="F49" s="2">
        <v>43738</v>
      </c>
      <c r="G49" t="s">
        <v>733</v>
      </c>
      <c r="H49" s="2">
        <v>43395</v>
      </c>
      <c r="I49" s="2">
        <v>43738</v>
      </c>
      <c r="J49" s="1">
        <v>206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30220.41</v>
      </c>
      <c r="T49" s="1">
        <v>29779.59</v>
      </c>
    </row>
    <row r="50" spans="1:20" outlineLevel="2" x14ac:dyDescent="0.3">
      <c r="A50" t="s">
        <v>6</v>
      </c>
      <c r="B50" t="s">
        <v>703</v>
      </c>
      <c r="C50" t="s">
        <v>9</v>
      </c>
      <c r="D50" t="s">
        <v>732</v>
      </c>
      <c r="E50" s="1">
        <v>121500</v>
      </c>
      <c r="F50" s="2">
        <v>43784</v>
      </c>
      <c r="G50" t="s">
        <v>731</v>
      </c>
      <c r="H50" s="2">
        <v>43420</v>
      </c>
      <c r="I50" s="2">
        <v>43784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79413.350000000006</v>
      </c>
      <c r="T50" s="1">
        <v>42086.65</v>
      </c>
    </row>
    <row r="51" spans="1:20" outlineLevel="2" x14ac:dyDescent="0.3">
      <c r="A51" t="s">
        <v>6</v>
      </c>
      <c r="B51" t="s">
        <v>703</v>
      </c>
      <c r="C51" t="s">
        <v>107</v>
      </c>
      <c r="D51" t="s">
        <v>730</v>
      </c>
      <c r="E51" s="1">
        <v>100000</v>
      </c>
      <c r="F51" s="2">
        <v>43738</v>
      </c>
      <c r="G51" t="s">
        <v>729</v>
      </c>
      <c r="H51" s="2">
        <v>43483</v>
      </c>
      <c r="I51" s="2">
        <v>43738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1960.78</v>
      </c>
      <c r="Q51" s="1">
        <v>0</v>
      </c>
      <c r="R51" s="1">
        <v>1960.78</v>
      </c>
      <c r="S51" s="1">
        <v>53835.78</v>
      </c>
      <c r="T51" s="1">
        <v>46164.22</v>
      </c>
    </row>
    <row r="52" spans="1:20" outlineLevel="2" x14ac:dyDescent="0.3">
      <c r="A52" t="s">
        <v>6</v>
      </c>
      <c r="B52" t="s">
        <v>703</v>
      </c>
      <c r="C52" t="s">
        <v>52</v>
      </c>
      <c r="D52" t="s">
        <v>728</v>
      </c>
      <c r="E52" s="1">
        <v>262000</v>
      </c>
      <c r="F52" s="2">
        <v>43564</v>
      </c>
      <c r="G52" t="s">
        <v>727</v>
      </c>
      <c r="H52" s="2">
        <v>43200</v>
      </c>
      <c r="I52" s="2">
        <v>43564</v>
      </c>
      <c r="J52" s="1">
        <v>911</v>
      </c>
      <c r="K52" s="1">
        <v>14900.43</v>
      </c>
      <c r="L52" s="1">
        <v>158.5</v>
      </c>
      <c r="M52" s="1">
        <v>2662.81</v>
      </c>
      <c r="N52" s="1">
        <v>0</v>
      </c>
      <c r="O52" s="1">
        <v>0</v>
      </c>
      <c r="P52" s="1">
        <v>0</v>
      </c>
      <c r="Q52" s="1">
        <v>0</v>
      </c>
      <c r="R52" s="1">
        <v>17563.240000000002</v>
      </c>
      <c r="S52" s="1">
        <v>214096.22</v>
      </c>
      <c r="T52" s="1">
        <v>47903.78</v>
      </c>
    </row>
    <row r="53" spans="1:20" outlineLevel="2" x14ac:dyDescent="0.3">
      <c r="A53" t="s">
        <v>6</v>
      </c>
      <c r="B53" t="s">
        <v>703</v>
      </c>
      <c r="C53" t="s">
        <v>9</v>
      </c>
      <c r="D53" t="s">
        <v>726</v>
      </c>
      <c r="E53" s="1">
        <v>122765.52</v>
      </c>
      <c r="F53" s="2">
        <v>43585</v>
      </c>
      <c r="G53" t="s">
        <v>725</v>
      </c>
      <c r="H53" s="2">
        <v>43427</v>
      </c>
      <c r="I53" s="2">
        <v>43585</v>
      </c>
      <c r="J53" s="1">
        <v>187.5</v>
      </c>
      <c r="K53" s="1">
        <v>14490.27</v>
      </c>
      <c r="L53" s="1">
        <v>116.5</v>
      </c>
      <c r="M53" s="1">
        <v>1957.21</v>
      </c>
      <c r="N53" s="1">
        <v>0</v>
      </c>
      <c r="O53" s="1">
        <v>0</v>
      </c>
      <c r="P53" s="1">
        <v>0</v>
      </c>
      <c r="Q53" s="1">
        <v>0</v>
      </c>
      <c r="R53" s="1">
        <v>16447.48</v>
      </c>
      <c r="S53" s="1">
        <v>67687.91</v>
      </c>
      <c r="T53" s="1">
        <v>55077.61</v>
      </c>
    </row>
    <row r="54" spans="1:20" outlineLevel="2" x14ac:dyDescent="0.3">
      <c r="A54" t="s">
        <v>6</v>
      </c>
      <c r="B54" t="s">
        <v>703</v>
      </c>
      <c r="C54" t="s">
        <v>9</v>
      </c>
      <c r="D54" t="s">
        <v>724</v>
      </c>
      <c r="E54" s="1">
        <v>100000</v>
      </c>
      <c r="F54" s="2">
        <v>43524</v>
      </c>
      <c r="G54" t="s">
        <v>723</v>
      </c>
      <c r="H54" s="2">
        <v>43266</v>
      </c>
      <c r="I54" s="2">
        <v>43524</v>
      </c>
      <c r="J54" s="1">
        <v>263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29400.77</v>
      </c>
      <c r="T54" s="1">
        <v>70599.23</v>
      </c>
    </row>
    <row r="55" spans="1:20" outlineLevel="2" x14ac:dyDescent="0.3">
      <c r="A55" t="s">
        <v>6</v>
      </c>
      <c r="B55" t="s">
        <v>703</v>
      </c>
      <c r="C55" t="s">
        <v>52</v>
      </c>
      <c r="D55" t="s">
        <v>722</v>
      </c>
      <c r="E55" s="1">
        <v>130464</v>
      </c>
      <c r="F55" s="2">
        <v>43689</v>
      </c>
      <c r="G55" t="s">
        <v>701</v>
      </c>
      <c r="H55" s="2">
        <v>43325</v>
      </c>
      <c r="I55" s="2">
        <v>43689</v>
      </c>
      <c r="J55" s="1">
        <v>231</v>
      </c>
      <c r="K55" s="1">
        <v>3669.21</v>
      </c>
      <c r="L55" s="1">
        <v>29.5</v>
      </c>
      <c r="M55" s="1">
        <v>495.61</v>
      </c>
      <c r="N55" s="1">
        <v>0</v>
      </c>
      <c r="O55" s="1">
        <v>0</v>
      </c>
      <c r="P55" s="1">
        <v>0</v>
      </c>
      <c r="Q55" s="1">
        <v>0</v>
      </c>
      <c r="R55" s="1">
        <v>4164.82</v>
      </c>
      <c r="S55" s="1">
        <v>58732.38</v>
      </c>
      <c r="T55" s="1">
        <v>71731.62</v>
      </c>
    </row>
    <row r="56" spans="1:20" outlineLevel="2" x14ac:dyDescent="0.3">
      <c r="A56" t="s">
        <v>6</v>
      </c>
      <c r="B56" t="s">
        <v>703</v>
      </c>
      <c r="C56" t="s">
        <v>12</v>
      </c>
      <c r="D56" t="s">
        <v>721</v>
      </c>
      <c r="E56" s="1">
        <v>180000</v>
      </c>
      <c r="F56" s="2">
        <v>43782</v>
      </c>
      <c r="G56" t="s">
        <v>720</v>
      </c>
      <c r="H56" s="2">
        <v>43418</v>
      </c>
      <c r="I56" s="2">
        <v>43782</v>
      </c>
      <c r="J56" s="1">
        <v>405</v>
      </c>
      <c r="K56" s="1">
        <v>13073.26</v>
      </c>
      <c r="L56" s="1">
        <v>107</v>
      </c>
      <c r="M56" s="1">
        <v>2012.67</v>
      </c>
      <c r="N56" s="1">
        <v>0</v>
      </c>
      <c r="O56" s="1">
        <v>0</v>
      </c>
      <c r="P56" s="1">
        <v>0</v>
      </c>
      <c r="Q56" s="1">
        <v>0</v>
      </c>
      <c r="R56" s="1">
        <v>15085.93</v>
      </c>
      <c r="S56" s="1">
        <v>60630.36</v>
      </c>
      <c r="T56" s="1">
        <v>119369.64</v>
      </c>
    </row>
    <row r="57" spans="1:20" outlineLevel="2" x14ac:dyDescent="0.3">
      <c r="A57" t="s">
        <v>6</v>
      </c>
      <c r="B57" t="s">
        <v>703</v>
      </c>
      <c r="C57" t="s">
        <v>52</v>
      </c>
      <c r="D57" t="s">
        <v>719</v>
      </c>
      <c r="E57" s="1">
        <v>1700000</v>
      </c>
      <c r="F57" s="2">
        <v>43623</v>
      </c>
      <c r="G57" t="s">
        <v>718</v>
      </c>
      <c r="H57" s="2">
        <v>43259</v>
      </c>
      <c r="I57" s="2">
        <v>43623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1417.08</v>
      </c>
      <c r="R57" s="1">
        <v>1417.08</v>
      </c>
      <c r="S57" s="1">
        <v>1549668.63</v>
      </c>
      <c r="T57" s="1">
        <v>150331.37</v>
      </c>
    </row>
    <row r="58" spans="1:20" outlineLevel="2" x14ac:dyDescent="0.3">
      <c r="A58" t="s">
        <v>6</v>
      </c>
      <c r="B58" t="s">
        <v>703</v>
      </c>
      <c r="C58" t="s">
        <v>52</v>
      </c>
      <c r="D58" t="s">
        <v>717</v>
      </c>
      <c r="E58" s="1">
        <v>222000</v>
      </c>
      <c r="F58" s="2">
        <v>43717</v>
      </c>
      <c r="G58" t="s">
        <v>716</v>
      </c>
      <c r="H58" s="2">
        <v>43354</v>
      </c>
      <c r="I58" s="2">
        <v>43717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46401.41</v>
      </c>
      <c r="R58" s="1">
        <v>46401.41</v>
      </c>
      <c r="S58" s="1">
        <v>53908.66</v>
      </c>
      <c r="T58" s="1">
        <v>168091.34</v>
      </c>
    </row>
    <row r="59" spans="1:20" outlineLevel="2" x14ac:dyDescent="0.3">
      <c r="A59" t="s">
        <v>6</v>
      </c>
      <c r="B59" t="s">
        <v>703</v>
      </c>
      <c r="C59" t="s">
        <v>52</v>
      </c>
      <c r="D59" t="s">
        <v>715</v>
      </c>
      <c r="E59" s="1">
        <v>216045</v>
      </c>
      <c r="F59" s="2">
        <v>43689</v>
      </c>
      <c r="G59" t="s">
        <v>701</v>
      </c>
      <c r="H59" s="2">
        <v>43325</v>
      </c>
      <c r="I59" s="2">
        <v>43689</v>
      </c>
      <c r="J59" s="1">
        <v>226.5</v>
      </c>
      <c r="K59" s="1">
        <v>13246.47</v>
      </c>
      <c r="L59" s="1">
        <v>106.5</v>
      </c>
      <c r="M59" s="1">
        <v>1789.21</v>
      </c>
      <c r="N59" s="1">
        <v>0</v>
      </c>
      <c r="O59" s="1">
        <v>0</v>
      </c>
      <c r="P59" s="1">
        <v>0</v>
      </c>
      <c r="Q59" s="1">
        <v>0</v>
      </c>
      <c r="R59" s="1">
        <v>15035.68</v>
      </c>
      <c r="S59" s="1">
        <v>30813.35</v>
      </c>
      <c r="T59" s="1">
        <v>185231.65</v>
      </c>
    </row>
    <row r="60" spans="1:20" outlineLevel="2" x14ac:dyDescent="0.3">
      <c r="A60" t="s">
        <v>6</v>
      </c>
      <c r="B60" t="s">
        <v>703</v>
      </c>
      <c r="C60" t="s">
        <v>9</v>
      </c>
      <c r="D60" t="s">
        <v>714</v>
      </c>
      <c r="E60" s="1">
        <v>259584.11</v>
      </c>
      <c r="F60" s="2">
        <v>43769</v>
      </c>
      <c r="G60" t="s">
        <v>713</v>
      </c>
      <c r="H60" s="2">
        <v>43509</v>
      </c>
      <c r="I60" s="2">
        <v>43769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v>72007.11</v>
      </c>
      <c r="T60" s="1">
        <v>187577</v>
      </c>
    </row>
    <row r="61" spans="1:20" outlineLevel="2" x14ac:dyDescent="0.3">
      <c r="A61" t="s">
        <v>6</v>
      </c>
      <c r="B61" t="s">
        <v>703</v>
      </c>
      <c r="C61" t="s">
        <v>9</v>
      </c>
      <c r="D61" t="s">
        <v>712</v>
      </c>
      <c r="E61" s="1">
        <v>528353.30000000005</v>
      </c>
      <c r="F61" s="2">
        <v>43738</v>
      </c>
      <c r="G61" t="s">
        <v>711</v>
      </c>
      <c r="H61" s="2">
        <v>43454</v>
      </c>
      <c r="I61" s="2">
        <v>43738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12846.17</v>
      </c>
      <c r="Q61" s="1">
        <v>0</v>
      </c>
      <c r="R61" s="1">
        <v>12846.17</v>
      </c>
      <c r="S61" s="1">
        <v>337462.64</v>
      </c>
      <c r="T61" s="1">
        <v>190890.66</v>
      </c>
    </row>
    <row r="62" spans="1:20" outlineLevel="2" x14ac:dyDescent="0.3">
      <c r="A62" t="s">
        <v>6</v>
      </c>
      <c r="B62" t="s">
        <v>703</v>
      </c>
      <c r="C62" t="s">
        <v>52</v>
      </c>
      <c r="D62" t="s">
        <v>710</v>
      </c>
      <c r="E62" s="1">
        <v>320000</v>
      </c>
      <c r="F62" s="2">
        <v>43704</v>
      </c>
      <c r="G62" t="s">
        <v>701</v>
      </c>
      <c r="H62" s="2">
        <v>43340</v>
      </c>
      <c r="I62" s="2">
        <v>43704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47254.239999999998</v>
      </c>
      <c r="R62" s="1">
        <v>47254.239999999998</v>
      </c>
      <c r="S62" s="1">
        <v>99537.68</v>
      </c>
      <c r="T62" s="1">
        <v>220462.32</v>
      </c>
    </row>
    <row r="63" spans="1:20" outlineLevel="2" x14ac:dyDescent="0.3">
      <c r="A63" t="s">
        <v>6</v>
      </c>
      <c r="B63" t="s">
        <v>703</v>
      </c>
      <c r="C63" t="s">
        <v>9</v>
      </c>
      <c r="D63" t="s">
        <v>709</v>
      </c>
      <c r="E63" s="1">
        <v>630000</v>
      </c>
      <c r="F63" s="2">
        <v>43738</v>
      </c>
      <c r="G63" t="s">
        <v>708</v>
      </c>
      <c r="H63" s="2">
        <v>43396</v>
      </c>
      <c r="I63" s="2">
        <v>43738</v>
      </c>
      <c r="J63" s="1">
        <v>795.5</v>
      </c>
      <c r="K63" s="1">
        <v>17174.060000000001</v>
      </c>
      <c r="L63" s="1">
        <v>170.5</v>
      </c>
      <c r="M63" s="1">
        <v>2864.41</v>
      </c>
      <c r="N63" s="1">
        <v>0</v>
      </c>
      <c r="O63" s="1">
        <v>0</v>
      </c>
      <c r="P63" s="1">
        <v>32000</v>
      </c>
      <c r="Q63" s="1">
        <v>388.53</v>
      </c>
      <c r="R63" s="1">
        <v>52427</v>
      </c>
      <c r="S63" s="1">
        <v>347720.06</v>
      </c>
      <c r="T63" s="1">
        <v>282279.94</v>
      </c>
    </row>
    <row r="64" spans="1:20" outlineLevel="2" x14ac:dyDescent="0.3">
      <c r="A64" t="s">
        <v>6</v>
      </c>
      <c r="B64" t="s">
        <v>703</v>
      </c>
      <c r="C64" t="s">
        <v>9</v>
      </c>
      <c r="D64" t="s">
        <v>707</v>
      </c>
      <c r="E64" s="1">
        <v>314141.7</v>
      </c>
      <c r="F64" s="2">
        <v>43738</v>
      </c>
      <c r="G64" t="s">
        <v>706</v>
      </c>
      <c r="H64" s="2">
        <v>43479</v>
      </c>
      <c r="I64" s="2">
        <v>43738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831.59</v>
      </c>
      <c r="P64" s="1">
        <v>0</v>
      </c>
      <c r="Q64" s="1">
        <v>0</v>
      </c>
      <c r="R64" s="1">
        <v>831.59</v>
      </c>
      <c r="S64" s="1">
        <v>6991.23</v>
      </c>
      <c r="T64" s="1">
        <v>307150.46999999997</v>
      </c>
    </row>
    <row r="65" spans="1:20" outlineLevel="2" x14ac:dyDescent="0.3">
      <c r="A65" t="s">
        <v>6</v>
      </c>
      <c r="B65" t="s">
        <v>703</v>
      </c>
      <c r="C65" t="s">
        <v>12</v>
      </c>
      <c r="D65" t="s">
        <v>705</v>
      </c>
      <c r="E65" s="1">
        <v>500000</v>
      </c>
      <c r="F65" s="2">
        <v>43738</v>
      </c>
      <c r="G65" t="s">
        <v>704</v>
      </c>
      <c r="H65" s="2">
        <v>43479</v>
      </c>
      <c r="I65" s="2">
        <v>43728</v>
      </c>
      <c r="J65" s="1">
        <v>223</v>
      </c>
      <c r="K65" s="1">
        <v>23674.3</v>
      </c>
      <c r="L65" s="1">
        <v>194</v>
      </c>
      <c r="M65" s="1">
        <v>3649.14</v>
      </c>
      <c r="N65" s="1">
        <v>0</v>
      </c>
      <c r="O65" s="1">
        <v>0</v>
      </c>
      <c r="P65" s="1">
        <v>9803.92</v>
      </c>
      <c r="Q65" s="1">
        <v>0</v>
      </c>
      <c r="R65" s="1">
        <v>37127.360000000001</v>
      </c>
      <c r="S65" s="1">
        <v>41177.910000000003</v>
      </c>
      <c r="T65" s="1">
        <v>458822.09</v>
      </c>
    </row>
    <row r="66" spans="1:20" outlineLevel="2" x14ac:dyDescent="0.3">
      <c r="A66" t="s">
        <v>6</v>
      </c>
      <c r="B66" t="s">
        <v>703</v>
      </c>
      <c r="C66" t="s">
        <v>52</v>
      </c>
      <c r="D66" t="s">
        <v>702</v>
      </c>
      <c r="E66" s="1">
        <v>768346</v>
      </c>
      <c r="F66" s="2">
        <v>43689</v>
      </c>
      <c r="G66" t="s">
        <v>701</v>
      </c>
      <c r="H66" s="2">
        <v>43325</v>
      </c>
      <c r="I66" s="2">
        <v>43689</v>
      </c>
      <c r="J66" s="1">
        <v>86</v>
      </c>
      <c r="K66" s="1">
        <v>10313.959999999999</v>
      </c>
      <c r="L66" s="1">
        <v>82</v>
      </c>
      <c r="M66" s="1">
        <v>1377.6</v>
      </c>
      <c r="N66" s="1">
        <v>0</v>
      </c>
      <c r="O66" s="1">
        <v>0</v>
      </c>
      <c r="P66" s="1">
        <v>908.85</v>
      </c>
      <c r="Q66" s="1">
        <v>0</v>
      </c>
      <c r="R66" s="1">
        <v>12600.41</v>
      </c>
      <c r="S66" s="1">
        <v>13170.73</v>
      </c>
      <c r="T66" s="1">
        <v>755175.27</v>
      </c>
    </row>
    <row r="67" spans="1:20" outlineLevel="1" x14ac:dyDescent="0.3">
      <c r="A67" s="5"/>
      <c r="B67" s="6" t="s">
        <v>700</v>
      </c>
      <c r="C67" s="5"/>
      <c r="D67" s="5"/>
      <c r="E67" s="3">
        <f>SUBTOTAL(9,E27:E66)</f>
        <v>11371293.91</v>
      </c>
      <c r="F67" s="4"/>
      <c r="G67" s="5"/>
      <c r="H67" s="4"/>
      <c r="I67" s="4"/>
      <c r="J67" s="3">
        <f>SUBTOTAL(9,J27:J66)</f>
        <v>11468.25</v>
      </c>
      <c r="K67" s="3">
        <f>SUBTOTAL(9,K27:K66)</f>
        <v>125750.25</v>
      </c>
      <c r="L67" s="3">
        <f>SUBTOTAL(9,L27:L66)</f>
        <v>1133.5</v>
      </c>
      <c r="M67" s="3">
        <f>SUBTOTAL(9,M27:M66)</f>
        <v>19947.329999999998</v>
      </c>
      <c r="N67" s="3">
        <f>SUBTOTAL(9,N27:N66)</f>
        <v>0</v>
      </c>
      <c r="O67" s="3">
        <f>SUBTOTAL(9,O27:O66)</f>
        <v>831.59</v>
      </c>
      <c r="P67" s="3">
        <f>SUBTOTAL(9,P27:P66)</f>
        <v>141217.43000000002</v>
      </c>
      <c r="Q67" s="3">
        <f>SUBTOTAL(9,Q27:Q66)</f>
        <v>175072.01</v>
      </c>
      <c r="R67" s="3">
        <f>SUBTOTAL(9,R27:R66)</f>
        <v>462818.61</v>
      </c>
      <c r="S67" s="3">
        <f>SUBTOTAL(9,S27:S66)</f>
        <v>7897912.0200000005</v>
      </c>
      <c r="T67" s="3">
        <f>SUBTOTAL(9,T27:T66)</f>
        <v>3473381.8899999997</v>
      </c>
    </row>
    <row r="68" spans="1:20" outlineLevel="2" x14ac:dyDescent="0.3">
      <c r="A68" t="s">
        <v>6</v>
      </c>
      <c r="B68" t="s">
        <v>648</v>
      </c>
      <c r="C68" t="s">
        <v>52</v>
      </c>
      <c r="D68" t="s">
        <v>699</v>
      </c>
      <c r="E68" s="1">
        <v>73644.2</v>
      </c>
      <c r="F68" s="2">
        <v>43434</v>
      </c>
      <c r="G68" t="s">
        <v>696</v>
      </c>
      <c r="H68" s="2">
        <v>43070</v>
      </c>
      <c r="I68" s="2">
        <v>43434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73644.2</v>
      </c>
      <c r="T68" s="1">
        <v>0</v>
      </c>
    </row>
    <row r="69" spans="1:20" outlineLevel="2" x14ac:dyDescent="0.3">
      <c r="A69" t="s">
        <v>6</v>
      </c>
      <c r="B69" t="s">
        <v>648</v>
      </c>
      <c r="C69" t="s">
        <v>52</v>
      </c>
      <c r="D69" t="s">
        <v>698</v>
      </c>
      <c r="E69" s="1">
        <v>334784</v>
      </c>
      <c r="F69" s="2">
        <v>43434</v>
      </c>
      <c r="G69" t="s">
        <v>693</v>
      </c>
      <c r="H69" s="2">
        <v>43070</v>
      </c>
      <c r="I69" s="2">
        <v>43373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334784</v>
      </c>
      <c r="T69" s="1">
        <v>0</v>
      </c>
    </row>
    <row r="70" spans="1:20" outlineLevel="2" x14ac:dyDescent="0.3">
      <c r="A70" t="s">
        <v>6</v>
      </c>
      <c r="B70" t="s">
        <v>648</v>
      </c>
      <c r="C70" t="s">
        <v>52</v>
      </c>
      <c r="D70" t="s">
        <v>697</v>
      </c>
      <c r="E70" s="1">
        <v>105510</v>
      </c>
      <c r="F70" s="2">
        <v>43434</v>
      </c>
      <c r="G70" t="s">
        <v>696</v>
      </c>
      <c r="H70" s="2">
        <v>43070</v>
      </c>
      <c r="I70" s="2">
        <v>43434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>
        <v>105510</v>
      </c>
      <c r="T70" s="1">
        <v>0</v>
      </c>
    </row>
    <row r="71" spans="1:20" outlineLevel="2" x14ac:dyDescent="0.3">
      <c r="A71" t="s">
        <v>6</v>
      </c>
      <c r="B71" t="s">
        <v>648</v>
      </c>
      <c r="C71" t="s">
        <v>52</v>
      </c>
      <c r="D71" t="s">
        <v>695</v>
      </c>
      <c r="E71" s="1">
        <v>75379</v>
      </c>
      <c r="F71" s="2">
        <v>43434</v>
      </c>
      <c r="G71" t="s">
        <v>693</v>
      </c>
      <c r="H71" s="2">
        <v>43070</v>
      </c>
      <c r="I71" s="2">
        <v>43434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  <c r="R71" s="1">
        <v>0</v>
      </c>
      <c r="S71" s="1">
        <v>75379</v>
      </c>
      <c r="T71" s="1">
        <v>0</v>
      </c>
    </row>
    <row r="72" spans="1:20" outlineLevel="2" x14ac:dyDescent="0.3">
      <c r="A72" t="s">
        <v>6</v>
      </c>
      <c r="B72" t="s">
        <v>648</v>
      </c>
      <c r="C72" t="s">
        <v>52</v>
      </c>
      <c r="D72" t="s">
        <v>694</v>
      </c>
      <c r="E72" s="1">
        <v>54751</v>
      </c>
      <c r="F72" s="2">
        <v>43434</v>
      </c>
      <c r="G72" t="s">
        <v>693</v>
      </c>
      <c r="H72" s="2">
        <v>43070</v>
      </c>
      <c r="I72" s="2">
        <v>43434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54751</v>
      </c>
      <c r="T72" s="1">
        <v>0</v>
      </c>
    </row>
    <row r="73" spans="1:20" outlineLevel="2" x14ac:dyDescent="0.3">
      <c r="A73" t="s">
        <v>6</v>
      </c>
      <c r="B73" t="s">
        <v>648</v>
      </c>
      <c r="C73" t="s">
        <v>52</v>
      </c>
      <c r="D73" t="s">
        <v>692</v>
      </c>
      <c r="E73" s="1">
        <v>8050</v>
      </c>
      <c r="F73" s="2">
        <v>43434</v>
      </c>
      <c r="G73" t="s">
        <v>662</v>
      </c>
      <c r="H73" s="2">
        <v>43070</v>
      </c>
      <c r="I73" s="2">
        <v>43434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8050</v>
      </c>
      <c r="T73" s="1">
        <v>0</v>
      </c>
    </row>
    <row r="74" spans="1:20" outlineLevel="2" x14ac:dyDescent="0.3">
      <c r="A74" t="s">
        <v>6</v>
      </c>
      <c r="B74" t="s">
        <v>648</v>
      </c>
      <c r="C74" t="s">
        <v>52</v>
      </c>
      <c r="D74" t="s">
        <v>691</v>
      </c>
      <c r="E74" s="1">
        <v>5073</v>
      </c>
      <c r="F74" s="2">
        <v>43613</v>
      </c>
      <c r="G74" t="s">
        <v>650</v>
      </c>
      <c r="H74" s="2">
        <v>43249</v>
      </c>
      <c r="I74" s="2">
        <v>43613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5073</v>
      </c>
      <c r="T74" s="1">
        <v>0</v>
      </c>
    </row>
    <row r="75" spans="1:20" outlineLevel="2" x14ac:dyDescent="0.3">
      <c r="A75" t="s">
        <v>6</v>
      </c>
      <c r="B75" t="s">
        <v>648</v>
      </c>
      <c r="C75" t="s">
        <v>52</v>
      </c>
      <c r="D75" t="s">
        <v>690</v>
      </c>
      <c r="E75" s="1">
        <v>5073</v>
      </c>
      <c r="F75" s="2">
        <v>43465</v>
      </c>
      <c r="G75" t="s">
        <v>662</v>
      </c>
      <c r="H75" s="2">
        <v>43259</v>
      </c>
      <c r="I75" s="2">
        <v>43465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  <c r="R75" s="1">
        <v>0</v>
      </c>
      <c r="S75" s="1">
        <v>5073</v>
      </c>
      <c r="T75" s="1">
        <v>0</v>
      </c>
    </row>
    <row r="76" spans="1:20" outlineLevel="2" x14ac:dyDescent="0.3">
      <c r="A76" t="s">
        <v>6</v>
      </c>
      <c r="B76" t="s">
        <v>648</v>
      </c>
      <c r="C76" t="s">
        <v>52</v>
      </c>
      <c r="D76" t="s">
        <v>689</v>
      </c>
      <c r="E76" s="1">
        <v>17398.54</v>
      </c>
      <c r="F76" s="2">
        <v>43599</v>
      </c>
      <c r="G76" t="s">
        <v>650</v>
      </c>
      <c r="H76" s="2">
        <v>43350</v>
      </c>
      <c r="I76" s="2">
        <v>43599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17398.54</v>
      </c>
      <c r="T76" s="1">
        <v>0</v>
      </c>
    </row>
    <row r="77" spans="1:20" outlineLevel="2" x14ac:dyDescent="0.3">
      <c r="A77" t="s">
        <v>6</v>
      </c>
      <c r="B77" t="s">
        <v>648</v>
      </c>
      <c r="C77" t="s">
        <v>9</v>
      </c>
      <c r="D77" t="s">
        <v>688</v>
      </c>
      <c r="E77" s="1">
        <v>31390.61</v>
      </c>
      <c r="F77" s="2">
        <v>43708</v>
      </c>
      <c r="G77" t="s">
        <v>687</v>
      </c>
      <c r="H77" s="2">
        <v>43357</v>
      </c>
      <c r="I77" s="2">
        <v>43708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  <c r="R77" s="1">
        <v>0</v>
      </c>
      <c r="S77" s="1">
        <v>31390.61</v>
      </c>
      <c r="T77" s="1">
        <v>0</v>
      </c>
    </row>
    <row r="78" spans="1:20" outlineLevel="2" x14ac:dyDescent="0.3">
      <c r="A78" t="s">
        <v>6</v>
      </c>
      <c r="B78" t="s">
        <v>648</v>
      </c>
      <c r="C78" t="s">
        <v>9</v>
      </c>
      <c r="D78" t="s">
        <v>686</v>
      </c>
      <c r="E78" s="1">
        <v>5372.45</v>
      </c>
      <c r="F78" s="2">
        <v>43799</v>
      </c>
      <c r="G78" t="s">
        <v>654</v>
      </c>
      <c r="H78" s="2">
        <v>43435</v>
      </c>
      <c r="I78" s="2">
        <v>43799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  <c r="S78" s="1">
        <v>5372.45</v>
      </c>
      <c r="T78" s="1">
        <v>0</v>
      </c>
    </row>
    <row r="79" spans="1:20" outlineLevel="2" x14ac:dyDescent="0.3">
      <c r="A79" t="s">
        <v>6</v>
      </c>
      <c r="B79" t="s">
        <v>648</v>
      </c>
      <c r="C79" t="s">
        <v>9</v>
      </c>
      <c r="D79" t="s">
        <v>685</v>
      </c>
      <c r="E79" s="1">
        <v>8982.1299999999992</v>
      </c>
      <c r="F79" s="2">
        <v>43799</v>
      </c>
      <c r="G79" t="s">
        <v>684</v>
      </c>
      <c r="H79" s="2">
        <v>43435</v>
      </c>
      <c r="I79" s="2">
        <v>43799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R79" s="1">
        <v>0</v>
      </c>
      <c r="S79" s="1">
        <v>8982.1299999999992</v>
      </c>
      <c r="T79" s="1">
        <v>0</v>
      </c>
    </row>
    <row r="80" spans="1:20" outlineLevel="2" x14ac:dyDescent="0.3">
      <c r="A80" t="s">
        <v>6</v>
      </c>
      <c r="B80" t="s">
        <v>648</v>
      </c>
      <c r="C80" t="s">
        <v>9</v>
      </c>
      <c r="D80" t="s">
        <v>683</v>
      </c>
      <c r="E80" s="1">
        <v>16668.37</v>
      </c>
      <c r="F80" s="2">
        <v>43799</v>
      </c>
      <c r="G80" t="s">
        <v>654</v>
      </c>
      <c r="H80" s="2">
        <v>43435</v>
      </c>
      <c r="I80" s="2">
        <v>43799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">
        <v>16668.37</v>
      </c>
      <c r="T80" s="1">
        <v>0</v>
      </c>
    </row>
    <row r="81" spans="1:20" outlineLevel="2" x14ac:dyDescent="0.3">
      <c r="A81" t="s">
        <v>6</v>
      </c>
      <c r="B81" t="s">
        <v>648</v>
      </c>
      <c r="C81" t="s">
        <v>9</v>
      </c>
      <c r="D81" t="s">
        <v>682</v>
      </c>
      <c r="E81" s="1">
        <v>26812.31</v>
      </c>
      <c r="F81" s="2">
        <v>43799</v>
      </c>
      <c r="G81" t="s">
        <v>681</v>
      </c>
      <c r="H81" s="2">
        <v>43435</v>
      </c>
      <c r="I81" s="2">
        <v>43799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  <c r="R81" s="1">
        <v>0</v>
      </c>
      <c r="S81" s="1">
        <v>26812.31</v>
      </c>
      <c r="T81" s="1">
        <v>0</v>
      </c>
    </row>
    <row r="82" spans="1:20" outlineLevel="2" x14ac:dyDescent="0.3">
      <c r="A82" t="s">
        <v>6</v>
      </c>
      <c r="B82" t="s">
        <v>648</v>
      </c>
      <c r="C82" t="s">
        <v>9</v>
      </c>
      <c r="D82" t="s">
        <v>680</v>
      </c>
      <c r="E82" s="1">
        <v>21449.85</v>
      </c>
      <c r="F82" s="2">
        <v>43799</v>
      </c>
      <c r="G82" t="s">
        <v>679</v>
      </c>
      <c r="H82" s="2">
        <v>43435</v>
      </c>
      <c r="I82" s="2">
        <v>43799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0</v>
      </c>
      <c r="P82" s="1">
        <v>0</v>
      </c>
      <c r="Q82" s="1">
        <v>0</v>
      </c>
      <c r="R82" s="1">
        <v>0</v>
      </c>
      <c r="S82" s="1">
        <v>21449.85</v>
      </c>
      <c r="T82" s="1">
        <v>0</v>
      </c>
    </row>
    <row r="83" spans="1:20" outlineLevel="2" x14ac:dyDescent="0.3">
      <c r="A83" t="s">
        <v>6</v>
      </c>
      <c r="B83" t="s">
        <v>648</v>
      </c>
      <c r="C83" t="s">
        <v>9</v>
      </c>
      <c r="D83" t="s">
        <v>678</v>
      </c>
      <c r="E83" s="1">
        <v>8030.54</v>
      </c>
      <c r="F83" s="2">
        <v>43830</v>
      </c>
      <c r="G83" t="s">
        <v>677</v>
      </c>
      <c r="H83" s="2">
        <v>43466</v>
      </c>
      <c r="I83" s="2">
        <v>43830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0</v>
      </c>
      <c r="P83" s="1">
        <v>8030.54</v>
      </c>
      <c r="Q83" s="1">
        <v>0</v>
      </c>
      <c r="R83" s="1">
        <v>8030.54</v>
      </c>
      <c r="S83" s="1">
        <v>8030.54</v>
      </c>
      <c r="T83" s="1">
        <v>0</v>
      </c>
    </row>
    <row r="84" spans="1:20" outlineLevel="2" x14ac:dyDescent="0.3">
      <c r="A84" t="s">
        <v>6</v>
      </c>
      <c r="B84" t="s">
        <v>648</v>
      </c>
      <c r="C84" t="s">
        <v>9</v>
      </c>
      <c r="D84" t="s">
        <v>676</v>
      </c>
      <c r="E84" s="1">
        <v>28423.89</v>
      </c>
      <c r="F84" s="2">
        <v>43830</v>
      </c>
      <c r="G84" t="s">
        <v>675</v>
      </c>
      <c r="H84" s="2">
        <v>43466</v>
      </c>
      <c r="I84" s="2">
        <v>43830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P84" s="1">
        <v>28423.89</v>
      </c>
      <c r="Q84" s="1">
        <v>0</v>
      </c>
      <c r="R84" s="1">
        <v>28423.89</v>
      </c>
      <c r="S84" s="1">
        <v>28423.89</v>
      </c>
      <c r="T84" s="1">
        <v>0</v>
      </c>
    </row>
    <row r="85" spans="1:20" outlineLevel="2" x14ac:dyDescent="0.3">
      <c r="A85" t="s">
        <v>6</v>
      </c>
      <c r="B85" t="s">
        <v>648</v>
      </c>
      <c r="C85" t="s">
        <v>9</v>
      </c>
      <c r="D85" t="s">
        <v>674</v>
      </c>
      <c r="E85" s="1">
        <v>21449.85</v>
      </c>
      <c r="F85" s="2">
        <v>43799</v>
      </c>
      <c r="G85" t="s">
        <v>673</v>
      </c>
      <c r="H85" s="2">
        <v>43435</v>
      </c>
      <c r="I85" s="2">
        <v>43799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0</v>
      </c>
      <c r="P85" s="1">
        <v>0</v>
      </c>
      <c r="Q85" s="1">
        <v>0</v>
      </c>
      <c r="R85" s="1">
        <v>0</v>
      </c>
      <c r="S85" s="1">
        <v>21441.439999999999</v>
      </c>
      <c r="T85" s="1">
        <v>8.41</v>
      </c>
    </row>
    <row r="86" spans="1:20" outlineLevel="2" x14ac:dyDescent="0.3">
      <c r="A86" t="s">
        <v>6</v>
      </c>
      <c r="B86" t="s">
        <v>648</v>
      </c>
      <c r="C86" t="s">
        <v>9</v>
      </c>
      <c r="D86" t="s">
        <v>672</v>
      </c>
      <c r="E86" s="1">
        <v>23849.55</v>
      </c>
      <c r="F86" s="2">
        <v>43799</v>
      </c>
      <c r="G86" t="s">
        <v>671</v>
      </c>
      <c r="H86" s="2">
        <v>43435</v>
      </c>
      <c r="I86" s="2">
        <v>43799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1">
        <v>0</v>
      </c>
      <c r="Q86" s="1">
        <v>0</v>
      </c>
      <c r="R86" s="1">
        <v>0</v>
      </c>
      <c r="S86" s="1">
        <v>23840.2</v>
      </c>
      <c r="T86" s="1">
        <v>9.35</v>
      </c>
    </row>
    <row r="87" spans="1:20" outlineLevel="2" x14ac:dyDescent="0.3">
      <c r="A87" t="s">
        <v>6</v>
      </c>
      <c r="B87" t="s">
        <v>648</v>
      </c>
      <c r="C87" t="s">
        <v>9</v>
      </c>
      <c r="D87" t="s">
        <v>670</v>
      </c>
      <c r="E87" s="1">
        <v>106000</v>
      </c>
      <c r="F87" s="2">
        <v>43799</v>
      </c>
      <c r="G87" t="s">
        <v>656</v>
      </c>
      <c r="H87" s="2">
        <v>43435</v>
      </c>
      <c r="I87" s="2">
        <v>43799</v>
      </c>
      <c r="J87" s="1">
        <v>1007</v>
      </c>
      <c r="K87" s="1">
        <v>24426.85</v>
      </c>
      <c r="L87" s="1">
        <v>281.25</v>
      </c>
      <c r="M87" s="1">
        <v>4725</v>
      </c>
      <c r="N87" s="1">
        <v>0</v>
      </c>
      <c r="O87" s="1">
        <v>0</v>
      </c>
      <c r="P87" s="1">
        <v>0</v>
      </c>
      <c r="Q87" s="1">
        <v>0</v>
      </c>
      <c r="R87" s="1">
        <v>29151.85</v>
      </c>
      <c r="S87" s="1">
        <v>105968.33</v>
      </c>
      <c r="T87" s="1">
        <v>31.67</v>
      </c>
    </row>
    <row r="88" spans="1:20" outlineLevel="2" x14ac:dyDescent="0.3">
      <c r="A88" t="s">
        <v>6</v>
      </c>
      <c r="B88" t="s">
        <v>648</v>
      </c>
      <c r="C88" t="s">
        <v>9</v>
      </c>
      <c r="D88" t="s">
        <v>669</v>
      </c>
      <c r="E88" s="1">
        <v>120655.41</v>
      </c>
      <c r="F88" s="2">
        <v>43799</v>
      </c>
      <c r="G88" t="s">
        <v>668</v>
      </c>
      <c r="H88" s="2">
        <v>43435</v>
      </c>
      <c r="I88" s="2">
        <v>43799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0</v>
      </c>
      <c r="P88" s="1">
        <v>0</v>
      </c>
      <c r="Q88" s="1">
        <v>0</v>
      </c>
      <c r="R88" s="1">
        <v>0</v>
      </c>
      <c r="S88" s="1">
        <v>120608.09</v>
      </c>
      <c r="T88" s="1">
        <v>47.32</v>
      </c>
    </row>
    <row r="89" spans="1:20" outlineLevel="2" x14ac:dyDescent="0.3">
      <c r="A89" t="s">
        <v>6</v>
      </c>
      <c r="B89" t="s">
        <v>648</v>
      </c>
      <c r="C89" t="s">
        <v>52</v>
      </c>
      <c r="D89" t="s">
        <v>667</v>
      </c>
      <c r="E89" s="1">
        <v>18250</v>
      </c>
      <c r="F89" s="2">
        <v>43434</v>
      </c>
      <c r="G89" t="s">
        <v>662</v>
      </c>
      <c r="H89" s="2">
        <v>43070</v>
      </c>
      <c r="I89" s="2">
        <v>43434</v>
      </c>
      <c r="J89" s="1">
        <v>2.5</v>
      </c>
      <c r="K89" s="1">
        <v>0</v>
      </c>
      <c r="L89" s="1">
        <v>0</v>
      </c>
      <c r="M89" s="1">
        <v>0</v>
      </c>
      <c r="N89" s="1">
        <v>0</v>
      </c>
      <c r="O89" s="1">
        <v>0</v>
      </c>
      <c r="P89" s="1">
        <v>0</v>
      </c>
      <c r="Q89" s="1">
        <v>0</v>
      </c>
      <c r="R89" s="1">
        <v>0</v>
      </c>
      <c r="S89" s="1">
        <v>18039.28</v>
      </c>
      <c r="T89" s="1">
        <v>210.72</v>
      </c>
    </row>
    <row r="90" spans="1:20" outlineLevel="2" x14ac:dyDescent="0.3">
      <c r="A90" t="s">
        <v>6</v>
      </c>
      <c r="B90" t="s">
        <v>648</v>
      </c>
      <c r="C90" t="s">
        <v>9</v>
      </c>
      <c r="D90" t="s">
        <v>666</v>
      </c>
      <c r="E90" s="1">
        <v>303027</v>
      </c>
      <c r="F90" s="2">
        <v>43799</v>
      </c>
      <c r="G90" t="s">
        <v>665</v>
      </c>
      <c r="H90" s="2">
        <v>43435</v>
      </c>
      <c r="I90" s="2">
        <v>43799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0</v>
      </c>
      <c r="P90" s="1">
        <v>0</v>
      </c>
      <c r="Q90" s="1">
        <v>0</v>
      </c>
      <c r="R90" s="1">
        <v>0</v>
      </c>
      <c r="S90" s="1">
        <v>302746.23</v>
      </c>
      <c r="T90" s="1">
        <v>280.77</v>
      </c>
    </row>
    <row r="91" spans="1:20" outlineLevel="2" x14ac:dyDescent="0.3">
      <c r="A91" t="s">
        <v>6</v>
      </c>
      <c r="B91" t="s">
        <v>648</v>
      </c>
      <c r="C91" t="s">
        <v>52</v>
      </c>
      <c r="D91" t="s">
        <v>664</v>
      </c>
      <c r="E91" s="1">
        <v>26944</v>
      </c>
      <c r="F91" s="2">
        <v>43623</v>
      </c>
      <c r="G91" t="s">
        <v>662</v>
      </c>
      <c r="H91" s="2">
        <v>43259</v>
      </c>
      <c r="I91" s="2">
        <v>43623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0</v>
      </c>
      <c r="P91" s="1">
        <v>0</v>
      </c>
      <c r="Q91" s="1">
        <v>0</v>
      </c>
      <c r="R91" s="1">
        <v>0</v>
      </c>
      <c r="S91" s="1">
        <v>26637.75</v>
      </c>
      <c r="T91" s="1">
        <v>306.25</v>
      </c>
    </row>
    <row r="92" spans="1:20" outlineLevel="2" x14ac:dyDescent="0.3">
      <c r="A92" t="s">
        <v>6</v>
      </c>
      <c r="B92" t="s">
        <v>648</v>
      </c>
      <c r="C92" t="s">
        <v>52</v>
      </c>
      <c r="D92" t="s">
        <v>663</v>
      </c>
      <c r="E92" s="1">
        <v>1338000</v>
      </c>
      <c r="F92" s="2">
        <v>43434</v>
      </c>
      <c r="G92" t="s">
        <v>662</v>
      </c>
      <c r="H92" s="2">
        <v>43070</v>
      </c>
      <c r="I92" s="2">
        <v>43434</v>
      </c>
      <c r="J92" s="1">
        <v>11678.5</v>
      </c>
      <c r="K92" s="1">
        <v>0</v>
      </c>
      <c r="L92" s="1">
        <v>0</v>
      </c>
      <c r="M92" s="1">
        <v>0</v>
      </c>
      <c r="N92" s="1">
        <v>0</v>
      </c>
      <c r="O92" s="1">
        <v>0</v>
      </c>
      <c r="P92" s="1">
        <v>0</v>
      </c>
      <c r="Q92" s="1">
        <v>0</v>
      </c>
      <c r="R92" s="1">
        <v>0</v>
      </c>
      <c r="S92" s="1">
        <v>1337592.42</v>
      </c>
      <c r="T92" s="1">
        <v>407.58</v>
      </c>
    </row>
    <row r="93" spans="1:20" outlineLevel="2" x14ac:dyDescent="0.3">
      <c r="A93" t="s">
        <v>6</v>
      </c>
      <c r="B93" t="s">
        <v>648</v>
      </c>
      <c r="C93" t="s">
        <v>52</v>
      </c>
      <c r="D93" t="s">
        <v>661</v>
      </c>
      <c r="E93" s="1">
        <v>1338000</v>
      </c>
      <c r="F93" s="2">
        <v>43434</v>
      </c>
      <c r="G93" t="s">
        <v>660</v>
      </c>
      <c r="H93" s="2">
        <v>43126</v>
      </c>
      <c r="I93" s="2">
        <v>43434</v>
      </c>
      <c r="J93" s="1">
        <v>12421</v>
      </c>
      <c r="K93" s="1">
        <v>0</v>
      </c>
      <c r="L93" s="1">
        <v>0</v>
      </c>
      <c r="M93" s="1">
        <v>0</v>
      </c>
      <c r="N93" s="1">
        <v>0</v>
      </c>
      <c r="O93" s="1">
        <v>0</v>
      </c>
      <c r="P93" s="1">
        <v>0</v>
      </c>
      <c r="Q93" s="1">
        <v>0</v>
      </c>
      <c r="R93" s="1">
        <v>0</v>
      </c>
      <c r="S93" s="1">
        <v>1337487.22</v>
      </c>
      <c r="T93" s="1">
        <v>512.78</v>
      </c>
    </row>
    <row r="94" spans="1:20" outlineLevel="2" x14ac:dyDescent="0.3">
      <c r="A94" t="s">
        <v>6</v>
      </c>
      <c r="B94" t="s">
        <v>648</v>
      </c>
      <c r="C94" t="s">
        <v>52</v>
      </c>
      <c r="D94" t="s">
        <v>659</v>
      </c>
      <c r="E94" s="1">
        <v>300000</v>
      </c>
      <c r="F94" s="2">
        <v>43465</v>
      </c>
      <c r="G94" t="s">
        <v>658</v>
      </c>
      <c r="H94" s="2">
        <v>43249</v>
      </c>
      <c r="I94" s="2">
        <v>43465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  <c r="Q94" s="1">
        <v>0</v>
      </c>
      <c r="R94" s="1">
        <v>0</v>
      </c>
      <c r="S94" s="1">
        <v>299113.62</v>
      </c>
      <c r="T94" s="1">
        <v>886.38</v>
      </c>
    </row>
    <row r="95" spans="1:20" outlineLevel="2" x14ac:dyDescent="0.3">
      <c r="A95" t="s">
        <v>6</v>
      </c>
      <c r="B95" t="s">
        <v>648</v>
      </c>
      <c r="C95" t="s">
        <v>9</v>
      </c>
      <c r="D95" t="s">
        <v>657</v>
      </c>
      <c r="E95" s="1">
        <v>53000</v>
      </c>
      <c r="F95" s="2">
        <v>43799</v>
      </c>
      <c r="G95" t="s">
        <v>656</v>
      </c>
      <c r="H95" s="2">
        <v>43435</v>
      </c>
      <c r="I95" s="2">
        <v>43799</v>
      </c>
      <c r="J95" s="1">
        <v>445.25</v>
      </c>
      <c r="K95" s="1">
        <v>18393.78</v>
      </c>
      <c r="L95" s="1">
        <v>211.75</v>
      </c>
      <c r="M95" s="1">
        <v>3557.4</v>
      </c>
      <c r="N95" s="1">
        <v>0</v>
      </c>
      <c r="O95" s="1">
        <v>0</v>
      </c>
      <c r="P95" s="1">
        <v>0</v>
      </c>
      <c r="Q95" s="1">
        <v>0</v>
      </c>
      <c r="R95" s="1">
        <v>21951.18</v>
      </c>
      <c r="S95" s="1">
        <v>48293.74</v>
      </c>
      <c r="T95" s="1">
        <v>4706.26</v>
      </c>
    </row>
    <row r="96" spans="1:20" outlineLevel="2" x14ac:dyDescent="0.3">
      <c r="A96" t="s">
        <v>6</v>
      </c>
      <c r="B96" t="s">
        <v>648</v>
      </c>
      <c r="C96" t="s">
        <v>9</v>
      </c>
      <c r="D96" t="s">
        <v>655</v>
      </c>
      <c r="E96" s="1">
        <v>8786.0300000000007</v>
      </c>
      <c r="F96" s="2">
        <v>43799</v>
      </c>
      <c r="G96" t="s">
        <v>654</v>
      </c>
      <c r="H96" s="2">
        <v>43435</v>
      </c>
      <c r="I96" s="2">
        <v>43799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0</v>
      </c>
      <c r="P96" s="1">
        <v>0</v>
      </c>
      <c r="Q96" s="1">
        <v>0</v>
      </c>
      <c r="R96" s="1">
        <v>0</v>
      </c>
      <c r="S96" s="1">
        <v>1928.57</v>
      </c>
      <c r="T96" s="1">
        <v>6857.46</v>
      </c>
    </row>
    <row r="97" spans="1:20" outlineLevel="2" x14ac:dyDescent="0.3">
      <c r="A97" t="s">
        <v>6</v>
      </c>
      <c r="B97" t="s">
        <v>648</v>
      </c>
      <c r="C97" t="s">
        <v>9</v>
      </c>
      <c r="D97" t="s">
        <v>653</v>
      </c>
      <c r="E97" s="1">
        <v>20193.02</v>
      </c>
      <c r="F97" s="2">
        <v>43799</v>
      </c>
      <c r="G97" t="s">
        <v>652</v>
      </c>
      <c r="H97" s="2">
        <v>43518</v>
      </c>
      <c r="I97" s="2">
        <v>43799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  <c r="Q97" s="1">
        <v>0</v>
      </c>
      <c r="R97" s="1">
        <v>0</v>
      </c>
      <c r="S97" s="1">
        <v>0</v>
      </c>
      <c r="T97" s="1">
        <v>20193.02</v>
      </c>
    </row>
    <row r="98" spans="1:20" outlineLevel="2" x14ac:dyDescent="0.3">
      <c r="A98" t="s">
        <v>6</v>
      </c>
      <c r="B98" t="s">
        <v>648</v>
      </c>
      <c r="C98" t="s">
        <v>52</v>
      </c>
      <c r="D98" t="s">
        <v>651</v>
      </c>
      <c r="E98" s="1">
        <v>50000</v>
      </c>
      <c r="F98" s="2">
        <v>43465</v>
      </c>
      <c r="G98" t="s">
        <v>650</v>
      </c>
      <c r="H98" s="2">
        <v>43266</v>
      </c>
      <c r="I98" s="2">
        <v>43465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0</v>
      </c>
      <c r="P98" s="1">
        <v>0</v>
      </c>
      <c r="Q98" s="1">
        <v>0</v>
      </c>
      <c r="R98" s="1">
        <v>0</v>
      </c>
      <c r="S98" s="1">
        <v>26515.11</v>
      </c>
      <c r="T98" s="1">
        <v>23484.89</v>
      </c>
    </row>
    <row r="99" spans="1:20" outlineLevel="2" x14ac:dyDescent="0.3">
      <c r="A99" t="s">
        <v>6</v>
      </c>
      <c r="B99" t="s">
        <v>648</v>
      </c>
      <c r="C99" t="s">
        <v>9</v>
      </c>
      <c r="D99" t="s">
        <v>649</v>
      </c>
      <c r="E99" s="1">
        <v>1224000</v>
      </c>
      <c r="F99" s="2">
        <v>43798</v>
      </c>
      <c r="G99" t="s">
        <v>646</v>
      </c>
      <c r="H99" s="2">
        <v>43435</v>
      </c>
      <c r="I99" s="2">
        <v>43798</v>
      </c>
      <c r="J99" s="1">
        <v>840.5</v>
      </c>
      <c r="K99" s="1">
        <v>24129.72</v>
      </c>
      <c r="L99" s="1">
        <v>194</v>
      </c>
      <c r="M99" s="1">
        <v>3259.2</v>
      </c>
      <c r="N99" s="1">
        <v>0</v>
      </c>
      <c r="O99" s="1">
        <v>0</v>
      </c>
      <c r="P99" s="1">
        <v>564.6</v>
      </c>
      <c r="Q99" s="1">
        <v>0</v>
      </c>
      <c r="R99" s="1">
        <v>27953.52</v>
      </c>
      <c r="S99" s="1">
        <v>138540.76</v>
      </c>
      <c r="T99" s="1">
        <v>1085459.24</v>
      </c>
    </row>
    <row r="100" spans="1:20" outlineLevel="2" x14ac:dyDescent="0.3">
      <c r="A100" t="s">
        <v>6</v>
      </c>
      <c r="B100" t="s">
        <v>648</v>
      </c>
      <c r="C100" t="s">
        <v>9</v>
      </c>
      <c r="D100" t="s">
        <v>647</v>
      </c>
      <c r="E100" s="1">
        <v>1510500</v>
      </c>
      <c r="F100" s="2">
        <v>43788</v>
      </c>
      <c r="G100" t="s">
        <v>646</v>
      </c>
      <c r="H100" s="2">
        <v>43424</v>
      </c>
      <c r="I100" s="2">
        <v>43788</v>
      </c>
      <c r="J100" s="1">
        <v>2867</v>
      </c>
      <c r="K100" s="1">
        <v>92139.21</v>
      </c>
      <c r="L100" s="1">
        <v>833.25</v>
      </c>
      <c r="M100" s="1">
        <v>14298.09</v>
      </c>
      <c r="N100" s="1">
        <v>0</v>
      </c>
      <c r="O100" s="1">
        <v>0</v>
      </c>
      <c r="P100" s="1">
        <v>0</v>
      </c>
      <c r="Q100" s="1">
        <v>0</v>
      </c>
      <c r="R100" s="1">
        <v>106437.3</v>
      </c>
      <c r="S100" s="1">
        <v>399000.4</v>
      </c>
      <c r="T100" s="1">
        <v>1111499.6000000001</v>
      </c>
    </row>
    <row r="101" spans="1:20" outlineLevel="1" x14ac:dyDescent="0.3">
      <c r="A101" s="5"/>
      <c r="B101" s="6" t="s">
        <v>645</v>
      </c>
      <c r="C101" s="5"/>
      <c r="D101" s="5"/>
      <c r="E101" s="3">
        <f>SUBTOTAL(9,E68:E100)</f>
        <v>7289447.75</v>
      </c>
      <c r="F101" s="4"/>
      <c r="G101" s="5"/>
      <c r="H101" s="4"/>
      <c r="I101" s="4"/>
      <c r="J101" s="3">
        <f>SUBTOTAL(9,J68:J100)</f>
        <v>29261.75</v>
      </c>
      <c r="K101" s="3">
        <f>SUBTOTAL(9,K68:K100)</f>
        <v>159089.56</v>
      </c>
      <c r="L101" s="3">
        <f>SUBTOTAL(9,L68:L100)</f>
        <v>1520.25</v>
      </c>
      <c r="M101" s="3">
        <f>SUBTOTAL(9,M68:M100)</f>
        <v>25839.69</v>
      </c>
      <c r="N101" s="3">
        <f>SUBTOTAL(9,N68:N100)</f>
        <v>0</v>
      </c>
      <c r="O101" s="3">
        <f>SUBTOTAL(9,O68:O100)</f>
        <v>0</v>
      </c>
      <c r="P101" s="3">
        <f>SUBTOTAL(9,P68:P100)</f>
        <v>37019.03</v>
      </c>
      <c r="Q101" s="3">
        <f>SUBTOTAL(9,Q68:Q100)</f>
        <v>0</v>
      </c>
      <c r="R101" s="3">
        <f>SUBTOTAL(9,R68:R100)</f>
        <v>221948.28</v>
      </c>
      <c r="S101" s="3">
        <f>SUBTOTAL(9,S68:S100)</f>
        <v>5034546.0500000007</v>
      </c>
      <c r="T101" s="3">
        <f>SUBTOTAL(9,T68:T100)</f>
        <v>2254901.7000000002</v>
      </c>
    </row>
    <row r="102" spans="1:20" outlineLevel="2" x14ac:dyDescent="0.3">
      <c r="A102" t="s">
        <v>6</v>
      </c>
      <c r="B102" t="s">
        <v>644</v>
      </c>
      <c r="C102" t="s">
        <v>12</v>
      </c>
      <c r="D102" t="s">
        <v>643</v>
      </c>
      <c r="E102" s="1">
        <v>125000</v>
      </c>
      <c r="F102" s="2">
        <v>43646</v>
      </c>
      <c r="G102" t="s">
        <v>642</v>
      </c>
      <c r="H102" s="2">
        <v>43090</v>
      </c>
      <c r="I102" s="2">
        <v>43646</v>
      </c>
      <c r="J102" s="1">
        <v>759.5</v>
      </c>
      <c r="K102" s="1">
        <v>12673.77</v>
      </c>
      <c r="L102" s="1">
        <v>101.5</v>
      </c>
      <c r="M102" s="1">
        <v>1909.22</v>
      </c>
      <c r="N102" s="1">
        <v>0</v>
      </c>
      <c r="O102" s="1">
        <v>0</v>
      </c>
      <c r="P102" s="1">
        <v>0</v>
      </c>
      <c r="Q102" s="1">
        <v>0</v>
      </c>
      <c r="R102" s="1">
        <v>14582.99</v>
      </c>
      <c r="S102" s="1">
        <v>97568.12</v>
      </c>
      <c r="T102" s="1">
        <v>27431.88</v>
      </c>
    </row>
    <row r="103" spans="1:20" outlineLevel="1" x14ac:dyDescent="0.3">
      <c r="A103" s="5"/>
      <c r="B103" s="6" t="s">
        <v>641</v>
      </c>
      <c r="C103" s="5"/>
      <c r="D103" s="5"/>
      <c r="E103" s="3">
        <f>SUBTOTAL(9,E102:E102)</f>
        <v>125000</v>
      </c>
      <c r="F103" s="4"/>
      <c r="G103" s="5"/>
      <c r="H103" s="4"/>
      <c r="I103" s="4"/>
      <c r="J103" s="3">
        <f>SUBTOTAL(9,J102:J102)</f>
        <v>759.5</v>
      </c>
      <c r="K103" s="3">
        <f>SUBTOTAL(9,K102:K102)</f>
        <v>12673.77</v>
      </c>
      <c r="L103" s="3">
        <f>SUBTOTAL(9,L102:L102)</f>
        <v>101.5</v>
      </c>
      <c r="M103" s="3">
        <f>SUBTOTAL(9,M102:M102)</f>
        <v>1909.22</v>
      </c>
      <c r="N103" s="3">
        <f>SUBTOTAL(9,N102:N102)</f>
        <v>0</v>
      </c>
      <c r="O103" s="3">
        <f>SUBTOTAL(9,O102:O102)</f>
        <v>0</v>
      </c>
      <c r="P103" s="3">
        <f>SUBTOTAL(9,P102:P102)</f>
        <v>0</v>
      </c>
      <c r="Q103" s="3">
        <f>SUBTOTAL(9,Q102:Q102)</f>
        <v>0</v>
      </c>
      <c r="R103" s="3">
        <f>SUBTOTAL(9,R102:R102)</f>
        <v>14582.99</v>
      </c>
      <c r="S103" s="3">
        <f>SUBTOTAL(9,S102:S102)</f>
        <v>97568.12</v>
      </c>
      <c r="T103" s="3">
        <f>SUBTOTAL(9,T102:T102)</f>
        <v>27431.88</v>
      </c>
    </row>
    <row r="104" spans="1:20" outlineLevel="2" x14ac:dyDescent="0.3">
      <c r="A104" t="s">
        <v>6</v>
      </c>
      <c r="B104" t="s">
        <v>464</v>
      </c>
      <c r="C104" t="s">
        <v>9</v>
      </c>
      <c r="D104" t="s">
        <v>640</v>
      </c>
      <c r="E104" s="1">
        <v>183736.88</v>
      </c>
      <c r="F104" s="2">
        <v>43769</v>
      </c>
      <c r="G104" t="s">
        <v>639</v>
      </c>
      <c r="H104" s="2">
        <v>43412</v>
      </c>
      <c r="I104" s="2">
        <v>43769</v>
      </c>
      <c r="J104" s="1">
        <v>1561</v>
      </c>
      <c r="K104" s="1">
        <v>31050.03</v>
      </c>
      <c r="L104" s="1">
        <v>445</v>
      </c>
      <c r="M104" s="1">
        <v>7476</v>
      </c>
      <c r="N104" s="1">
        <v>0</v>
      </c>
      <c r="O104" s="1">
        <v>0</v>
      </c>
      <c r="P104" s="1">
        <v>19812.189999999999</v>
      </c>
      <c r="Q104" s="1">
        <v>0</v>
      </c>
      <c r="R104" s="1">
        <v>58338.22</v>
      </c>
      <c r="S104" s="1">
        <v>192828.86</v>
      </c>
      <c r="T104" s="1">
        <v>-9091.98</v>
      </c>
    </row>
    <row r="105" spans="1:20" outlineLevel="2" x14ac:dyDescent="0.3">
      <c r="A105" t="s">
        <v>6</v>
      </c>
      <c r="B105" t="s">
        <v>464</v>
      </c>
      <c r="C105" t="s">
        <v>52</v>
      </c>
      <c r="D105" t="s">
        <v>638</v>
      </c>
      <c r="E105" s="1">
        <v>25323</v>
      </c>
      <c r="F105" s="2">
        <v>43404</v>
      </c>
      <c r="G105" t="s">
        <v>508</v>
      </c>
      <c r="H105" s="2">
        <v>43042</v>
      </c>
      <c r="I105" s="2">
        <v>43404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  <c r="P105" s="1">
        <v>0</v>
      </c>
      <c r="Q105" s="1">
        <v>0</v>
      </c>
      <c r="R105" s="1">
        <v>0</v>
      </c>
      <c r="S105" s="1">
        <v>25323</v>
      </c>
      <c r="T105" s="1">
        <v>0</v>
      </c>
    </row>
    <row r="106" spans="1:20" outlineLevel="2" x14ac:dyDescent="0.3">
      <c r="A106" t="s">
        <v>6</v>
      </c>
      <c r="B106" t="s">
        <v>464</v>
      </c>
      <c r="C106" t="s">
        <v>4</v>
      </c>
      <c r="D106" t="s">
        <v>637</v>
      </c>
      <c r="E106" s="1">
        <v>3791.47</v>
      </c>
      <c r="F106" s="2">
        <v>43404</v>
      </c>
      <c r="G106" t="s">
        <v>636</v>
      </c>
      <c r="H106" s="2">
        <v>43077</v>
      </c>
      <c r="I106" s="2">
        <v>43404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0</v>
      </c>
      <c r="P106" s="1">
        <v>0</v>
      </c>
      <c r="Q106" s="1">
        <v>0</v>
      </c>
      <c r="R106" s="1">
        <v>0</v>
      </c>
      <c r="S106" s="1">
        <v>3791.47</v>
      </c>
      <c r="T106" s="1">
        <v>0</v>
      </c>
    </row>
    <row r="107" spans="1:20" outlineLevel="2" x14ac:dyDescent="0.3">
      <c r="A107" t="s">
        <v>6</v>
      </c>
      <c r="B107" t="s">
        <v>464</v>
      </c>
      <c r="C107" t="s">
        <v>4</v>
      </c>
      <c r="D107" t="s">
        <v>635</v>
      </c>
      <c r="E107" s="1">
        <v>351.88</v>
      </c>
      <c r="F107" s="2">
        <v>43404</v>
      </c>
      <c r="G107" t="s">
        <v>634</v>
      </c>
      <c r="H107" s="2">
        <v>43123</v>
      </c>
      <c r="I107" s="2">
        <v>43404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  <c r="S107" s="1">
        <v>351.88</v>
      </c>
      <c r="T107" s="1">
        <v>0</v>
      </c>
    </row>
    <row r="108" spans="1:20" outlineLevel="2" x14ac:dyDescent="0.3">
      <c r="A108" t="s">
        <v>6</v>
      </c>
      <c r="B108" t="s">
        <v>464</v>
      </c>
      <c r="C108" t="s">
        <v>4</v>
      </c>
      <c r="D108" t="s">
        <v>633</v>
      </c>
      <c r="E108" s="1">
        <v>630</v>
      </c>
      <c r="F108" s="2">
        <v>43404</v>
      </c>
      <c r="G108" t="s">
        <v>620</v>
      </c>
      <c r="H108" s="2">
        <v>43123</v>
      </c>
      <c r="I108" s="2">
        <v>43404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0</v>
      </c>
      <c r="P108" s="1">
        <v>0</v>
      </c>
      <c r="Q108" s="1">
        <v>0</v>
      </c>
      <c r="R108" s="1">
        <v>0</v>
      </c>
      <c r="S108" s="1">
        <v>630</v>
      </c>
      <c r="T108" s="1">
        <v>0</v>
      </c>
    </row>
    <row r="109" spans="1:20" outlineLevel="2" x14ac:dyDescent="0.3">
      <c r="A109" t="s">
        <v>6</v>
      </c>
      <c r="B109" t="s">
        <v>464</v>
      </c>
      <c r="C109" t="s">
        <v>4</v>
      </c>
      <c r="D109" t="s">
        <v>632</v>
      </c>
      <c r="E109" s="1">
        <v>8017.92</v>
      </c>
      <c r="F109" s="2">
        <v>43404</v>
      </c>
      <c r="G109" t="s">
        <v>631</v>
      </c>
      <c r="H109" s="2">
        <v>43124</v>
      </c>
      <c r="I109" s="2">
        <v>43404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0</v>
      </c>
      <c r="P109" s="1">
        <v>0</v>
      </c>
      <c r="Q109" s="1">
        <v>0</v>
      </c>
      <c r="R109" s="1">
        <v>0</v>
      </c>
      <c r="S109" s="1">
        <v>8017.92</v>
      </c>
      <c r="T109" s="1">
        <v>0</v>
      </c>
    </row>
    <row r="110" spans="1:20" outlineLevel="2" x14ac:dyDescent="0.3">
      <c r="A110" t="s">
        <v>6</v>
      </c>
      <c r="B110" t="s">
        <v>464</v>
      </c>
      <c r="C110" t="s">
        <v>4</v>
      </c>
      <c r="D110" t="s">
        <v>630</v>
      </c>
      <c r="E110" s="1">
        <v>8877.6</v>
      </c>
      <c r="F110" s="2">
        <v>43404</v>
      </c>
      <c r="G110" t="s">
        <v>620</v>
      </c>
      <c r="H110" s="2">
        <v>43125</v>
      </c>
      <c r="I110" s="2">
        <v>43404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0</v>
      </c>
      <c r="P110" s="1">
        <v>0</v>
      </c>
      <c r="Q110" s="1">
        <v>0</v>
      </c>
      <c r="R110" s="1">
        <v>0</v>
      </c>
      <c r="S110" s="1">
        <v>8877.6</v>
      </c>
      <c r="T110" s="1">
        <v>0</v>
      </c>
    </row>
    <row r="111" spans="1:20" outlineLevel="2" x14ac:dyDescent="0.3">
      <c r="A111" t="s">
        <v>6</v>
      </c>
      <c r="B111" t="s">
        <v>464</v>
      </c>
      <c r="C111" t="s">
        <v>4</v>
      </c>
      <c r="D111" t="s">
        <v>629</v>
      </c>
      <c r="E111" s="1">
        <v>7451.25</v>
      </c>
      <c r="F111" s="2">
        <v>43404</v>
      </c>
      <c r="G111" t="s">
        <v>623</v>
      </c>
      <c r="H111" s="2">
        <v>43125</v>
      </c>
      <c r="I111" s="2">
        <v>43404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0</v>
      </c>
      <c r="P111" s="1">
        <v>0</v>
      </c>
      <c r="Q111" s="1">
        <v>0</v>
      </c>
      <c r="R111" s="1">
        <v>0</v>
      </c>
      <c r="S111" s="1">
        <v>7451.25</v>
      </c>
      <c r="T111" s="1">
        <v>0</v>
      </c>
    </row>
    <row r="112" spans="1:20" outlineLevel="2" x14ac:dyDescent="0.3">
      <c r="A112" t="s">
        <v>6</v>
      </c>
      <c r="B112" t="s">
        <v>464</v>
      </c>
      <c r="C112" t="s">
        <v>4</v>
      </c>
      <c r="D112" t="s">
        <v>628</v>
      </c>
      <c r="E112" s="1">
        <v>1155</v>
      </c>
      <c r="F112" s="2">
        <v>43404</v>
      </c>
      <c r="G112" t="s">
        <v>620</v>
      </c>
      <c r="H112" s="2">
        <v>43125</v>
      </c>
      <c r="I112" s="2">
        <v>43404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0</v>
      </c>
      <c r="P112" s="1">
        <v>0</v>
      </c>
      <c r="Q112" s="1">
        <v>0</v>
      </c>
      <c r="R112" s="1">
        <v>0</v>
      </c>
      <c r="S112" s="1">
        <v>1155</v>
      </c>
      <c r="T112" s="1">
        <v>0</v>
      </c>
    </row>
    <row r="113" spans="1:20" outlineLevel="2" x14ac:dyDescent="0.3">
      <c r="A113" t="s">
        <v>6</v>
      </c>
      <c r="B113" t="s">
        <v>464</v>
      </c>
      <c r="C113" t="s">
        <v>4</v>
      </c>
      <c r="D113" t="s">
        <v>627</v>
      </c>
      <c r="E113" s="1">
        <v>869.61</v>
      </c>
      <c r="F113" s="2">
        <v>43404</v>
      </c>
      <c r="G113" t="s">
        <v>623</v>
      </c>
      <c r="H113" s="2">
        <v>43125</v>
      </c>
      <c r="I113" s="2">
        <v>43404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0</v>
      </c>
      <c r="P113" s="1">
        <v>0</v>
      </c>
      <c r="Q113" s="1">
        <v>0</v>
      </c>
      <c r="R113" s="1">
        <v>0</v>
      </c>
      <c r="S113" s="1">
        <v>869.61</v>
      </c>
      <c r="T113" s="1">
        <v>0</v>
      </c>
    </row>
    <row r="114" spans="1:20" outlineLevel="2" x14ac:dyDescent="0.3">
      <c r="A114" t="s">
        <v>6</v>
      </c>
      <c r="B114" t="s">
        <v>464</v>
      </c>
      <c r="C114" t="s">
        <v>4</v>
      </c>
      <c r="D114" t="s">
        <v>626</v>
      </c>
      <c r="E114" s="1">
        <v>1863.66</v>
      </c>
      <c r="F114" s="2">
        <v>43404</v>
      </c>
      <c r="G114" t="s">
        <v>625</v>
      </c>
      <c r="H114" s="2">
        <v>43126</v>
      </c>
      <c r="I114" s="2">
        <v>43404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0</v>
      </c>
      <c r="P114" s="1">
        <v>0</v>
      </c>
      <c r="Q114" s="1">
        <v>0</v>
      </c>
      <c r="R114" s="1">
        <v>0</v>
      </c>
      <c r="S114" s="1">
        <v>1863.66</v>
      </c>
      <c r="T114" s="1">
        <v>0</v>
      </c>
    </row>
    <row r="115" spans="1:20" outlineLevel="2" x14ac:dyDescent="0.3">
      <c r="A115" t="s">
        <v>6</v>
      </c>
      <c r="B115" t="s">
        <v>464</v>
      </c>
      <c r="C115" t="s">
        <v>4</v>
      </c>
      <c r="D115" t="s">
        <v>624</v>
      </c>
      <c r="E115" s="1">
        <v>250.28</v>
      </c>
      <c r="F115" s="2">
        <v>43404</v>
      </c>
      <c r="G115" t="s">
        <v>623</v>
      </c>
      <c r="H115" s="2">
        <v>43130</v>
      </c>
      <c r="I115" s="2">
        <v>43404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0</v>
      </c>
      <c r="P115" s="1">
        <v>0</v>
      </c>
      <c r="Q115" s="1">
        <v>0</v>
      </c>
      <c r="R115" s="1">
        <v>0</v>
      </c>
      <c r="S115" s="1">
        <v>250.28</v>
      </c>
      <c r="T115" s="1">
        <v>0</v>
      </c>
    </row>
    <row r="116" spans="1:20" outlineLevel="2" x14ac:dyDescent="0.3">
      <c r="A116" t="s">
        <v>6</v>
      </c>
      <c r="B116" t="s">
        <v>464</v>
      </c>
      <c r="C116" t="s">
        <v>4</v>
      </c>
      <c r="D116" t="s">
        <v>622</v>
      </c>
      <c r="E116" s="1">
        <v>360.57</v>
      </c>
      <c r="F116" s="2">
        <v>43404</v>
      </c>
      <c r="G116" t="s">
        <v>620</v>
      </c>
      <c r="H116" s="2">
        <v>43130</v>
      </c>
      <c r="I116" s="2">
        <v>43404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0</v>
      </c>
      <c r="P116" s="1">
        <v>0</v>
      </c>
      <c r="Q116" s="1">
        <v>0</v>
      </c>
      <c r="R116" s="1">
        <v>0</v>
      </c>
      <c r="S116" s="1">
        <v>360.57</v>
      </c>
      <c r="T116" s="1">
        <v>0</v>
      </c>
    </row>
    <row r="117" spans="1:20" outlineLevel="2" x14ac:dyDescent="0.3">
      <c r="A117" t="s">
        <v>6</v>
      </c>
      <c r="B117" t="s">
        <v>464</v>
      </c>
      <c r="C117" t="s">
        <v>4</v>
      </c>
      <c r="D117" t="s">
        <v>621</v>
      </c>
      <c r="E117" s="1">
        <v>350</v>
      </c>
      <c r="F117" s="2">
        <v>43404</v>
      </c>
      <c r="G117" t="s">
        <v>620</v>
      </c>
      <c r="H117" s="2">
        <v>43130</v>
      </c>
      <c r="I117" s="2">
        <v>43404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1">
        <v>0</v>
      </c>
      <c r="R117" s="1">
        <v>0</v>
      </c>
      <c r="S117" s="1">
        <v>350</v>
      </c>
      <c r="T117" s="1">
        <v>0</v>
      </c>
    </row>
    <row r="118" spans="1:20" outlineLevel="2" x14ac:dyDescent="0.3">
      <c r="A118" t="s">
        <v>6</v>
      </c>
      <c r="B118" t="s">
        <v>464</v>
      </c>
      <c r="C118" t="s">
        <v>4</v>
      </c>
      <c r="D118" t="s">
        <v>619</v>
      </c>
      <c r="E118" s="1">
        <v>6315</v>
      </c>
      <c r="F118" s="2">
        <v>43404</v>
      </c>
      <c r="G118" t="s">
        <v>618</v>
      </c>
      <c r="H118" s="2">
        <v>43130</v>
      </c>
      <c r="I118" s="2">
        <v>43404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  <c r="Q118" s="1">
        <v>0</v>
      </c>
      <c r="R118" s="1">
        <v>0</v>
      </c>
      <c r="S118" s="1">
        <v>6315</v>
      </c>
      <c r="T118" s="1">
        <v>0</v>
      </c>
    </row>
    <row r="119" spans="1:20" outlineLevel="2" x14ac:dyDescent="0.3">
      <c r="A119" t="s">
        <v>6</v>
      </c>
      <c r="B119" t="s">
        <v>464</v>
      </c>
      <c r="C119" t="s">
        <v>4</v>
      </c>
      <c r="D119" t="s">
        <v>617</v>
      </c>
      <c r="E119" s="1">
        <v>1256</v>
      </c>
      <c r="F119" s="2">
        <v>43404</v>
      </c>
      <c r="G119" t="s">
        <v>616</v>
      </c>
      <c r="H119" s="2">
        <v>43131</v>
      </c>
      <c r="I119" s="2">
        <v>43404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 s="1">
        <v>0</v>
      </c>
      <c r="Q119" s="1">
        <v>0</v>
      </c>
      <c r="R119" s="1">
        <v>0</v>
      </c>
      <c r="S119" s="1">
        <v>1256</v>
      </c>
      <c r="T119" s="1">
        <v>0</v>
      </c>
    </row>
    <row r="120" spans="1:20" outlineLevel="2" x14ac:dyDescent="0.3">
      <c r="A120" t="s">
        <v>6</v>
      </c>
      <c r="B120" t="s">
        <v>464</v>
      </c>
      <c r="C120" t="s">
        <v>4</v>
      </c>
      <c r="D120" t="s">
        <v>615</v>
      </c>
      <c r="E120" s="1">
        <v>1976.4</v>
      </c>
      <c r="F120" s="2">
        <v>43404</v>
      </c>
      <c r="G120" t="s">
        <v>614</v>
      </c>
      <c r="H120" s="2">
        <v>43131</v>
      </c>
      <c r="I120" s="2">
        <v>43404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0</v>
      </c>
      <c r="P120" s="1">
        <v>0</v>
      </c>
      <c r="Q120" s="1">
        <v>0</v>
      </c>
      <c r="R120" s="1">
        <v>0</v>
      </c>
      <c r="S120" s="1">
        <v>1976.4</v>
      </c>
      <c r="T120" s="1">
        <v>0</v>
      </c>
    </row>
    <row r="121" spans="1:20" outlineLevel="2" x14ac:dyDescent="0.3">
      <c r="A121" t="s">
        <v>6</v>
      </c>
      <c r="B121" t="s">
        <v>464</v>
      </c>
      <c r="C121" t="s">
        <v>4</v>
      </c>
      <c r="D121" t="s">
        <v>613</v>
      </c>
      <c r="E121" s="1">
        <v>793.79</v>
      </c>
      <c r="F121" s="2">
        <v>43404</v>
      </c>
      <c r="G121" t="s">
        <v>612</v>
      </c>
      <c r="H121" s="2">
        <v>43173</v>
      </c>
      <c r="I121" s="2">
        <v>43404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0</v>
      </c>
      <c r="P121" s="1">
        <v>0</v>
      </c>
      <c r="Q121" s="1">
        <v>0</v>
      </c>
      <c r="R121" s="1">
        <v>0</v>
      </c>
      <c r="S121" s="1">
        <v>793.79</v>
      </c>
      <c r="T121" s="1">
        <v>0</v>
      </c>
    </row>
    <row r="122" spans="1:20" outlineLevel="2" x14ac:dyDescent="0.3">
      <c r="A122" t="s">
        <v>6</v>
      </c>
      <c r="B122" t="s">
        <v>464</v>
      </c>
      <c r="C122" t="s">
        <v>4</v>
      </c>
      <c r="D122" t="s">
        <v>611</v>
      </c>
      <c r="E122" s="1">
        <v>15731.26</v>
      </c>
      <c r="F122" s="2">
        <v>43404</v>
      </c>
      <c r="G122" t="s">
        <v>610</v>
      </c>
      <c r="H122" s="2">
        <v>43196</v>
      </c>
      <c r="I122" s="2">
        <v>43404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0</v>
      </c>
      <c r="P122" s="1">
        <v>0</v>
      </c>
      <c r="Q122" s="1">
        <v>0</v>
      </c>
      <c r="R122" s="1">
        <v>0</v>
      </c>
      <c r="S122" s="1">
        <v>15731.26</v>
      </c>
      <c r="T122" s="1">
        <v>0</v>
      </c>
    </row>
    <row r="123" spans="1:20" outlineLevel="2" x14ac:dyDescent="0.3">
      <c r="A123" t="s">
        <v>6</v>
      </c>
      <c r="B123" t="s">
        <v>464</v>
      </c>
      <c r="C123" t="s">
        <v>4</v>
      </c>
      <c r="D123" t="s">
        <v>609</v>
      </c>
      <c r="E123" s="1">
        <v>6395.68</v>
      </c>
      <c r="F123" s="2">
        <v>43404</v>
      </c>
      <c r="G123" t="s">
        <v>608</v>
      </c>
      <c r="H123" s="2">
        <v>43208</v>
      </c>
      <c r="I123" s="2">
        <v>43404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0</v>
      </c>
      <c r="P123" s="1">
        <v>0</v>
      </c>
      <c r="Q123" s="1">
        <v>0</v>
      </c>
      <c r="R123" s="1">
        <v>0</v>
      </c>
      <c r="S123" s="1">
        <v>6395.68</v>
      </c>
      <c r="T123" s="1">
        <v>0</v>
      </c>
    </row>
    <row r="124" spans="1:20" outlineLevel="2" x14ac:dyDescent="0.3">
      <c r="A124" t="s">
        <v>6</v>
      </c>
      <c r="B124" t="s">
        <v>464</v>
      </c>
      <c r="C124" t="s">
        <v>4</v>
      </c>
      <c r="D124" t="s">
        <v>607</v>
      </c>
      <c r="E124" s="1">
        <v>1249.21</v>
      </c>
      <c r="F124" s="2">
        <v>43404</v>
      </c>
      <c r="G124" t="s">
        <v>606</v>
      </c>
      <c r="H124" s="2">
        <v>43208</v>
      </c>
      <c r="I124" s="2">
        <v>43404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0</v>
      </c>
      <c r="P124" s="1">
        <v>0</v>
      </c>
      <c r="Q124" s="1">
        <v>0</v>
      </c>
      <c r="R124" s="1">
        <v>0</v>
      </c>
      <c r="S124" s="1">
        <v>1249.21</v>
      </c>
      <c r="T124" s="1">
        <v>0</v>
      </c>
    </row>
    <row r="125" spans="1:20" outlineLevel="2" x14ac:dyDescent="0.3">
      <c r="A125" t="s">
        <v>6</v>
      </c>
      <c r="B125" t="s">
        <v>464</v>
      </c>
      <c r="C125" t="s">
        <v>4</v>
      </c>
      <c r="D125" t="s">
        <v>605</v>
      </c>
      <c r="E125" s="1">
        <v>876.86</v>
      </c>
      <c r="F125" s="2">
        <v>43404</v>
      </c>
      <c r="G125" t="s">
        <v>604</v>
      </c>
      <c r="H125" s="2">
        <v>43208</v>
      </c>
      <c r="I125" s="2">
        <v>43404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0</v>
      </c>
      <c r="P125" s="1">
        <v>0</v>
      </c>
      <c r="Q125" s="1">
        <v>0</v>
      </c>
      <c r="R125" s="1">
        <v>0</v>
      </c>
      <c r="S125" s="1">
        <v>876.86</v>
      </c>
      <c r="T125" s="1">
        <v>0</v>
      </c>
    </row>
    <row r="126" spans="1:20" outlineLevel="2" x14ac:dyDescent="0.3">
      <c r="A126" t="s">
        <v>6</v>
      </c>
      <c r="B126" t="s">
        <v>464</v>
      </c>
      <c r="C126" t="s">
        <v>4</v>
      </c>
      <c r="D126" t="s">
        <v>603</v>
      </c>
      <c r="E126" s="1">
        <v>721.91</v>
      </c>
      <c r="F126" s="2">
        <v>43404</v>
      </c>
      <c r="G126" t="s">
        <v>602</v>
      </c>
      <c r="H126" s="2">
        <v>43224</v>
      </c>
      <c r="I126" s="2">
        <v>43404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0</v>
      </c>
      <c r="P126" s="1">
        <v>0</v>
      </c>
      <c r="Q126" s="1">
        <v>0</v>
      </c>
      <c r="R126" s="1">
        <v>0</v>
      </c>
      <c r="S126" s="1">
        <v>721.91</v>
      </c>
      <c r="T126" s="1">
        <v>0</v>
      </c>
    </row>
    <row r="127" spans="1:20" outlineLevel="2" x14ac:dyDescent="0.3">
      <c r="A127" t="s">
        <v>6</v>
      </c>
      <c r="B127" t="s">
        <v>464</v>
      </c>
      <c r="C127" t="s">
        <v>4</v>
      </c>
      <c r="D127" t="s">
        <v>601</v>
      </c>
      <c r="E127" s="1">
        <v>4521.3999999999996</v>
      </c>
      <c r="F127" s="2">
        <v>43404</v>
      </c>
      <c r="G127" t="s">
        <v>600</v>
      </c>
      <c r="H127" s="2">
        <v>43230</v>
      </c>
      <c r="I127" s="2">
        <v>43404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0</v>
      </c>
      <c r="P127" s="1">
        <v>0</v>
      </c>
      <c r="Q127" s="1">
        <v>0</v>
      </c>
      <c r="R127" s="1">
        <v>0</v>
      </c>
      <c r="S127" s="1">
        <v>4521.3999999999996</v>
      </c>
      <c r="T127" s="1">
        <v>0</v>
      </c>
    </row>
    <row r="128" spans="1:20" outlineLevel="2" x14ac:dyDescent="0.3">
      <c r="A128" t="s">
        <v>6</v>
      </c>
      <c r="B128" t="s">
        <v>464</v>
      </c>
      <c r="C128" t="s">
        <v>4</v>
      </c>
      <c r="D128" t="s">
        <v>599</v>
      </c>
      <c r="E128" s="1">
        <v>9805.52</v>
      </c>
      <c r="F128" s="2">
        <v>43404</v>
      </c>
      <c r="G128" t="s">
        <v>598</v>
      </c>
      <c r="H128" s="2">
        <v>43231</v>
      </c>
      <c r="I128" s="2">
        <v>43404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0</v>
      </c>
      <c r="P128" s="1">
        <v>0</v>
      </c>
      <c r="Q128" s="1">
        <v>0</v>
      </c>
      <c r="R128" s="1">
        <v>0</v>
      </c>
      <c r="S128" s="1">
        <v>9805.52</v>
      </c>
      <c r="T128" s="1">
        <v>0</v>
      </c>
    </row>
    <row r="129" spans="1:20" outlineLevel="2" x14ac:dyDescent="0.3">
      <c r="A129" t="s">
        <v>6</v>
      </c>
      <c r="B129" t="s">
        <v>464</v>
      </c>
      <c r="C129" t="s">
        <v>4</v>
      </c>
      <c r="D129" t="s">
        <v>597</v>
      </c>
      <c r="E129" s="1">
        <v>30534.99</v>
      </c>
      <c r="F129" s="2">
        <v>43404</v>
      </c>
      <c r="G129" t="s">
        <v>596</v>
      </c>
      <c r="H129" s="2">
        <v>43231</v>
      </c>
      <c r="I129" s="2">
        <v>43404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0</v>
      </c>
      <c r="P129" s="1">
        <v>0</v>
      </c>
      <c r="Q129" s="1">
        <v>0</v>
      </c>
      <c r="R129" s="1">
        <v>0</v>
      </c>
      <c r="S129" s="1">
        <v>30534.99</v>
      </c>
      <c r="T129" s="1">
        <v>0</v>
      </c>
    </row>
    <row r="130" spans="1:20" outlineLevel="2" x14ac:dyDescent="0.3">
      <c r="A130" t="s">
        <v>6</v>
      </c>
      <c r="B130" t="s">
        <v>464</v>
      </c>
      <c r="C130" t="s">
        <v>4</v>
      </c>
      <c r="D130" t="s">
        <v>595</v>
      </c>
      <c r="E130" s="1">
        <v>2872.03</v>
      </c>
      <c r="F130" s="2">
        <v>43404</v>
      </c>
      <c r="G130" t="s">
        <v>594</v>
      </c>
      <c r="H130" s="2">
        <v>43243</v>
      </c>
      <c r="I130" s="2">
        <v>43404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0</v>
      </c>
      <c r="P130" s="1">
        <v>0</v>
      </c>
      <c r="Q130" s="1">
        <v>0</v>
      </c>
      <c r="R130" s="1">
        <v>0</v>
      </c>
      <c r="S130" s="1">
        <v>2872.03</v>
      </c>
      <c r="T130" s="1">
        <v>0</v>
      </c>
    </row>
    <row r="131" spans="1:20" outlineLevel="2" x14ac:dyDescent="0.3">
      <c r="A131" t="s">
        <v>6</v>
      </c>
      <c r="B131" t="s">
        <v>464</v>
      </c>
      <c r="C131" t="s">
        <v>4</v>
      </c>
      <c r="D131" t="s">
        <v>593</v>
      </c>
      <c r="E131" s="1">
        <v>1645.02</v>
      </c>
      <c r="F131" s="2">
        <v>43404</v>
      </c>
      <c r="G131" t="s">
        <v>592</v>
      </c>
      <c r="H131" s="2">
        <v>43243</v>
      </c>
      <c r="I131" s="2">
        <v>43404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0</v>
      </c>
      <c r="P131" s="1">
        <v>0</v>
      </c>
      <c r="Q131" s="1">
        <v>0</v>
      </c>
      <c r="R131" s="1">
        <v>0</v>
      </c>
      <c r="S131" s="1">
        <v>1645.02</v>
      </c>
      <c r="T131" s="1">
        <v>0</v>
      </c>
    </row>
    <row r="132" spans="1:20" outlineLevel="2" x14ac:dyDescent="0.3">
      <c r="A132" t="s">
        <v>6</v>
      </c>
      <c r="B132" t="s">
        <v>464</v>
      </c>
      <c r="C132" t="s">
        <v>4</v>
      </c>
      <c r="D132" t="s">
        <v>591</v>
      </c>
      <c r="E132" s="1">
        <v>1031.53</v>
      </c>
      <c r="F132" s="2">
        <v>43404</v>
      </c>
      <c r="G132" t="s">
        <v>590</v>
      </c>
      <c r="H132" s="2">
        <v>43243</v>
      </c>
      <c r="I132" s="2">
        <v>43404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0</v>
      </c>
      <c r="P132" s="1">
        <v>0</v>
      </c>
      <c r="Q132" s="1">
        <v>0</v>
      </c>
      <c r="R132" s="1">
        <v>0</v>
      </c>
      <c r="S132" s="1">
        <v>1031.53</v>
      </c>
      <c r="T132" s="1">
        <v>0</v>
      </c>
    </row>
    <row r="133" spans="1:20" outlineLevel="2" x14ac:dyDescent="0.3">
      <c r="A133" t="s">
        <v>6</v>
      </c>
      <c r="B133" t="s">
        <v>464</v>
      </c>
      <c r="C133" t="s">
        <v>4</v>
      </c>
      <c r="D133" t="s">
        <v>589</v>
      </c>
      <c r="E133" s="1">
        <v>1339.34</v>
      </c>
      <c r="F133" s="2">
        <v>43404</v>
      </c>
      <c r="G133" t="s">
        <v>588</v>
      </c>
      <c r="H133" s="2">
        <v>43243</v>
      </c>
      <c r="I133" s="2">
        <v>43404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0</v>
      </c>
      <c r="P133" s="1">
        <v>0</v>
      </c>
      <c r="Q133" s="1">
        <v>0</v>
      </c>
      <c r="R133" s="1">
        <v>0</v>
      </c>
      <c r="S133" s="1">
        <v>1339.34</v>
      </c>
      <c r="T133" s="1">
        <v>0</v>
      </c>
    </row>
    <row r="134" spans="1:20" outlineLevel="2" x14ac:dyDescent="0.3">
      <c r="A134" t="s">
        <v>6</v>
      </c>
      <c r="B134" t="s">
        <v>464</v>
      </c>
      <c r="C134" t="s">
        <v>4</v>
      </c>
      <c r="D134" t="s">
        <v>587</v>
      </c>
      <c r="E134" s="1">
        <v>1538.76</v>
      </c>
      <c r="F134" s="2">
        <v>43404</v>
      </c>
      <c r="G134" t="s">
        <v>586</v>
      </c>
      <c r="H134" s="2">
        <v>43249</v>
      </c>
      <c r="I134" s="2">
        <v>43404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0</v>
      </c>
      <c r="P134" s="1">
        <v>0</v>
      </c>
      <c r="Q134" s="1">
        <v>0</v>
      </c>
      <c r="R134" s="1">
        <v>0</v>
      </c>
      <c r="S134" s="1">
        <v>1538.76</v>
      </c>
      <c r="T134" s="1">
        <v>0</v>
      </c>
    </row>
    <row r="135" spans="1:20" outlineLevel="2" x14ac:dyDescent="0.3">
      <c r="A135" t="s">
        <v>6</v>
      </c>
      <c r="B135" t="s">
        <v>464</v>
      </c>
      <c r="C135" t="s">
        <v>4</v>
      </c>
      <c r="D135" t="s">
        <v>585</v>
      </c>
      <c r="E135" s="1">
        <v>1943.8</v>
      </c>
      <c r="F135" s="2">
        <v>43404</v>
      </c>
      <c r="G135" t="s">
        <v>584</v>
      </c>
      <c r="H135" s="2">
        <v>43264</v>
      </c>
      <c r="I135" s="2">
        <v>43404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0</v>
      </c>
      <c r="P135" s="1">
        <v>0</v>
      </c>
      <c r="Q135" s="1">
        <v>0</v>
      </c>
      <c r="R135" s="1">
        <v>0</v>
      </c>
      <c r="S135" s="1">
        <v>1943.8</v>
      </c>
      <c r="T135" s="1">
        <v>0</v>
      </c>
    </row>
    <row r="136" spans="1:20" outlineLevel="2" x14ac:dyDescent="0.3">
      <c r="A136" t="s">
        <v>6</v>
      </c>
      <c r="B136" t="s">
        <v>464</v>
      </c>
      <c r="C136" t="s">
        <v>4</v>
      </c>
      <c r="D136" t="s">
        <v>583</v>
      </c>
      <c r="E136" s="1">
        <v>1347.85</v>
      </c>
      <c r="F136" s="2">
        <v>43404</v>
      </c>
      <c r="G136" t="s">
        <v>582</v>
      </c>
      <c r="H136" s="2">
        <v>43264</v>
      </c>
      <c r="I136" s="2">
        <v>43404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0</v>
      </c>
      <c r="P136" s="1">
        <v>0</v>
      </c>
      <c r="Q136" s="1">
        <v>0</v>
      </c>
      <c r="R136" s="1">
        <v>0</v>
      </c>
      <c r="S136" s="1">
        <v>1347.85</v>
      </c>
      <c r="T136" s="1">
        <v>0</v>
      </c>
    </row>
    <row r="137" spans="1:20" outlineLevel="2" x14ac:dyDescent="0.3">
      <c r="A137" t="s">
        <v>6</v>
      </c>
      <c r="B137" t="s">
        <v>464</v>
      </c>
      <c r="C137" t="s">
        <v>4</v>
      </c>
      <c r="D137" t="s">
        <v>581</v>
      </c>
      <c r="E137" s="1">
        <v>741.65</v>
      </c>
      <c r="F137" s="2">
        <v>43404</v>
      </c>
      <c r="G137" t="s">
        <v>580</v>
      </c>
      <c r="H137" s="2">
        <v>43264</v>
      </c>
      <c r="I137" s="2">
        <v>43404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0</v>
      </c>
      <c r="P137" s="1">
        <v>0</v>
      </c>
      <c r="Q137" s="1">
        <v>0</v>
      </c>
      <c r="R137" s="1">
        <v>0</v>
      </c>
      <c r="S137" s="1">
        <v>741.65</v>
      </c>
      <c r="T137" s="1">
        <v>0</v>
      </c>
    </row>
    <row r="138" spans="1:20" outlineLevel="2" x14ac:dyDescent="0.3">
      <c r="A138" t="s">
        <v>6</v>
      </c>
      <c r="B138" t="s">
        <v>464</v>
      </c>
      <c r="C138" t="s">
        <v>4</v>
      </c>
      <c r="D138" t="s">
        <v>579</v>
      </c>
      <c r="E138" s="1">
        <v>359.2</v>
      </c>
      <c r="F138" s="2">
        <v>43404</v>
      </c>
      <c r="G138" t="s">
        <v>578</v>
      </c>
      <c r="H138" s="2">
        <v>43299</v>
      </c>
      <c r="I138" s="2">
        <v>43404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0</v>
      </c>
      <c r="P138" s="1">
        <v>0</v>
      </c>
      <c r="Q138" s="1">
        <v>0</v>
      </c>
      <c r="R138" s="1">
        <v>0</v>
      </c>
      <c r="S138" s="1">
        <v>359.2</v>
      </c>
      <c r="T138" s="1">
        <v>0</v>
      </c>
    </row>
    <row r="139" spans="1:20" outlineLevel="2" x14ac:dyDescent="0.3">
      <c r="A139" t="s">
        <v>6</v>
      </c>
      <c r="B139" t="s">
        <v>464</v>
      </c>
      <c r="C139" t="s">
        <v>4</v>
      </c>
      <c r="D139" t="s">
        <v>577</v>
      </c>
      <c r="E139" s="1">
        <v>1341</v>
      </c>
      <c r="F139" s="2">
        <v>43404</v>
      </c>
      <c r="G139" t="s">
        <v>576</v>
      </c>
      <c r="H139" s="2">
        <v>43299</v>
      </c>
      <c r="I139" s="2">
        <v>43404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0</v>
      </c>
      <c r="P139" s="1">
        <v>0</v>
      </c>
      <c r="Q139" s="1">
        <v>0</v>
      </c>
      <c r="R139" s="1">
        <v>0</v>
      </c>
      <c r="S139" s="1">
        <v>1341</v>
      </c>
      <c r="T139" s="1">
        <v>0</v>
      </c>
    </row>
    <row r="140" spans="1:20" outlineLevel="2" x14ac:dyDescent="0.3">
      <c r="A140" t="s">
        <v>6</v>
      </c>
      <c r="B140" t="s">
        <v>464</v>
      </c>
      <c r="C140" t="s">
        <v>4</v>
      </c>
      <c r="D140" t="s">
        <v>575</v>
      </c>
      <c r="E140" s="1">
        <v>1620.6</v>
      </c>
      <c r="F140" s="2">
        <v>43404</v>
      </c>
      <c r="G140" t="s">
        <v>574</v>
      </c>
      <c r="H140" s="2">
        <v>43299</v>
      </c>
      <c r="I140" s="2">
        <v>43404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0</v>
      </c>
      <c r="P140" s="1">
        <v>0</v>
      </c>
      <c r="Q140" s="1">
        <v>0</v>
      </c>
      <c r="R140" s="1">
        <v>0</v>
      </c>
      <c r="S140" s="1">
        <v>1620.6</v>
      </c>
      <c r="T140" s="1">
        <v>0</v>
      </c>
    </row>
    <row r="141" spans="1:20" outlineLevel="2" x14ac:dyDescent="0.3">
      <c r="A141" t="s">
        <v>6</v>
      </c>
      <c r="B141" t="s">
        <v>464</v>
      </c>
      <c r="C141" t="s">
        <v>4</v>
      </c>
      <c r="D141" t="s">
        <v>573</v>
      </c>
      <c r="E141" s="1">
        <v>2103.3200000000002</v>
      </c>
      <c r="F141" s="2">
        <v>43404</v>
      </c>
      <c r="G141" t="s">
        <v>572</v>
      </c>
      <c r="H141" s="2">
        <v>43326</v>
      </c>
      <c r="I141" s="2">
        <v>43404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0</v>
      </c>
      <c r="P141" s="1">
        <v>0</v>
      </c>
      <c r="Q141" s="1">
        <v>0</v>
      </c>
      <c r="R141" s="1">
        <v>0</v>
      </c>
      <c r="S141" s="1">
        <v>2103.3200000000002</v>
      </c>
      <c r="T141" s="1">
        <v>0</v>
      </c>
    </row>
    <row r="142" spans="1:20" outlineLevel="2" x14ac:dyDescent="0.3">
      <c r="A142" t="s">
        <v>6</v>
      </c>
      <c r="B142" t="s">
        <v>464</v>
      </c>
      <c r="C142" t="s">
        <v>52</v>
      </c>
      <c r="D142" t="s">
        <v>571</v>
      </c>
      <c r="E142" s="1">
        <v>0</v>
      </c>
      <c r="F142" s="2">
        <v>43465</v>
      </c>
      <c r="G142" t="s">
        <v>570</v>
      </c>
      <c r="H142" s="2">
        <v>43328</v>
      </c>
      <c r="I142" s="2">
        <v>43465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0</v>
      </c>
      <c r="P142" s="1">
        <v>0</v>
      </c>
      <c r="Q142" s="1">
        <v>0</v>
      </c>
      <c r="R142" s="1">
        <v>0</v>
      </c>
      <c r="S142" s="1">
        <v>0</v>
      </c>
      <c r="T142" s="1">
        <v>0</v>
      </c>
    </row>
    <row r="143" spans="1:20" outlineLevel="2" x14ac:dyDescent="0.3">
      <c r="A143" t="s">
        <v>6</v>
      </c>
      <c r="B143" t="s">
        <v>464</v>
      </c>
      <c r="C143" t="s">
        <v>4</v>
      </c>
      <c r="D143" t="s">
        <v>569</v>
      </c>
      <c r="E143" s="1">
        <v>16358.98</v>
      </c>
      <c r="F143" s="2">
        <v>43404</v>
      </c>
      <c r="G143" t="s">
        <v>568</v>
      </c>
      <c r="H143" s="2">
        <v>43328</v>
      </c>
      <c r="I143" s="2">
        <v>43404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0</v>
      </c>
      <c r="P143" s="1">
        <v>0</v>
      </c>
      <c r="Q143" s="1">
        <v>0</v>
      </c>
      <c r="R143" s="1">
        <v>0</v>
      </c>
      <c r="S143" s="1">
        <v>16358.98</v>
      </c>
      <c r="T143" s="1">
        <v>0</v>
      </c>
    </row>
    <row r="144" spans="1:20" outlineLevel="2" x14ac:dyDescent="0.3">
      <c r="A144" t="s">
        <v>6</v>
      </c>
      <c r="B144" t="s">
        <v>464</v>
      </c>
      <c r="C144" t="s">
        <v>4</v>
      </c>
      <c r="D144" t="s">
        <v>567</v>
      </c>
      <c r="E144" s="1">
        <v>11483.25</v>
      </c>
      <c r="F144" s="2">
        <v>43465</v>
      </c>
      <c r="G144" t="s">
        <v>566</v>
      </c>
      <c r="H144" s="2">
        <v>43360</v>
      </c>
      <c r="I144" s="2">
        <v>43465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0</v>
      </c>
      <c r="P144" s="1">
        <v>0</v>
      </c>
      <c r="Q144" s="1">
        <v>0</v>
      </c>
      <c r="R144" s="1">
        <v>0</v>
      </c>
      <c r="S144" s="1">
        <v>11483.25</v>
      </c>
      <c r="T144" s="1">
        <v>0</v>
      </c>
    </row>
    <row r="145" spans="1:20" outlineLevel="2" x14ac:dyDescent="0.3">
      <c r="A145" t="s">
        <v>6</v>
      </c>
      <c r="B145" t="s">
        <v>464</v>
      </c>
      <c r="C145" t="s">
        <v>9</v>
      </c>
      <c r="D145" t="s">
        <v>565</v>
      </c>
      <c r="E145" s="1">
        <v>26803.16</v>
      </c>
      <c r="F145" s="2">
        <v>43760</v>
      </c>
      <c r="G145" t="s">
        <v>564</v>
      </c>
      <c r="H145" s="2">
        <v>43396</v>
      </c>
      <c r="I145" s="2">
        <v>43760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0</v>
      </c>
      <c r="P145" s="1">
        <v>0</v>
      </c>
      <c r="Q145" s="1">
        <v>0</v>
      </c>
      <c r="R145" s="1">
        <v>0</v>
      </c>
      <c r="S145" s="1">
        <v>26803.16</v>
      </c>
      <c r="T145" s="1">
        <v>0</v>
      </c>
    </row>
    <row r="146" spans="1:20" outlineLevel="2" x14ac:dyDescent="0.3">
      <c r="A146" t="s">
        <v>6</v>
      </c>
      <c r="B146" t="s">
        <v>464</v>
      </c>
      <c r="C146" t="s">
        <v>9</v>
      </c>
      <c r="D146" t="s">
        <v>563</v>
      </c>
      <c r="E146" s="1">
        <v>1713.3</v>
      </c>
      <c r="F146" s="2">
        <v>43755</v>
      </c>
      <c r="G146" t="s">
        <v>562</v>
      </c>
      <c r="H146" s="2">
        <v>43403</v>
      </c>
      <c r="I146" s="2">
        <v>43755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0</v>
      </c>
      <c r="P146" s="1">
        <v>0</v>
      </c>
      <c r="Q146" s="1">
        <v>0</v>
      </c>
      <c r="R146" s="1">
        <v>0</v>
      </c>
      <c r="S146" s="1">
        <v>1713.3</v>
      </c>
      <c r="T146" s="1">
        <v>0</v>
      </c>
    </row>
    <row r="147" spans="1:20" outlineLevel="2" x14ac:dyDescent="0.3">
      <c r="A147" t="s">
        <v>6</v>
      </c>
      <c r="B147" t="s">
        <v>464</v>
      </c>
      <c r="C147" t="s">
        <v>9</v>
      </c>
      <c r="D147" t="s">
        <v>561</v>
      </c>
      <c r="E147" s="1">
        <v>1130.25</v>
      </c>
      <c r="F147" s="2">
        <v>43762</v>
      </c>
      <c r="G147" t="s">
        <v>560</v>
      </c>
      <c r="H147" s="2">
        <v>43419</v>
      </c>
      <c r="I147" s="2">
        <v>43762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0</v>
      </c>
      <c r="P147" s="1">
        <v>0</v>
      </c>
      <c r="Q147" s="1">
        <v>0</v>
      </c>
      <c r="R147" s="1">
        <v>0</v>
      </c>
      <c r="S147" s="1">
        <v>1130.25</v>
      </c>
      <c r="T147" s="1">
        <v>0</v>
      </c>
    </row>
    <row r="148" spans="1:20" outlineLevel="2" x14ac:dyDescent="0.3">
      <c r="A148" t="s">
        <v>6</v>
      </c>
      <c r="B148" t="s">
        <v>464</v>
      </c>
      <c r="C148" t="s">
        <v>9</v>
      </c>
      <c r="D148" t="s">
        <v>559</v>
      </c>
      <c r="E148" s="1">
        <v>4603.78</v>
      </c>
      <c r="F148" s="2">
        <v>43769</v>
      </c>
      <c r="G148" t="s">
        <v>558</v>
      </c>
      <c r="H148" s="2">
        <v>43412</v>
      </c>
      <c r="I148" s="2">
        <v>43769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0</v>
      </c>
      <c r="P148" s="1">
        <v>2756.75</v>
      </c>
      <c r="Q148" s="1">
        <v>0</v>
      </c>
      <c r="R148" s="1">
        <v>2756.75</v>
      </c>
      <c r="S148" s="1">
        <v>4603.78</v>
      </c>
      <c r="T148" s="1">
        <v>0</v>
      </c>
    </row>
    <row r="149" spans="1:20" outlineLevel="2" x14ac:dyDescent="0.3">
      <c r="A149" t="s">
        <v>6</v>
      </c>
      <c r="B149" t="s">
        <v>464</v>
      </c>
      <c r="C149" t="s">
        <v>9</v>
      </c>
      <c r="D149" t="s">
        <v>557</v>
      </c>
      <c r="E149" s="1">
        <v>11887.31</v>
      </c>
      <c r="F149" s="2">
        <v>43766</v>
      </c>
      <c r="G149" t="s">
        <v>556</v>
      </c>
      <c r="H149" s="2">
        <v>43424</v>
      </c>
      <c r="I149" s="2">
        <v>43766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0</v>
      </c>
      <c r="P149" s="1">
        <v>6604.06</v>
      </c>
      <c r="Q149" s="1">
        <v>0</v>
      </c>
      <c r="R149" s="1">
        <v>6604.06</v>
      </c>
      <c r="S149" s="1">
        <v>11887.31</v>
      </c>
      <c r="T149" s="1">
        <v>0</v>
      </c>
    </row>
    <row r="150" spans="1:20" outlineLevel="2" x14ac:dyDescent="0.3">
      <c r="A150" t="s">
        <v>6</v>
      </c>
      <c r="B150" t="s">
        <v>464</v>
      </c>
      <c r="C150" t="s">
        <v>9</v>
      </c>
      <c r="D150" t="s">
        <v>555</v>
      </c>
      <c r="E150" s="1">
        <v>3788.15</v>
      </c>
      <c r="F150" s="2">
        <v>43768</v>
      </c>
      <c r="G150" t="s">
        <v>554</v>
      </c>
      <c r="H150" s="2">
        <v>43440</v>
      </c>
      <c r="I150" s="2">
        <v>43768</v>
      </c>
      <c r="J150" s="1">
        <v>0</v>
      </c>
      <c r="K150" s="1">
        <v>0</v>
      </c>
      <c r="L150" s="1">
        <v>0</v>
      </c>
      <c r="M150" s="1">
        <v>0</v>
      </c>
      <c r="N150" s="1">
        <v>0</v>
      </c>
      <c r="O150" s="1">
        <v>0</v>
      </c>
      <c r="P150" s="1">
        <v>0</v>
      </c>
      <c r="Q150" s="1">
        <v>0</v>
      </c>
      <c r="R150" s="1">
        <v>0</v>
      </c>
      <c r="S150" s="1">
        <v>3788.15</v>
      </c>
      <c r="T150" s="1">
        <v>0</v>
      </c>
    </row>
    <row r="151" spans="1:20" outlineLevel="2" x14ac:dyDescent="0.3">
      <c r="A151" t="s">
        <v>6</v>
      </c>
      <c r="B151" t="s">
        <v>464</v>
      </c>
      <c r="C151" t="s">
        <v>9</v>
      </c>
      <c r="D151" t="s">
        <v>553</v>
      </c>
      <c r="E151" s="1">
        <v>1634.49</v>
      </c>
      <c r="F151" s="2">
        <v>43768</v>
      </c>
      <c r="G151" t="s">
        <v>552</v>
      </c>
      <c r="H151" s="2">
        <v>43440</v>
      </c>
      <c r="I151" s="2">
        <v>43768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0</v>
      </c>
      <c r="P151" s="1">
        <v>0</v>
      </c>
      <c r="Q151" s="1">
        <v>0</v>
      </c>
      <c r="R151" s="1">
        <v>0</v>
      </c>
      <c r="S151" s="1">
        <v>1634.49</v>
      </c>
      <c r="T151" s="1">
        <v>0</v>
      </c>
    </row>
    <row r="152" spans="1:20" outlineLevel="2" x14ac:dyDescent="0.3">
      <c r="A152" t="s">
        <v>6</v>
      </c>
      <c r="B152" t="s">
        <v>464</v>
      </c>
      <c r="C152" t="s">
        <v>9</v>
      </c>
      <c r="D152" t="s">
        <v>551</v>
      </c>
      <c r="E152" s="1">
        <v>6683.31</v>
      </c>
      <c r="F152" s="2">
        <v>43782</v>
      </c>
      <c r="G152" t="s">
        <v>550</v>
      </c>
      <c r="H152" s="2">
        <v>43447</v>
      </c>
      <c r="I152" s="2">
        <v>43782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">
        <v>0</v>
      </c>
      <c r="P152" s="1">
        <v>6552.26</v>
      </c>
      <c r="Q152" s="1">
        <v>0</v>
      </c>
      <c r="R152" s="1">
        <v>6552.26</v>
      </c>
      <c r="S152" s="1">
        <v>6683.31</v>
      </c>
      <c r="T152" s="1">
        <v>0</v>
      </c>
    </row>
    <row r="153" spans="1:20" outlineLevel="2" x14ac:dyDescent="0.3">
      <c r="A153" t="s">
        <v>6</v>
      </c>
      <c r="B153" t="s">
        <v>464</v>
      </c>
      <c r="C153" t="s">
        <v>9</v>
      </c>
      <c r="D153" t="s">
        <v>549</v>
      </c>
      <c r="E153" s="1">
        <v>160869.70000000001</v>
      </c>
      <c r="F153" s="2">
        <v>43738</v>
      </c>
      <c r="G153" t="s">
        <v>548</v>
      </c>
      <c r="H153" s="2">
        <v>43447</v>
      </c>
      <c r="I153" s="2">
        <v>43738</v>
      </c>
      <c r="J153" s="1">
        <v>0</v>
      </c>
      <c r="K153" s="1">
        <v>0</v>
      </c>
      <c r="L153" s="1">
        <v>0</v>
      </c>
      <c r="M153" s="1">
        <v>0</v>
      </c>
      <c r="N153" s="1">
        <v>0</v>
      </c>
      <c r="O153" s="1">
        <v>0</v>
      </c>
      <c r="P153" s="1">
        <v>0</v>
      </c>
      <c r="Q153" s="1">
        <v>0</v>
      </c>
      <c r="R153" s="1">
        <v>0</v>
      </c>
      <c r="S153" s="1">
        <v>160869.70000000001</v>
      </c>
      <c r="T153" s="1">
        <v>0</v>
      </c>
    </row>
    <row r="154" spans="1:20" outlineLevel="2" x14ac:dyDescent="0.3">
      <c r="A154" t="s">
        <v>6</v>
      </c>
      <c r="B154" t="s">
        <v>464</v>
      </c>
      <c r="C154" t="s">
        <v>9</v>
      </c>
      <c r="D154" t="s">
        <v>547</v>
      </c>
      <c r="E154" s="1">
        <v>7038.78</v>
      </c>
      <c r="F154" s="2">
        <v>43769</v>
      </c>
      <c r="G154" t="s">
        <v>546</v>
      </c>
      <c r="H154" s="2">
        <v>43451</v>
      </c>
      <c r="I154" s="2">
        <v>43769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0</v>
      </c>
      <c r="P154" s="1">
        <v>0</v>
      </c>
      <c r="Q154" s="1">
        <v>0</v>
      </c>
      <c r="R154" s="1">
        <v>0</v>
      </c>
      <c r="S154" s="1">
        <v>7038.78</v>
      </c>
      <c r="T154" s="1">
        <v>0</v>
      </c>
    </row>
    <row r="155" spans="1:20" outlineLevel="2" x14ac:dyDescent="0.3">
      <c r="A155" t="s">
        <v>6</v>
      </c>
      <c r="B155" t="s">
        <v>464</v>
      </c>
      <c r="C155" t="s">
        <v>9</v>
      </c>
      <c r="D155" t="s">
        <v>545</v>
      </c>
      <c r="E155" s="1">
        <v>237.08</v>
      </c>
      <c r="F155" s="2">
        <v>43819</v>
      </c>
      <c r="G155" t="s">
        <v>544</v>
      </c>
      <c r="H155" s="2">
        <v>43480</v>
      </c>
      <c r="I155" s="2">
        <v>43819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0</v>
      </c>
      <c r="P155" s="1">
        <v>237.08</v>
      </c>
      <c r="Q155" s="1">
        <v>0</v>
      </c>
      <c r="R155" s="1">
        <v>237.08</v>
      </c>
      <c r="S155" s="1">
        <v>237.08</v>
      </c>
      <c r="T155" s="1">
        <v>0</v>
      </c>
    </row>
    <row r="156" spans="1:20" outlineLevel="2" x14ac:dyDescent="0.3">
      <c r="A156" t="s">
        <v>6</v>
      </c>
      <c r="B156" t="s">
        <v>464</v>
      </c>
      <c r="C156" t="s">
        <v>9</v>
      </c>
      <c r="D156" t="s">
        <v>543</v>
      </c>
      <c r="E156" s="1">
        <v>6604.06</v>
      </c>
      <c r="F156" s="2">
        <v>43769</v>
      </c>
      <c r="G156" t="s">
        <v>542</v>
      </c>
      <c r="H156" s="2">
        <v>43481</v>
      </c>
      <c r="I156" s="2">
        <v>43769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0</v>
      </c>
      <c r="P156" s="1">
        <v>6604.06</v>
      </c>
      <c r="Q156" s="1">
        <v>0</v>
      </c>
      <c r="R156" s="1">
        <v>6604.06</v>
      </c>
      <c r="S156" s="1">
        <v>6604.06</v>
      </c>
      <c r="T156" s="1">
        <v>0</v>
      </c>
    </row>
    <row r="157" spans="1:20" outlineLevel="2" x14ac:dyDescent="0.3">
      <c r="A157" t="s">
        <v>6</v>
      </c>
      <c r="B157" t="s">
        <v>464</v>
      </c>
      <c r="C157" t="s">
        <v>9</v>
      </c>
      <c r="D157" t="s">
        <v>541</v>
      </c>
      <c r="E157" s="1">
        <v>5525.74</v>
      </c>
      <c r="F157" s="2">
        <v>43799</v>
      </c>
      <c r="G157" t="s">
        <v>540</v>
      </c>
      <c r="H157" s="2">
        <v>43486</v>
      </c>
      <c r="I157" s="2">
        <v>43799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0</v>
      </c>
      <c r="P157" s="1">
        <v>5525.74</v>
      </c>
      <c r="Q157" s="1">
        <v>0</v>
      </c>
      <c r="R157" s="1">
        <v>5525.74</v>
      </c>
      <c r="S157" s="1">
        <v>5525.74</v>
      </c>
      <c r="T157" s="1">
        <v>0</v>
      </c>
    </row>
    <row r="158" spans="1:20" outlineLevel="2" x14ac:dyDescent="0.3">
      <c r="A158" t="s">
        <v>6</v>
      </c>
      <c r="B158" t="s">
        <v>464</v>
      </c>
      <c r="C158" t="s">
        <v>9</v>
      </c>
      <c r="D158" t="s">
        <v>539</v>
      </c>
      <c r="E158" s="1">
        <v>1052.76</v>
      </c>
      <c r="F158" s="2">
        <v>43799</v>
      </c>
      <c r="G158" t="s">
        <v>538</v>
      </c>
      <c r="H158" s="2">
        <v>43486</v>
      </c>
      <c r="I158" s="2">
        <v>43799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0</v>
      </c>
      <c r="P158" s="1">
        <v>1052.76</v>
      </c>
      <c r="Q158" s="1">
        <v>0</v>
      </c>
      <c r="R158" s="1">
        <v>1052.76</v>
      </c>
      <c r="S158" s="1">
        <v>1052.76</v>
      </c>
      <c r="T158" s="1">
        <v>0</v>
      </c>
    </row>
    <row r="159" spans="1:20" outlineLevel="2" x14ac:dyDescent="0.3">
      <c r="A159" t="s">
        <v>6</v>
      </c>
      <c r="B159" t="s">
        <v>464</v>
      </c>
      <c r="C159" t="s">
        <v>9</v>
      </c>
      <c r="D159" t="s">
        <v>537</v>
      </c>
      <c r="E159" s="1">
        <v>2935</v>
      </c>
      <c r="F159" s="2">
        <v>43769</v>
      </c>
      <c r="G159" t="s">
        <v>536</v>
      </c>
      <c r="H159" s="2">
        <v>43488</v>
      </c>
      <c r="I159" s="2">
        <v>43769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0</v>
      </c>
      <c r="P159" s="1">
        <v>2935</v>
      </c>
      <c r="Q159" s="1">
        <v>0</v>
      </c>
      <c r="R159" s="1">
        <v>2935</v>
      </c>
      <c r="S159" s="1">
        <v>2935</v>
      </c>
      <c r="T159" s="1">
        <v>0</v>
      </c>
    </row>
    <row r="160" spans="1:20" outlineLevel="2" x14ac:dyDescent="0.3">
      <c r="A160" t="s">
        <v>6</v>
      </c>
      <c r="B160" t="s">
        <v>464</v>
      </c>
      <c r="C160" t="s">
        <v>9</v>
      </c>
      <c r="D160" t="s">
        <v>535</v>
      </c>
      <c r="E160" s="1">
        <v>13400.94</v>
      </c>
      <c r="F160" s="2">
        <v>43830</v>
      </c>
      <c r="G160" t="s">
        <v>534</v>
      </c>
      <c r="H160" s="2">
        <v>43497</v>
      </c>
      <c r="I160" s="2">
        <v>43830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0</v>
      </c>
      <c r="P160" s="1">
        <v>262.76</v>
      </c>
      <c r="Q160" s="1">
        <v>0</v>
      </c>
      <c r="R160" s="1">
        <v>262.76</v>
      </c>
      <c r="S160" s="1">
        <v>13400.94</v>
      </c>
      <c r="T160" s="1">
        <v>0</v>
      </c>
    </row>
    <row r="161" spans="1:20" outlineLevel="2" x14ac:dyDescent="0.3">
      <c r="A161" t="s">
        <v>6</v>
      </c>
      <c r="B161" t="s">
        <v>464</v>
      </c>
      <c r="C161" t="s">
        <v>9</v>
      </c>
      <c r="D161" t="s">
        <v>533</v>
      </c>
      <c r="F161" s="2">
        <v>43769</v>
      </c>
      <c r="G161" t="s">
        <v>493</v>
      </c>
      <c r="H161" s="2">
        <v>43451</v>
      </c>
      <c r="I161" s="2">
        <v>43769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  <c r="O161" s="1">
        <v>0</v>
      </c>
      <c r="P161" s="1">
        <v>0</v>
      </c>
      <c r="Q161" s="1">
        <v>0</v>
      </c>
      <c r="R161" s="1">
        <v>0</v>
      </c>
      <c r="S161" s="1">
        <v>0</v>
      </c>
      <c r="T161" s="1">
        <v>0</v>
      </c>
    </row>
    <row r="162" spans="1:20" outlineLevel="2" x14ac:dyDescent="0.3">
      <c r="A162" t="s">
        <v>6</v>
      </c>
      <c r="B162" t="s">
        <v>464</v>
      </c>
      <c r="C162" t="s">
        <v>4</v>
      </c>
      <c r="D162" t="s">
        <v>532</v>
      </c>
      <c r="E162" s="1">
        <v>608.85</v>
      </c>
      <c r="F162" s="2">
        <v>43404</v>
      </c>
      <c r="G162" t="s">
        <v>531</v>
      </c>
      <c r="H162" s="2">
        <v>43224</v>
      </c>
      <c r="I162" s="2">
        <v>43404</v>
      </c>
      <c r="J162" s="1">
        <v>0</v>
      </c>
      <c r="K162" s="1">
        <v>0</v>
      </c>
      <c r="L162" s="1">
        <v>0</v>
      </c>
      <c r="M162" s="1">
        <v>0</v>
      </c>
      <c r="N162" s="1">
        <v>0</v>
      </c>
      <c r="O162" s="1">
        <v>0</v>
      </c>
      <c r="P162" s="1">
        <v>0</v>
      </c>
      <c r="Q162" s="1">
        <v>0</v>
      </c>
      <c r="R162" s="1">
        <v>0</v>
      </c>
      <c r="S162" s="1">
        <v>608.35</v>
      </c>
      <c r="T162" s="1">
        <v>0.5</v>
      </c>
    </row>
    <row r="163" spans="1:20" outlineLevel="2" x14ac:dyDescent="0.3">
      <c r="A163" t="s">
        <v>6</v>
      </c>
      <c r="B163" t="s">
        <v>464</v>
      </c>
      <c r="C163" t="s">
        <v>4</v>
      </c>
      <c r="D163" t="s">
        <v>530</v>
      </c>
      <c r="E163" s="1">
        <v>8975.81</v>
      </c>
      <c r="F163" s="2">
        <v>43404</v>
      </c>
      <c r="G163" t="s">
        <v>529</v>
      </c>
      <c r="H163" s="2">
        <v>43196</v>
      </c>
      <c r="I163" s="2">
        <v>43404</v>
      </c>
      <c r="J163" s="1">
        <v>0</v>
      </c>
      <c r="K163" s="1">
        <v>0</v>
      </c>
      <c r="L163" s="1">
        <v>0</v>
      </c>
      <c r="M163" s="1">
        <v>0</v>
      </c>
      <c r="N163" s="1">
        <v>0</v>
      </c>
      <c r="O163" s="1">
        <v>0</v>
      </c>
      <c r="P163" s="1">
        <v>0</v>
      </c>
      <c r="Q163" s="1">
        <v>0</v>
      </c>
      <c r="R163" s="1">
        <v>0</v>
      </c>
      <c r="S163" s="1">
        <v>8965.81</v>
      </c>
      <c r="T163" s="1">
        <v>10</v>
      </c>
    </row>
    <row r="164" spans="1:20" outlineLevel="2" x14ac:dyDescent="0.3">
      <c r="A164" t="s">
        <v>6</v>
      </c>
      <c r="B164" t="s">
        <v>464</v>
      </c>
      <c r="C164" t="s">
        <v>52</v>
      </c>
      <c r="D164" t="s">
        <v>528</v>
      </c>
      <c r="E164" s="1">
        <v>343792</v>
      </c>
      <c r="F164" s="2">
        <v>43434</v>
      </c>
      <c r="G164" t="s">
        <v>491</v>
      </c>
      <c r="H164" s="2">
        <v>43118</v>
      </c>
      <c r="I164" s="2">
        <v>43434</v>
      </c>
      <c r="J164" s="1">
        <v>3123</v>
      </c>
      <c r="K164" s="1">
        <v>0</v>
      </c>
      <c r="L164" s="1">
        <v>0</v>
      </c>
      <c r="M164" s="1">
        <v>0</v>
      </c>
      <c r="N164" s="1">
        <v>0</v>
      </c>
      <c r="O164" s="1">
        <v>0</v>
      </c>
      <c r="P164" s="1">
        <v>0</v>
      </c>
      <c r="Q164" s="1">
        <v>0</v>
      </c>
      <c r="R164" s="1">
        <v>0</v>
      </c>
      <c r="S164" s="1">
        <v>343770.94</v>
      </c>
      <c r="T164" s="1">
        <v>21.06</v>
      </c>
    </row>
    <row r="165" spans="1:20" outlineLevel="2" x14ac:dyDescent="0.3">
      <c r="A165" t="s">
        <v>6</v>
      </c>
      <c r="B165" t="s">
        <v>464</v>
      </c>
      <c r="C165" t="s">
        <v>9</v>
      </c>
      <c r="D165" t="s">
        <v>527</v>
      </c>
      <c r="E165" s="1">
        <v>2845.17</v>
      </c>
      <c r="F165" s="2">
        <v>43773</v>
      </c>
      <c r="G165" t="s">
        <v>526</v>
      </c>
      <c r="H165" s="2">
        <v>43433</v>
      </c>
      <c r="I165" s="2">
        <v>43773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0</v>
      </c>
      <c r="P165" s="1">
        <v>2790.36</v>
      </c>
      <c r="Q165" s="1">
        <v>0</v>
      </c>
      <c r="R165" s="1">
        <v>2790.36</v>
      </c>
      <c r="S165" s="1">
        <v>2790.36</v>
      </c>
      <c r="T165" s="1">
        <v>54.81</v>
      </c>
    </row>
    <row r="166" spans="1:20" outlineLevel="2" x14ac:dyDescent="0.3">
      <c r="A166" t="s">
        <v>6</v>
      </c>
      <c r="B166" t="s">
        <v>464</v>
      </c>
      <c r="C166" t="s">
        <v>52</v>
      </c>
      <c r="D166" t="s">
        <v>525</v>
      </c>
      <c r="E166" s="1">
        <v>903800</v>
      </c>
      <c r="F166" s="2">
        <v>43434</v>
      </c>
      <c r="G166" t="s">
        <v>524</v>
      </c>
      <c r="H166" s="2">
        <v>43063</v>
      </c>
      <c r="I166" s="2">
        <v>43434</v>
      </c>
      <c r="J166" s="1">
        <v>7610.25</v>
      </c>
      <c r="K166" s="1">
        <v>0</v>
      </c>
      <c r="L166" s="1">
        <v>0</v>
      </c>
      <c r="M166" s="1">
        <v>0</v>
      </c>
      <c r="N166" s="1">
        <v>0</v>
      </c>
      <c r="O166" s="1">
        <v>0</v>
      </c>
      <c r="P166" s="1">
        <v>0</v>
      </c>
      <c r="Q166" s="1">
        <v>0</v>
      </c>
      <c r="R166" s="1">
        <v>0</v>
      </c>
      <c r="S166" s="1">
        <v>903737.9</v>
      </c>
      <c r="T166" s="1">
        <v>62.1</v>
      </c>
    </row>
    <row r="167" spans="1:20" outlineLevel="2" x14ac:dyDescent="0.3">
      <c r="A167" t="s">
        <v>6</v>
      </c>
      <c r="B167" t="s">
        <v>464</v>
      </c>
      <c r="C167" t="s">
        <v>9</v>
      </c>
      <c r="D167" t="s">
        <v>523</v>
      </c>
      <c r="E167" s="1">
        <v>4238.2299999999996</v>
      </c>
      <c r="F167" s="2">
        <v>43769</v>
      </c>
      <c r="G167" t="s">
        <v>522</v>
      </c>
      <c r="H167" s="2">
        <v>43424</v>
      </c>
      <c r="I167" s="2">
        <v>43769</v>
      </c>
      <c r="J167" s="1">
        <v>0</v>
      </c>
      <c r="K167" s="1">
        <v>0</v>
      </c>
      <c r="L167" s="1">
        <v>0</v>
      </c>
      <c r="M167" s="1">
        <v>0</v>
      </c>
      <c r="N167" s="1">
        <v>0</v>
      </c>
      <c r="O167" s="1">
        <v>0</v>
      </c>
      <c r="P167" s="1">
        <v>0</v>
      </c>
      <c r="Q167" s="1">
        <v>0</v>
      </c>
      <c r="R167" s="1">
        <v>0</v>
      </c>
      <c r="S167" s="1">
        <v>4155.13</v>
      </c>
      <c r="T167" s="1">
        <v>83.1</v>
      </c>
    </row>
    <row r="168" spans="1:20" outlineLevel="2" x14ac:dyDescent="0.3">
      <c r="A168" t="s">
        <v>6</v>
      </c>
      <c r="B168" t="s">
        <v>464</v>
      </c>
      <c r="C168" t="s">
        <v>4</v>
      </c>
      <c r="D168" t="s">
        <v>521</v>
      </c>
      <c r="E168" s="1">
        <v>4600.45</v>
      </c>
      <c r="F168" s="2">
        <v>43404</v>
      </c>
      <c r="G168" t="s">
        <v>520</v>
      </c>
      <c r="H168" s="2">
        <v>43264</v>
      </c>
      <c r="I168" s="2">
        <v>43404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">
        <v>0</v>
      </c>
      <c r="P168" s="1">
        <v>0</v>
      </c>
      <c r="Q168" s="1">
        <v>0</v>
      </c>
      <c r="R168" s="1">
        <v>0</v>
      </c>
      <c r="S168" s="1">
        <v>4403.41</v>
      </c>
      <c r="T168" s="1">
        <v>197.04</v>
      </c>
    </row>
    <row r="169" spans="1:20" outlineLevel="2" x14ac:dyDescent="0.3">
      <c r="A169" t="s">
        <v>6</v>
      </c>
      <c r="B169" t="s">
        <v>464</v>
      </c>
      <c r="C169" t="s">
        <v>9</v>
      </c>
      <c r="D169" t="s">
        <v>519</v>
      </c>
      <c r="E169" s="1">
        <v>2073.9899999999998</v>
      </c>
      <c r="F169" s="2">
        <v>43768</v>
      </c>
      <c r="G169" t="s">
        <v>518</v>
      </c>
      <c r="H169" s="2">
        <v>43441</v>
      </c>
      <c r="I169" s="2">
        <v>43768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0</v>
      </c>
      <c r="P169" s="1">
        <v>0</v>
      </c>
      <c r="Q169" s="1">
        <v>0</v>
      </c>
      <c r="R169" s="1">
        <v>0</v>
      </c>
      <c r="S169" s="1">
        <v>1426.76</v>
      </c>
      <c r="T169" s="1">
        <v>647.23</v>
      </c>
    </row>
    <row r="170" spans="1:20" outlineLevel="2" x14ac:dyDescent="0.3">
      <c r="A170" t="s">
        <v>6</v>
      </c>
      <c r="B170" t="s">
        <v>464</v>
      </c>
      <c r="C170" t="s">
        <v>9</v>
      </c>
      <c r="D170" t="s">
        <v>517</v>
      </c>
      <c r="E170" s="1">
        <v>15500</v>
      </c>
      <c r="F170" s="2">
        <v>43738</v>
      </c>
      <c r="G170" t="s">
        <v>516</v>
      </c>
      <c r="H170" s="2">
        <v>43473</v>
      </c>
      <c r="I170" s="2">
        <v>43738</v>
      </c>
      <c r="J170" s="1">
        <v>0</v>
      </c>
      <c r="K170" s="1">
        <v>0</v>
      </c>
      <c r="L170" s="1">
        <v>0</v>
      </c>
      <c r="M170" s="1">
        <v>0</v>
      </c>
      <c r="N170" s="1">
        <v>0</v>
      </c>
      <c r="O170" s="1">
        <v>0</v>
      </c>
      <c r="P170" s="1">
        <v>303.92</v>
      </c>
      <c r="Q170" s="1">
        <v>0</v>
      </c>
      <c r="R170" s="1">
        <v>303.92</v>
      </c>
      <c r="S170" s="1">
        <v>13245.3</v>
      </c>
      <c r="T170" s="1">
        <v>2254.6999999999998</v>
      </c>
    </row>
    <row r="171" spans="1:20" outlineLevel="2" x14ac:dyDescent="0.3">
      <c r="A171" t="s">
        <v>6</v>
      </c>
      <c r="B171" t="s">
        <v>464</v>
      </c>
      <c r="C171" t="s">
        <v>9</v>
      </c>
      <c r="D171" t="s">
        <v>515</v>
      </c>
      <c r="E171" s="1">
        <v>5151.66</v>
      </c>
      <c r="F171" s="2">
        <v>43799</v>
      </c>
      <c r="G171" t="s">
        <v>514</v>
      </c>
      <c r="H171" s="2">
        <v>43483</v>
      </c>
      <c r="I171" s="2">
        <v>43799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  <c r="O171" s="1">
        <v>0</v>
      </c>
      <c r="P171" s="1">
        <v>1472.61</v>
      </c>
      <c r="Q171" s="1">
        <v>0</v>
      </c>
      <c r="R171" s="1">
        <v>1472.61</v>
      </c>
      <c r="S171" s="1">
        <v>1472.61</v>
      </c>
      <c r="T171" s="1">
        <v>3679.05</v>
      </c>
    </row>
    <row r="172" spans="1:20" outlineLevel="2" x14ac:dyDescent="0.3">
      <c r="A172" t="s">
        <v>6</v>
      </c>
      <c r="B172" t="s">
        <v>464</v>
      </c>
      <c r="C172" t="s">
        <v>4</v>
      </c>
      <c r="D172" t="s">
        <v>513</v>
      </c>
      <c r="E172" s="1">
        <v>100000</v>
      </c>
      <c r="F172" s="2">
        <v>43404</v>
      </c>
      <c r="G172" t="s">
        <v>512</v>
      </c>
      <c r="H172" s="2">
        <v>43264</v>
      </c>
      <c r="I172" s="2">
        <v>43404</v>
      </c>
      <c r="J172" s="1">
        <v>0</v>
      </c>
      <c r="K172" s="1">
        <v>0</v>
      </c>
      <c r="L172" s="1">
        <v>0</v>
      </c>
      <c r="M172" s="1">
        <v>0</v>
      </c>
      <c r="N172" s="1">
        <v>0</v>
      </c>
      <c r="O172" s="1">
        <v>0</v>
      </c>
      <c r="P172" s="1">
        <v>0</v>
      </c>
      <c r="Q172" s="1">
        <v>0</v>
      </c>
      <c r="R172" s="1">
        <v>0</v>
      </c>
      <c r="S172" s="1">
        <v>95980.61</v>
      </c>
      <c r="T172" s="1">
        <v>4019.39</v>
      </c>
    </row>
    <row r="173" spans="1:20" outlineLevel="2" x14ac:dyDescent="0.3">
      <c r="A173" t="s">
        <v>6</v>
      </c>
      <c r="B173" t="s">
        <v>464</v>
      </c>
      <c r="C173" t="s">
        <v>4</v>
      </c>
      <c r="D173" t="s">
        <v>511</v>
      </c>
      <c r="E173" s="1">
        <v>169000</v>
      </c>
      <c r="F173" s="2">
        <v>43404</v>
      </c>
      <c r="G173" t="s">
        <v>510</v>
      </c>
      <c r="H173" s="2">
        <v>43042</v>
      </c>
      <c r="I173" s="2">
        <v>43404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0</v>
      </c>
      <c r="P173" s="1">
        <v>0</v>
      </c>
      <c r="Q173" s="1">
        <v>0</v>
      </c>
      <c r="R173" s="1">
        <v>0</v>
      </c>
      <c r="S173" s="1">
        <v>164127.78</v>
      </c>
      <c r="T173" s="1">
        <v>4872.22</v>
      </c>
    </row>
    <row r="174" spans="1:20" outlineLevel="2" x14ac:dyDescent="0.3">
      <c r="A174" t="s">
        <v>6</v>
      </c>
      <c r="B174" t="s">
        <v>464</v>
      </c>
      <c r="C174" t="s">
        <v>52</v>
      </c>
      <c r="D174" t="s">
        <v>509</v>
      </c>
      <c r="E174" s="1">
        <v>571635.69999999995</v>
      </c>
      <c r="F174" s="2">
        <v>43465</v>
      </c>
      <c r="G174" t="s">
        <v>508</v>
      </c>
      <c r="H174" s="2">
        <v>43067</v>
      </c>
      <c r="I174" s="2">
        <v>43465</v>
      </c>
      <c r="J174" s="1">
        <v>456.5</v>
      </c>
      <c r="K174" s="1">
        <v>0</v>
      </c>
      <c r="L174" s="1">
        <v>0</v>
      </c>
      <c r="M174" s="1">
        <v>0</v>
      </c>
      <c r="N174" s="1">
        <v>0</v>
      </c>
      <c r="O174" s="1">
        <v>0</v>
      </c>
      <c r="P174" s="1">
        <v>0</v>
      </c>
      <c r="Q174" s="1">
        <v>134596.09</v>
      </c>
      <c r="R174" s="1">
        <v>134596.09</v>
      </c>
      <c r="S174" s="1">
        <v>566197.22</v>
      </c>
      <c r="T174" s="1">
        <v>5438.48</v>
      </c>
    </row>
    <row r="175" spans="1:20" outlineLevel="2" x14ac:dyDescent="0.3">
      <c r="A175" t="s">
        <v>6</v>
      </c>
      <c r="B175" t="s">
        <v>464</v>
      </c>
      <c r="C175" t="s">
        <v>9</v>
      </c>
      <c r="D175" t="s">
        <v>507</v>
      </c>
      <c r="E175" s="1">
        <v>14731</v>
      </c>
      <c r="F175" s="2">
        <v>43769</v>
      </c>
      <c r="G175" t="s">
        <v>506</v>
      </c>
      <c r="H175" s="2">
        <v>43455</v>
      </c>
      <c r="I175" s="2">
        <v>43769</v>
      </c>
      <c r="J175" s="1">
        <v>0</v>
      </c>
      <c r="K175" s="1">
        <v>0</v>
      </c>
      <c r="L175" s="1">
        <v>0</v>
      </c>
      <c r="M175" s="1">
        <v>0</v>
      </c>
      <c r="N175" s="1">
        <v>0</v>
      </c>
      <c r="O175" s="1">
        <v>0</v>
      </c>
      <c r="P175" s="1">
        <v>0</v>
      </c>
      <c r="Q175" s="1">
        <v>0</v>
      </c>
      <c r="R175" s="1">
        <v>0</v>
      </c>
      <c r="S175" s="1">
        <v>8635.09</v>
      </c>
      <c r="T175" s="1">
        <v>6095.91</v>
      </c>
    </row>
    <row r="176" spans="1:20" outlineLevel="2" x14ac:dyDescent="0.3">
      <c r="A176" t="s">
        <v>6</v>
      </c>
      <c r="B176" t="s">
        <v>464</v>
      </c>
      <c r="C176" t="s">
        <v>9</v>
      </c>
      <c r="D176" t="s">
        <v>505</v>
      </c>
      <c r="E176" s="1">
        <v>43313.9</v>
      </c>
      <c r="F176" s="2">
        <v>43769</v>
      </c>
      <c r="G176" t="s">
        <v>504</v>
      </c>
      <c r="H176" s="2">
        <v>43466</v>
      </c>
      <c r="I176" s="2">
        <v>43769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  <c r="O176" s="1">
        <v>0</v>
      </c>
      <c r="P176" s="1">
        <v>34024.730000000003</v>
      </c>
      <c r="Q176" s="1">
        <v>0</v>
      </c>
      <c r="R176" s="1">
        <v>34024.730000000003</v>
      </c>
      <c r="S176" s="1">
        <v>34874.019999999997</v>
      </c>
      <c r="T176" s="1">
        <v>8439.8799999999992</v>
      </c>
    </row>
    <row r="177" spans="1:20" outlineLevel="2" x14ac:dyDescent="0.3">
      <c r="A177" t="s">
        <v>6</v>
      </c>
      <c r="B177" t="s">
        <v>464</v>
      </c>
      <c r="C177" t="s">
        <v>9</v>
      </c>
      <c r="D177" t="s">
        <v>503</v>
      </c>
      <c r="E177" s="1">
        <v>14886.14</v>
      </c>
      <c r="F177" s="2">
        <v>43781</v>
      </c>
      <c r="G177" t="s">
        <v>502</v>
      </c>
      <c r="H177" s="2">
        <v>43452</v>
      </c>
      <c r="I177" s="2">
        <v>43781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0</v>
      </c>
      <c r="P177" s="1">
        <v>0</v>
      </c>
      <c r="Q177" s="1">
        <v>0</v>
      </c>
      <c r="R177" s="1">
        <v>0</v>
      </c>
      <c r="S177" s="1">
        <v>5286.48</v>
      </c>
      <c r="T177" s="1">
        <v>9599.66</v>
      </c>
    </row>
    <row r="178" spans="1:20" outlineLevel="2" x14ac:dyDescent="0.3">
      <c r="A178" t="s">
        <v>6</v>
      </c>
      <c r="B178" t="s">
        <v>464</v>
      </c>
      <c r="C178" t="s">
        <v>9</v>
      </c>
      <c r="D178" t="s">
        <v>501</v>
      </c>
      <c r="E178" s="1">
        <v>11023.05</v>
      </c>
      <c r="F178" s="2">
        <v>43762</v>
      </c>
      <c r="G178" t="s">
        <v>500</v>
      </c>
      <c r="H178" s="2">
        <v>43422</v>
      </c>
      <c r="I178" s="2">
        <v>43762</v>
      </c>
      <c r="J178" s="1">
        <v>0</v>
      </c>
      <c r="K178" s="1">
        <v>0</v>
      </c>
      <c r="L178" s="1">
        <v>0</v>
      </c>
      <c r="M178" s="1">
        <v>0</v>
      </c>
      <c r="N178" s="1">
        <v>0</v>
      </c>
      <c r="O178" s="1">
        <v>0</v>
      </c>
      <c r="P178" s="1">
        <v>0</v>
      </c>
      <c r="Q178" s="1">
        <v>0</v>
      </c>
      <c r="R178" s="1">
        <v>0</v>
      </c>
      <c r="S178" s="1">
        <v>1423.05</v>
      </c>
      <c r="T178" s="1">
        <v>9600</v>
      </c>
    </row>
    <row r="179" spans="1:20" outlineLevel="2" x14ac:dyDescent="0.3">
      <c r="A179" t="s">
        <v>6</v>
      </c>
      <c r="B179" t="s">
        <v>464</v>
      </c>
      <c r="C179" t="s">
        <v>9</v>
      </c>
      <c r="D179" t="s">
        <v>499</v>
      </c>
      <c r="E179" s="1">
        <v>35056.39</v>
      </c>
      <c r="F179" s="2">
        <v>43769</v>
      </c>
      <c r="G179" t="s">
        <v>498</v>
      </c>
      <c r="H179" s="2">
        <v>43451</v>
      </c>
      <c r="I179" s="2">
        <v>43769</v>
      </c>
      <c r="J179" s="1">
        <v>0</v>
      </c>
      <c r="K179" s="1">
        <v>0</v>
      </c>
      <c r="L179" s="1">
        <v>0</v>
      </c>
      <c r="M179" s="1">
        <v>0</v>
      </c>
      <c r="N179" s="1">
        <v>0</v>
      </c>
      <c r="O179" s="1">
        <v>0</v>
      </c>
      <c r="P179" s="1">
        <v>24230.61</v>
      </c>
      <c r="Q179" s="1">
        <v>0</v>
      </c>
      <c r="R179" s="1">
        <v>24230.61</v>
      </c>
      <c r="S179" s="1">
        <v>25456.39</v>
      </c>
      <c r="T179" s="1">
        <v>9600</v>
      </c>
    </row>
    <row r="180" spans="1:20" outlineLevel="2" x14ac:dyDescent="0.3">
      <c r="A180" t="s">
        <v>6</v>
      </c>
      <c r="B180" t="s">
        <v>464</v>
      </c>
      <c r="C180" t="s">
        <v>9</v>
      </c>
      <c r="D180" t="s">
        <v>497</v>
      </c>
      <c r="E180" s="1">
        <v>13955.78</v>
      </c>
      <c r="F180" s="2">
        <v>43769</v>
      </c>
      <c r="G180" t="s">
        <v>493</v>
      </c>
      <c r="H180" s="2">
        <v>43487</v>
      </c>
      <c r="I180" s="2">
        <v>43769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0</v>
      </c>
      <c r="P180" s="1">
        <v>0</v>
      </c>
      <c r="Q180" s="1">
        <v>0</v>
      </c>
      <c r="R180" s="1">
        <v>0</v>
      </c>
      <c r="S180" s="1">
        <v>4355.78</v>
      </c>
      <c r="T180" s="1">
        <v>9600</v>
      </c>
    </row>
    <row r="181" spans="1:20" outlineLevel="2" x14ac:dyDescent="0.3">
      <c r="A181" t="s">
        <v>6</v>
      </c>
      <c r="B181" t="s">
        <v>464</v>
      </c>
      <c r="C181" t="s">
        <v>9</v>
      </c>
      <c r="D181" t="s">
        <v>496</v>
      </c>
      <c r="E181" s="1">
        <v>27793.54</v>
      </c>
      <c r="F181" s="2">
        <v>43769</v>
      </c>
      <c r="G181" t="s">
        <v>495</v>
      </c>
      <c r="H181" s="2">
        <v>43490</v>
      </c>
      <c r="I181" s="2">
        <v>43769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0</v>
      </c>
      <c r="P181" s="1">
        <v>544.97</v>
      </c>
      <c r="Q181" s="1">
        <v>0</v>
      </c>
      <c r="R181" s="1">
        <v>544.97</v>
      </c>
      <c r="S181" s="1">
        <v>18193.54</v>
      </c>
      <c r="T181" s="1">
        <v>9600</v>
      </c>
    </row>
    <row r="182" spans="1:20" outlineLevel="2" x14ac:dyDescent="0.3">
      <c r="A182" t="s">
        <v>6</v>
      </c>
      <c r="B182" t="s">
        <v>464</v>
      </c>
      <c r="C182" t="s">
        <v>9</v>
      </c>
      <c r="D182" t="s">
        <v>494</v>
      </c>
      <c r="E182" s="1">
        <v>12153.99</v>
      </c>
      <c r="F182" s="2">
        <v>43769</v>
      </c>
      <c r="G182" t="s">
        <v>493</v>
      </c>
      <c r="H182" s="2">
        <v>43480</v>
      </c>
      <c r="I182" s="2">
        <v>43769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  <c r="O182" s="1">
        <v>0</v>
      </c>
      <c r="P182" s="1">
        <v>2553.98</v>
      </c>
      <c r="Q182" s="1">
        <v>0</v>
      </c>
      <c r="R182" s="1">
        <v>2553.98</v>
      </c>
      <c r="S182" s="1">
        <v>2553.98</v>
      </c>
      <c r="T182" s="1">
        <v>9600.01</v>
      </c>
    </row>
    <row r="183" spans="1:20" outlineLevel="2" x14ac:dyDescent="0.3">
      <c r="A183" t="s">
        <v>6</v>
      </c>
      <c r="B183" t="s">
        <v>464</v>
      </c>
      <c r="C183" t="s">
        <v>52</v>
      </c>
      <c r="D183" t="s">
        <v>492</v>
      </c>
      <c r="E183" s="1">
        <v>65638.7</v>
      </c>
      <c r="F183" s="2">
        <v>43434</v>
      </c>
      <c r="G183" t="s">
        <v>491</v>
      </c>
      <c r="H183" s="2">
        <v>43166</v>
      </c>
      <c r="I183" s="2">
        <v>43434</v>
      </c>
      <c r="J183" s="1">
        <v>198</v>
      </c>
      <c r="K183" s="1">
        <v>0</v>
      </c>
      <c r="L183" s="1">
        <v>0</v>
      </c>
      <c r="M183" s="1">
        <v>0</v>
      </c>
      <c r="N183" s="1">
        <v>0</v>
      </c>
      <c r="O183" s="1">
        <v>0</v>
      </c>
      <c r="P183" s="1">
        <v>186.37</v>
      </c>
      <c r="Q183" s="1">
        <v>0</v>
      </c>
      <c r="R183" s="1">
        <v>186.37</v>
      </c>
      <c r="S183" s="1">
        <v>52175.07</v>
      </c>
      <c r="T183" s="1">
        <v>13463.63</v>
      </c>
    </row>
    <row r="184" spans="1:20" outlineLevel="2" x14ac:dyDescent="0.3">
      <c r="A184" t="s">
        <v>6</v>
      </c>
      <c r="B184" t="s">
        <v>464</v>
      </c>
      <c r="C184" t="s">
        <v>9</v>
      </c>
      <c r="D184" t="s">
        <v>490</v>
      </c>
      <c r="E184" s="1">
        <v>38805.32</v>
      </c>
      <c r="F184" s="2">
        <v>43769</v>
      </c>
      <c r="G184" t="s">
        <v>489</v>
      </c>
      <c r="H184" s="2">
        <v>43409</v>
      </c>
      <c r="I184" s="2">
        <v>43739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">
        <v>0</v>
      </c>
      <c r="P184" s="1">
        <v>6895.63</v>
      </c>
      <c r="Q184" s="1">
        <v>0</v>
      </c>
      <c r="R184" s="1">
        <v>6895.63</v>
      </c>
      <c r="S184" s="1">
        <v>21950.12</v>
      </c>
      <c r="T184" s="1">
        <v>16855.2</v>
      </c>
    </row>
    <row r="185" spans="1:20" outlineLevel="2" x14ac:dyDescent="0.3">
      <c r="A185" t="s">
        <v>6</v>
      </c>
      <c r="B185" t="s">
        <v>464</v>
      </c>
      <c r="C185" t="s">
        <v>4</v>
      </c>
      <c r="D185" t="s">
        <v>488</v>
      </c>
      <c r="E185" s="1">
        <v>2917859.8</v>
      </c>
      <c r="F185" s="2">
        <v>43448</v>
      </c>
      <c r="G185" t="s">
        <v>487</v>
      </c>
      <c r="H185" s="2">
        <v>43084</v>
      </c>
      <c r="I185" s="2">
        <v>43448</v>
      </c>
      <c r="J185" s="1">
        <v>1470</v>
      </c>
      <c r="K185" s="1">
        <v>0</v>
      </c>
      <c r="L185" s="1">
        <v>0</v>
      </c>
      <c r="M185" s="1">
        <v>0</v>
      </c>
      <c r="N185" s="1">
        <v>0</v>
      </c>
      <c r="O185" s="1">
        <v>0</v>
      </c>
      <c r="P185" s="1">
        <v>0</v>
      </c>
      <c r="Q185" s="1">
        <v>0.01</v>
      </c>
      <c r="R185" s="1">
        <v>0.01</v>
      </c>
      <c r="S185" s="1">
        <v>2899554.52</v>
      </c>
      <c r="T185" s="1">
        <v>18305.28</v>
      </c>
    </row>
    <row r="186" spans="1:20" outlineLevel="2" x14ac:dyDescent="0.3">
      <c r="A186" t="s">
        <v>6</v>
      </c>
      <c r="B186" t="s">
        <v>464</v>
      </c>
      <c r="C186" t="s">
        <v>9</v>
      </c>
      <c r="D186" t="s">
        <v>486</v>
      </c>
      <c r="E186" s="1">
        <v>26007.51</v>
      </c>
      <c r="F186" s="2">
        <v>43762</v>
      </c>
      <c r="G186" t="s">
        <v>485</v>
      </c>
      <c r="H186" s="2">
        <v>43434</v>
      </c>
      <c r="I186" s="2">
        <v>43762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0</v>
      </c>
      <c r="P186" s="1">
        <v>4707.53</v>
      </c>
      <c r="Q186" s="1">
        <v>0</v>
      </c>
      <c r="R186" s="1">
        <v>4707.53</v>
      </c>
      <c r="S186" s="1">
        <v>4707.53</v>
      </c>
      <c r="T186" s="1">
        <v>21299.98</v>
      </c>
    </row>
    <row r="187" spans="1:20" outlineLevel="2" x14ac:dyDescent="0.3">
      <c r="A187" t="s">
        <v>6</v>
      </c>
      <c r="B187" t="s">
        <v>464</v>
      </c>
      <c r="C187" t="s">
        <v>4</v>
      </c>
      <c r="D187" t="s">
        <v>484</v>
      </c>
      <c r="E187" s="1">
        <v>42000</v>
      </c>
      <c r="F187" s="2">
        <v>43404</v>
      </c>
      <c r="G187" t="s">
        <v>483</v>
      </c>
      <c r="H187" s="2">
        <v>43076</v>
      </c>
      <c r="I187" s="2">
        <v>43404</v>
      </c>
      <c r="J187" s="1">
        <v>0</v>
      </c>
      <c r="K187" s="1">
        <v>0</v>
      </c>
      <c r="L187" s="1">
        <v>0</v>
      </c>
      <c r="M187" s="1">
        <v>0</v>
      </c>
      <c r="N187" s="1">
        <v>0</v>
      </c>
      <c r="O187" s="1">
        <v>0</v>
      </c>
      <c r="P187" s="1">
        <v>0</v>
      </c>
      <c r="Q187" s="1">
        <v>0</v>
      </c>
      <c r="R187" s="1">
        <v>0</v>
      </c>
      <c r="S187" s="1">
        <v>17731.68</v>
      </c>
      <c r="T187" s="1">
        <v>24268.32</v>
      </c>
    </row>
    <row r="188" spans="1:20" outlineLevel="2" x14ac:dyDescent="0.3">
      <c r="A188" t="s">
        <v>6</v>
      </c>
      <c r="B188" t="s">
        <v>464</v>
      </c>
      <c r="C188" t="s">
        <v>9</v>
      </c>
      <c r="D188" t="s">
        <v>482</v>
      </c>
      <c r="E188" s="1">
        <v>119990.62</v>
      </c>
      <c r="F188" s="2">
        <v>43769</v>
      </c>
      <c r="G188" t="s">
        <v>481</v>
      </c>
      <c r="H188" s="2">
        <v>43412</v>
      </c>
      <c r="I188" s="2">
        <v>43769</v>
      </c>
      <c r="J188" s="1">
        <v>291</v>
      </c>
      <c r="K188" s="1">
        <v>12852.84</v>
      </c>
      <c r="L188" s="1">
        <v>107</v>
      </c>
      <c r="M188" s="1">
        <v>1797.6</v>
      </c>
      <c r="N188" s="1">
        <v>0</v>
      </c>
      <c r="O188" s="1">
        <v>0</v>
      </c>
      <c r="P188" s="1">
        <v>23682.41</v>
      </c>
      <c r="Q188" s="1">
        <v>0</v>
      </c>
      <c r="R188" s="1">
        <v>38332.85</v>
      </c>
      <c r="S188" s="1">
        <v>83740.33</v>
      </c>
      <c r="T188" s="1">
        <v>36250.29</v>
      </c>
    </row>
    <row r="189" spans="1:20" outlineLevel="2" x14ac:dyDescent="0.3">
      <c r="A189" t="s">
        <v>6</v>
      </c>
      <c r="B189" t="s">
        <v>464</v>
      </c>
      <c r="C189" t="s">
        <v>9</v>
      </c>
      <c r="D189" t="s">
        <v>480</v>
      </c>
      <c r="E189" s="1">
        <v>37580</v>
      </c>
      <c r="F189" s="2">
        <v>43769</v>
      </c>
      <c r="G189" t="s">
        <v>479</v>
      </c>
      <c r="H189" s="2">
        <v>43455</v>
      </c>
      <c r="I189" s="2">
        <v>43769</v>
      </c>
      <c r="J189" s="1">
        <v>0</v>
      </c>
      <c r="K189" s="1">
        <v>0</v>
      </c>
      <c r="L189" s="1">
        <v>0</v>
      </c>
      <c r="M189" s="1">
        <v>0</v>
      </c>
      <c r="N189" s="1">
        <v>0</v>
      </c>
      <c r="O189" s="1">
        <v>0</v>
      </c>
      <c r="P189" s="1">
        <v>736.86</v>
      </c>
      <c r="Q189" s="1">
        <v>0</v>
      </c>
      <c r="R189" s="1">
        <v>736.86</v>
      </c>
      <c r="S189" s="1">
        <v>736.86</v>
      </c>
      <c r="T189" s="1">
        <v>36843.14</v>
      </c>
    </row>
    <row r="190" spans="1:20" outlineLevel="2" x14ac:dyDescent="0.3">
      <c r="A190" t="s">
        <v>6</v>
      </c>
      <c r="B190" t="s">
        <v>464</v>
      </c>
      <c r="C190" t="s">
        <v>4</v>
      </c>
      <c r="D190" t="s">
        <v>478</v>
      </c>
      <c r="E190" s="1">
        <v>1528329.88</v>
      </c>
      <c r="F190" s="2">
        <v>43434</v>
      </c>
      <c r="G190" t="s">
        <v>477</v>
      </c>
      <c r="H190" s="2">
        <v>43042</v>
      </c>
      <c r="I190" s="2">
        <v>43434</v>
      </c>
      <c r="J190" s="1">
        <v>2269</v>
      </c>
      <c r="K190" s="1">
        <v>0</v>
      </c>
      <c r="L190" s="1">
        <v>0</v>
      </c>
      <c r="M190" s="1">
        <v>0</v>
      </c>
      <c r="N190" s="1">
        <v>0</v>
      </c>
      <c r="O190" s="1">
        <v>0</v>
      </c>
      <c r="P190" s="1">
        <v>0</v>
      </c>
      <c r="Q190" s="1">
        <v>3150.08</v>
      </c>
      <c r="R190" s="1">
        <v>3150.08</v>
      </c>
      <c r="S190" s="1">
        <v>1484844.39</v>
      </c>
      <c r="T190" s="1">
        <v>43485.49</v>
      </c>
    </row>
    <row r="191" spans="1:20" outlineLevel="2" x14ac:dyDescent="0.3">
      <c r="A191" t="s">
        <v>6</v>
      </c>
      <c r="B191" t="s">
        <v>464</v>
      </c>
      <c r="C191" t="s">
        <v>9</v>
      </c>
      <c r="D191" t="s">
        <v>476</v>
      </c>
      <c r="E191" s="1">
        <v>84397.28</v>
      </c>
      <c r="F191" s="2">
        <v>43738</v>
      </c>
      <c r="G191" t="s">
        <v>475</v>
      </c>
      <c r="H191" s="2">
        <v>43439</v>
      </c>
      <c r="I191" s="2">
        <v>43738</v>
      </c>
      <c r="J191" s="1">
        <v>0</v>
      </c>
      <c r="K191" s="1">
        <v>0</v>
      </c>
      <c r="L191" s="1">
        <v>0</v>
      </c>
      <c r="M191" s="1">
        <v>0</v>
      </c>
      <c r="N191" s="1">
        <v>0</v>
      </c>
      <c r="O191" s="1">
        <v>0</v>
      </c>
      <c r="P191" s="1">
        <v>0</v>
      </c>
      <c r="Q191" s="1">
        <v>0</v>
      </c>
      <c r="R191" s="1">
        <v>0</v>
      </c>
      <c r="S191" s="1">
        <v>30102.19</v>
      </c>
      <c r="T191" s="1">
        <v>54295.09</v>
      </c>
    </row>
    <row r="192" spans="1:20" outlineLevel="2" x14ac:dyDescent="0.3">
      <c r="A192" t="s">
        <v>6</v>
      </c>
      <c r="B192" t="s">
        <v>464</v>
      </c>
      <c r="C192" t="s">
        <v>4</v>
      </c>
      <c r="D192" t="s">
        <v>474</v>
      </c>
      <c r="E192" s="1">
        <v>1226200.69</v>
      </c>
      <c r="F192" s="2">
        <v>43434</v>
      </c>
      <c r="G192" t="s">
        <v>473</v>
      </c>
      <c r="H192" s="2">
        <v>43042</v>
      </c>
      <c r="I192" s="2">
        <v>43434</v>
      </c>
      <c r="J192" s="1">
        <v>1238.5</v>
      </c>
      <c r="K192" s="1">
        <v>0</v>
      </c>
      <c r="L192" s="1">
        <v>0</v>
      </c>
      <c r="M192" s="1">
        <v>0</v>
      </c>
      <c r="N192" s="1">
        <v>0</v>
      </c>
      <c r="O192" s="1">
        <v>0</v>
      </c>
      <c r="P192" s="1">
        <v>0</v>
      </c>
      <c r="Q192" s="1">
        <v>8810.3799999999992</v>
      </c>
      <c r="R192" s="1">
        <v>8810.3799999999992</v>
      </c>
      <c r="S192" s="1">
        <v>1162227.05</v>
      </c>
      <c r="T192" s="1">
        <v>63973.64</v>
      </c>
    </row>
    <row r="193" spans="1:20" outlineLevel="2" x14ac:dyDescent="0.3">
      <c r="A193" t="s">
        <v>6</v>
      </c>
      <c r="B193" t="s">
        <v>464</v>
      </c>
      <c r="C193" t="s">
        <v>9</v>
      </c>
      <c r="D193" t="s">
        <v>472</v>
      </c>
      <c r="E193" s="1">
        <v>102651.52</v>
      </c>
      <c r="F193" s="2">
        <v>43829</v>
      </c>
      <c r="G193" t="s">
        <v>471</v>
      </c>
      <c r="H193" s="2">
        <v>43441</v>
      </c>
      <c r="I193" s="2">
        <v>43829</v>
      </c>
      <c r="J193" s="1">
        <v>0</v>
      </c>
      <c r="K193" s="1">
        <v>0</v>
      </c>
      <c r="L193" s="1">
        <v>0</v>
      </c>
      <c r="M193" s="1">
        <v>0</v>
      </c>
      <c r="N193" s="1">
        <v>0</v>
      </c>
      <c r="O193" s="1">
        <v>0</v>
      </c>
      <c r="P193" s="1">
        <v>0</v>
      </c>
      <c r="Q193" s="1">
        <v>0</v>
      </c>
      <c r="R193" s="1">
        <v>0</v>
      </c>
      <c r="S193" s="1">
        <v>4280.78</v>
      </c>
      <c r="T193" s="1">
        <v>98370.74</v>
      </c>
    </row>
    <row r="194" spans="1:20" outlineLevel="2" x14ac:dyDescent="0.3">
      <c r="A194" t="s">
        <v>6</v>
      </c>
      <c r="B194" t="s">
        <v>464</v>
      </c>
      <c r="C194" t="s">
        <v>52</v>
      </c>
      <c r="D194" t="s">
        <v>470</v>
      </c>
      <c r="E194" s="1">
        <v>339880</v>
      </c>
      <c r="F194" s="2">
        <v>43738</v>
      </c>
      <c r="G194" t="s">
        <v>469</v>
      </c>
      <c r="H194" s="2">
        <v>43327</v>
      </c>
      <c r="I194" s="2">
        <v>43738</v>
      </c>
      <c r="J194" s="1">
        <v>0</v>
      </c>
      <c r="K194" s="1">
        <v>0</v>
      </c>
      <c r="L194" s="1">
        <v>0</v>
      </c>
      <c r="M194" s="1">
        <v>0</v>
      </c>
      <c r="N194" s="1">
        <v>0</v>
      </c>
      <c r="O194" s="1">
        <v>0</v>
      </c>
      <c r="P194" s="1">
        <v>0</v>
      </c>
      <c r="Q194" s="1">
        <v>0</v>
      </c>
      <c r="R194" s="1">
        <v>0</v>
      </c>
      <c r="S194" s="1">
        <v>197319.05</v>
      </c>
      <c r="T194" s="1">
        <v>142560.95000000001</v>
      </c>
    </row>
    <row r="195" spans="1:20" outlineLevel="2" x14ac:dyDescent="0.3">
      <c r="A195" t="s">
        <v>6</v>
      </c>
      <c r="B195" t="s">
        <v>464</v>
      </c>
      <c r="C195" t="s">
        <v>4</v>
      </c>
      <c r="D195" t="s">
        <v>468</v>
      </c>
      <c r="E195" s="1">
        <v>173924.17</v>
      </c>
      <c r="F195" s="2">
        <v>43434</v>
      </c>
      <c r="G195" t="s">
        <v>467</v>
      </c>
      <c r="H195" s="2">
        <v>43074</v>
      </c>
      <c r="I195" s="2">
        <v>43434</v>
      </c>
      <c r="J195" s="1">
        <v>0</v>
      </c>
      <c r="K195" s="1">
        <v>0</v>
      </c>
      <c r="L195" s="1">
        <v>0</v>
      </c>
      <c r="M195" s="1">
        <v>0</v>
      </c>
      <c r="N195" s="1">
        <v>0</v>
      </c>
      <c r="O195" s="1">
        <v>0</v>
      </c>
      <c r="P195" s="1">
        <v>0</v>
      </c>
      <c r="Q195" s="1">
        <v>0</v>
      </c>
      <c r="R195" s="1">
        <v>0</v>
      </c>
      <c r="S195" s="1">
        <v>29974.240000000002</v>
      </c>
      <c r="T195" s="1">
        <v>143949.93</v>
      </c>
    </row>
    <row r="196" spans="1:20" outlineLevel="2" x14ac:dyDescent="0.3">
      <c r="A196" t="s">
        <v>6</v>
      </c>
      <c r="B196" t="s">
        <v>464</v>
      </c>
      <c r="C196" t="s">
        <v>9</v>
      </c>
      <c r="D196" t="s">
        <v>466</v>
      </c>
      <c r="E196" s="1">
        <v>791070.53</v>
      </c>
      <c r="F196" s="2">
        <v>43769</v>
      </c>
      <c r="G196" t="s">
        <v>465</v>
      </c>
      <c r="H196" s="2">
        <v>43425</v>
      </c>
      <c r="I196" s="2">
        <v>43769</v>
      </c>
      <c r="J196" s="1">
        <v>3143.5</v>
      </c>
      <c r="K196" s="1">
        <v>94552.62</v>
      </c>
      <c r="L196" s="1">
        <v>1077.5</v>
      </c>
      <c r="M196" s="1">
        <v>18102.009999999998</v>
      </c>
      <c r="N196" s="1">
        <v>0</v>
      </c>
      <c r="O196" s="1">
        <v>0</v>
      </c>
      <c r="P196" s="1">
        <v>5092.43</v>
      </c>
      <c r="Q196" s="1">
        <v>0</v>
      </c>
      <c r="R196" s="1">
        <v>117747.06</v>
      </c>
      <c r="S196" s="1">
        <v>424322.11</v>
      </c>
      <c r="T196" s="1">
        <v>366748.42</v>
      </c>
    </row>
    <row r="197" spans="1:20" outlineLevel="2" x14ac:dyDescent="0.3">
      <c r="A197" t="s">
        <v>6</v>
      </c>
      <c r="B197" t="s">
        <v>464</v>
      </c>
      <c r="C197" t="s">
        <v>4</v>
      </c>
      <c r="D197" t="s">
        <v>463</v>
      </c>
      <c r="E197" s="1">
        <v>602917.38</v>
      </c>
      <c r="F197" s="2">
        <v>43708</v>
      </c>
      <c r="G197" t="s">
        <v>462</v>
      </c>
      <c r="H197" s="2">
        <v>43344</v>
      </c>
      <c r="I197" s="2">
        <v>43708</v>
      </c>
      <c r="J197" s="1">
        <v>0</v>
      </c>
      <c r="K197" s="1">
        <v>0</v>
      </c>
      <c r="L197" s="1">
        <v>0</v>
      </c>
      <c r="M197" s="1">
        <v>0</v>
      </c>
      <c r="N197" s="1">
        <v>0</v>
      </c>
      <c r="O197" s="1">
        <v>0</v>
      </c>
      <c r="P197" s="1">
        <v>0</v>
      </c>
      <c r="Q197" s="1">
        <v>0</v>
      </c>
      <c r="R197" s="1">
        <v>0</v>
      </c>
      <c r="S197" s="1">
        <v>37417.379999999997</v>
      </c>
      <c r="T197" s="1">
        <v>565500</v>
      </c>
    </row>
    <row r="198" spans="1:20" outlineLevel="1" x14ac:dyDescent="0.3">
      <c r="A198" s="5"/>
      <c r="B198" s="6" t="s">
        <v>461</v>
      </c>
      <c r="C198" s="5"/>
      <c r="D198" s="5"/>
      <c r="E198" s="3">
        <f>SUBTOTAL(9,E104:E197)</f>
        <v>11027230.33</v>
      </c>
      <c r="F198" s="4"/>
      <c r="G198" s="5"/>
      <c r="H198" s="4"/>
      <c r="I198" s="4"/>
      <c r="J198" s="3">
        <f>SUBTOTAL(9,J104:J197)</f>
        <v>21360.75</v>
      </c>
      <c r="K198" s="3">
        <f>SUBTOTAL(9,K104:K197)</f>
        <v>138455.49</v>
      </c>
      <c r="L198" s="3">
        <f>SUBTOTAL(9,L104:L197)</f>
        <v>1629.5</v>
      </c>
      <c r="M198" s="3">
        <f>SUBTOTAL(9,M104:M197)</f>
        <v>27375.61</v>
      </c>
      <c r="N198" s="3">
        <f>SUBTOTAL(9,N104:N197)</f>
        <v>0</v>
      </c>
      <c r="O198" s="3">
        <f>SUBTOTAL(9,O104:O197)</f>
        <v>0</v>
      </c>
      <c r="P198" s="3">
        <f>SUBTOTAL(9,P104:P197)</f>
        <v>159565.06999999998</v>
      </c>
      <c r="Q198" s="3">
        <f>SUBTOTAL(9,Q104:Q197)</f>
        <v>146556.56</v>
      </c>
      <c r="R198" s="3">
        <f>SUBTOTAL(9,R104:R197)</f>
        <v>471952.72999999992</v>
      </c>
      <c r="S198" s="3">
        <f>SUBTOTAL(9,S104:S197)</f>
        <v>9296677.0700000022</v>
      </c>
      <c r="T198" s="3">
        <f>SUBTOTAL(9,T104:T197)</f>
        <v>1730553.2599999998</v>
      </c>
    </row>
    <row r="199" spans="1:20" outlineLevel="2" x14ac:dyDescent="0.3">
      <c r="A199" t="s">
        <v>6</v>
      </c>
      <c r="B199" t="s">
        <v>439</v>
      </c>
      <c r="C199" t="s">
        <v>9</v>
      </c>
      <c r="D199" t="s">
        <v>460</v>
      </c>
      <c r="E199" s="1">
        <v>15836.08</v>
      </c>
      <c r="F199" s="2">
        <v>43738</v>
      </c>
      <c r="G199" t="s">
        <v>459</v>
      </c>
      <c r="H199" s="2">
        <v>43446</v>
      </c>
      <c r="I199" s="2">
        <v>43738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0</v>
      </c>
      <c r="P199" s="1">
        <v>0</v>
      </c>
      <c r="Q199" s="1">
        <v>0</v>
      </c>
      <c r="R199" s="1">
        <v>0</v>
      </c>
      <c r="S199" s="1">
        <v>14894.94</v>
      </c>
      <c r="T199" s="1">
        <v>941.14</v>
      </c>
    </row>
    <row r="200" spans="1:20" outlineLevel="2" x14ac:dyDescent="0.3">
      <c r="A200" t="s">
        <v>6</v>
      </c>
      <c r="B200" t="s">
        <v>439</v>
      </c>
      <c r="C200" t="s">
        <v>107</v>
      </c>
      <c r="D200" t="s">
        <v>458</v>
      </c>
      <c r="E200" s="1">
        <v>147000</v>
      </c>
      <c r="F200" s="2">
        <v>43465</v>
      </c>
      <c r="G200" t="s">
        <v>457</v>
      </c>
      <c r="H200" s="2">
        <v>43038</v>
      </c>
      <c r="I200" s="2">
        <v>43465</v>
      </c>
      <c r="J200" s="1">
        <v>1240</v>
      </c>
      <c r="K200" s="1">
        <v>0</v>
      </c>
      <c r="L200" s="1">
        <v>0</v>
      </c>
      <c r="M200" s="1">
        <v>0</v>
      </c>
      <c r="N200" s="1">
        <v>0</v>
      </c>
      <c r="O200" s="1">
        <v>0</v>
      </c>
      <c r="P200" s="1">
        <v>0</v>
      </c>
      <c r="Q200" s="1">
        <v>0</v>
      </c>
      <c r="R200" s="1">
        <v>0</v>
      </c>
      <c r="S200" s="1">
        <v>145978.06</v>
      </c>
      <c r="T200" s="1">
        <v>1021.94</v>
      </c>
    </row>
    <row r="201" spans="1:20" outlineLevel="2" x14ac:dyDescent="0.3">
      <c r="A201" t="s">
        <v>6</v>
      </c>
      <c r="B201" t="s">
        <v>439</v>
      </c>
      <c r="C201" t="s">
        <v>9</v>
      </c>
      <c r="D201" t="s">
        <v>456</v>
      </c>
      <c r="E201" s="1">
        <v>42831.63</v>
      </c>
      <c r="F201" s="2">
        <v>43738</v>
      </c>
      <c r="G201" t="s">
        <v>455</v>
      </c>
      <c r="H201" s="2">
        <v>43446</v>
      </c>
      <c r="I201" s="2">
        <v>43738</v>
      </c>
      <c r="J201" s="1">
        <v>0</v>
      </c>
      <c r="K201" s="1">
        <v>0</v>
      </c>
      <c r="L201" s="1">
        <v>0</v>
      </c>
      <c r="M201" s="1">
        <v>0</v>
      </c>
      <c r="N201" s="1">
        <v>0</v>
      </c>
      <c r="O201" s="1">
        <v>0</v>
      </c>
      <c r="P201" s="1">
        <v>0</v>
      </c>
      <c r="Q201" s="1">
        <v>0</v>
      </c>
      <c r="R201" s="1">
        <v>0</v>
      </c>
      <c r="S201" s="1">
        <v>41686.07</v>
      </c>
      <c r="T201" s="1">
        <v>1145.56</v>
      </c>
    </row>
    <row r="202" spans="1:20" outlineLevel="2" x14ac:dyDescent="0.3">
      <c r="A202" t="s">
        <v>6</v>
      </c>
      <c r="B202" t="s">
        <v>439</v>
      </c>
      <c r="C202" t="s">
        <v>9</v>
      </c>
      <c r="D202" t="s">
        <v>454</v>
      </c>
      <c r="E202" s="1">
        <v>64944.08</v>
      </c>
      <c r="F202" s="2">
        <v>43738</v>
      </c>
      <c r="G202" t="s">
        <v>453</v>
      </c>
      <c r="H202" s="2">
        <v>43446</v>
      </c>
      <c r="I202" s="2">
        <v>43738</v>
      </c>
      <c r="J202" s="1">
        <v>0</v>
      </c>
      <c r="K202" s="1">
        <v>0</v>
      </c>
      <c r="L202" s="1">
        <v>0</v>
      </c>
      <c r="M202" s="1">
        <v>0</v>
      </c>
      <c r="N202" s="1">
        <v>0</v>
      </c>
      <c r="O202" s="1">
        <v>0</v>
      </c>
      <c r="P202" s="1">
        <v>0</v>
      </c>
      <c r="Q202" s="1">
        <v>0</v>
      </c>
      <c r="R202" s="1">
        <v>0</v>
      </c>
      <c r="S202" s="1">
        <v>63644.92</v>
      </c>
      <c r="T202" s="1">
        <v>1299.1600000000001</v>
      </c>
    </row>
    <row r="203" spans="1:20" outlineLevel="2" x14ac:dyDescent="0.3">
      <c r="A203" t="s">
        <v>6</v>
      </c>
      <c r="B203" t="s">
        <v>439</v>
      </c>
      <c r="C203" t="s">
        <v>12</v>
      </c>
      <c r="D203" t="s">
        <v>452</v>
      </c>
      <c r="E203" s="1">
        <v>260600.63</v>
      </c>
      <c r="F203" s="2">
        <v>43465</v>
      </c>
      <c r="G203" t="s">
        <v>451</v>
      </c>
      <c r="H203" s="2">
        <v>43009</v>
      </c>
      <c r="I203" s="2">
        <v>43465</v>
      </c>
      <c r="J203" s="1">
        <v>1755</v>
      </c>
      <c r="K203" s="1">
        <v>20526.240000000002</v>
      </c>
      <c r="L203" s="1">
        <v>168</v>
      </c>
      <c r="M203" s="1">
        <v>3160.08</v>
      </c>
      <c r="N203" s="1">
        <v>0</v>
      </c>
      <c r="O203" s="1">
        <v>0</v>
      </c>
      <c r="P203" s="1">
        <v>0</v>
      </c>
      <c r="Q203" s="1">
        <v>0</v>
      </c>
      <c r="R203" s="1">
        <v>23686.32</v>
      </c>
      <c r="S203" s="1">
        <v>249720.21</v>
      </c>
      <c r="T203" s="1">
        <v>10880.42</v>
      </c>
    </row>
    <row r="204" spans="1:20" outlineLevel="2" x14ac:dyDescent="0.3">
      <c r="A204" t="s">
        <v>6</v>
      </c>
      <c r="B204" t="s">
        <v>439</v>
      </c>
      <c r="C204" t="s">
        <v>12</v>
      </c>
      <c r="D204" t="s">
        <v>450</v>
      </c>
      <c r="E204" s="1">
        <v>30000</v>
      </c>
      <c r="F204" s="2">
        <v>43523</v>
      </c>
      <c r="G204" t="s">
        <v>449</v>
      </c>
      <c r="H204" s="2">
        <v>43161</v>
      </c>
      <c r="I204" s="2">
        <v>43523</v>
      </c>
      <c r="J204" s="1">
        <v>6</v>
      </c>
      <c r="K204" s="1">
        <v>0</v>
      </c>
      <c r="L204" s="1">
        <v>0</v>
      </c>
      <c r="M204" s="1">
        <v>0</v>
      </c>
      <c r="N204" s="1">
        <v>0</v>
      </c>
      <c r="O204" s="1">
        <v>0</v>
      </c>
      <c r="P204" s="1">
        <v>0</v>
      </c>
      <c r="Q204" s="1">
        <v>0</v>
      </c>
      <c r="R204" s="1">
        <v>0</v>
      </c>
      <c r="S204" s="1">
        <v>695.76</v>
      </c>
      <c r="T204" s="1">
        <v>29304.240000000002</v>
      </c>
    </row>
    <row r="205" spans="1:20" outlineLevel="2" x14ac:dyDescent="0.3">
      <c r="A205" t="s">
        <v>6</v>
      </c>
      <c r="B205" t="s">
        <v>439</v>
      </c>
      <c r="C205" t="s">
        <v>52</v>
      </c>
      <c r="D205" t="s">
        <v>448</v>
      </c>
      <c r="E205" s="1">
        <v>1000000</v>
      </c>
      <c r="F205" s="2">
        <v>43698</v>
      </c>
      <c r="G205" t="s">
        <v>437</v>
      </c>
      <c r="H205" s="2">
        <v>43334</v>
      </c>
      <c r="I205" s="2">
        <v>43698</v>
      </c>
      <c r="J205" s="1">
        <v>0</v>
      </c>
      <c r="K205" s="1">
        <v>0</v>
      </c>
      <c r="L205" s="1">
        <v>0</v>
      </c>
      <c r="M205" s="1">
        <v>0</v>
      </c>
      <c r="N205" s="1">
        <v>0</v>
      </c>
      <c r="O205" s="1">
        <v>0</v>
      </c>
      <c r="P205" s="1">
        <v>0</v>
      </c>
      <c r="Q205" s="1">
        <v>0</v>
      </c>
      <c r="R205" s="1">
        <v>0</v>
      </c>
      <c r="S205" s="1">
        <v>967950.75</v>
      </c>
      <c r="T205" s="1">
        <v>32049.25</v>
      </c>
    </row>
    <row r="206" spans="1:20" outlineLevel="2" x14ac:dyDescent="0.3">
      <c r="A206" t="s">
        <v>6</v>
      </c>
      <c r="B206" t="s">
        <v>439</v>
      </c>
      <c r="C206" t="s">
        <v>9</v>
      </c>
      <c r="D206" t="s">
        <v>447</v>
      </c>
      <c r="E206" s="1">
        <v>64976.52</v>
      </c>
      <c r="F206" s="2">
        <v>43738</v>
      </c>
      <c r="G206" t="s">
        <v>446</v>
      </c>
      <c r="H206" s="2">
        <v>43445</v>
      </c>
      <c r="I206" s="2">
        <v>43738</v>
      </c>
      <c r="J206" s="1">
        <v>0</v>
      </c>
      <c r="K206" s="1">
        <v>0</v>
      </c>
      <c r="L206" s="1">
        <v>0</v>
      </c>
      <c r="M206" s="1">
        <v>0</v>
      </c>
      <c r="N206" s="1">
        <v>0</v>
      </c>
      <c r="O206" s="1">
        <v>0</v>
      </c>
      <c r="P206" s="1">
        <v>0</v>
      </c>
      <c r="Q206" s="1">
        <v>0</v>
      </c>
      <c r="R206" s="1">
        <v>0</v>
      </c>
      <c r="S206" s="1">
        <v>16976.52</v>
      </c>
      <c r="T206" s="1">
        <v>48000</v>
      </c>
    </row>
    <row r="207" spans="1:20" outlineLevel="2" x14ac:dyDescent="0.3">
      <c r="A207" t="s">
        <v>6</v>
      </c>
      <c r="B207" t="s">
        <v>439</v>
      </c>
      <c r="C207" t="s">
        <v>12</v>
      </c>
      <c r="D207" t="s">
        <v>445</v>
      </c>
      <c r="E207" s="1">
        <v>170976.05</v>
      </c>
      <c r="F207" s="2">
        <v>43830</v>
      </c>
      <c r="G207" t="s">
        <v>444</v>
      </c>
      <c r="H207" s="2">
        <v>43500</v>
      </c>
      <c r="I207" s="2">
        <v>43830</v>
      </c>
      <c r="J207" s="1">
        <v>314</v>
      </c>
      <c r="K207" s="1">
        <v>0</v>
      </c>
      <c r="L207" s="1">
        <v>0</v>
      </c>
      <c r="M207" s="1">
        <v>0</v>
      </c>
      <c r="N207" s="1">
        <v>0</v>
      </c>
      <c r="O207" s="1">
        <v>0</v>
      </c>
      <c r="P207" s="1">
        <v>0</v>
      </c>
      <c r="Q207" s="1">
        <v>0</v>
      </c>
      <c r="R207" s="1">
        <v>0</v>
      </c>
      <c r="S207" s="1">
        <v>47623.33</v>
      </c>
      <c r="T207" s="1">
        <v>123352.72</v>
      </c>
    </row>
    <row r="208" spans="1:20" outlineLevel="2" x14ac:dyDescent="0.3">
      <c r="A208" t="s">
        <v>6</v>
      </c>
      <c r="B208" t="s">
        <v>439</v>
      </c>
      <c r="C208" t="s">
        <v>52</v>
      </c>
      <c r="D208" t="s">
        <v>443</v>
      </c>
      <c r="E208" s="1">
        <v>1284000</v>
      </c>
      <c r="F208" s="2">
        <v>43465</v>
      </c>
      <c r="G208" t="s">
        <v>437</v>
      </c>
      <c r="H208" s="2">
        <v>43314</v>
      </c>
      <c r="I208" s="2">
        <v>43465</v>
      </c>
      <c r="J208" s="1">
        <v>1003.5</v>
      </c>
      <c r="K208" s="1">
        <v>-12064.86</v>
      </c>
      <c r="L208" s="1">
        <v>-97</v>
      </c>
      <c r="M208" s="1">
        <v>-1629.6</v>
      </c>
      <c r="N208" s="1">
        <v>0</v>
      </c>
      <c r="O208" s="1">
        <v>7934.7</v>
      </c>
      <c r="P208" s="1">
        <v>0</v>
      </c>
      <c r="Q208" s="1">
        <v>73295.740000000005</v>
      </c>
      <c r="R208" s="1">
        <v>67535.98</v>
      </c>
      <c r="S208" s="1">
        <v>1132865.19</v>
      </c>
      <c r="T208" s="1">
        <v>151134.81</v>
      </c>
    </row>
    <row r="209" spans="1:20" outlineLevel="2" x14ac:dyDescent="0.3">
      <c r="A209" t="s">
        <v>6</v>
      </c>
      <c r="B209" t="s">
        <v>439</v>
      </c>
      <c r="C209" t="s">
        <v>107</v>
      </c>
      <c r="D209" t="s">
        <v>442</v>
      </c>
      <c r="E209" s="1">
        <v>600000</v>
      </c>
      <c r="F209" s="2">
        <v>43558</v>
      </c>
      <c r="G209" t="s">
        <v>441</v>
      </c>
      <c r="H209" s="2">
        <v>43194</v>
      </c>
      <c r="I209" s="2">
        <v>43558</v>
      </c>
      <c r="J209" s="1">
        <v>333</v>
      </c>
      <c r="K209" s="1">
        <v>0</v>
      </c>
      <c r="L209" s="1">
        <v>0</v>
      </c>
      <c r="M209" s="1">
        <v>0</v>
      </c>
      <c r="N209" s="1">
        <v>0</v>
      </c>
      <c r="O209" s="1">
        <v>0</v>
      </c>
      <c r="P209" s="1">
        <v>0</v>
      </c>
      <c r="Q209" s="1">
        <v>19466.14</v>
      </c>
      <c r="R209" s="1">
        <v>19466.14</v>
      </c>
      <c r="S209" s="1">
        <v>257834.37</v>
      </c>
      <c r="T209" s="1">
        <v>342165.63</v>
      </c>
    </row>
    <row r="210" spans="1:20" outlineLevel="2" x14ac:dyDescent="0.3">
      <c r="A210" t="s">
        <v>6</v>
      </c>
      <c r="B210" t="s">
        <v>439</v>
      </c>
      <c r="C210" t="s">
        <v>52</v>
      </c>
      <c r="D210" t="s">
        <v>440</v>
      </c>
      <c r="E210" s="1">
        <v>2789760.67</v>
      </c>
      <c r="F210" s="2">
        <v>43698</v>
      </c>
      <c r="G210" t="s">
        <v>437</v>
      </c>
      <c r="H210" s="2">
        <v>43334</v>
      </c>
      <c r="I210" s="2">
        <v>43698</v>
      </c>
      <c r="J210" s="1">
        <v>142</v>
      </c>
      <c r="K210" s="1">
        <v>7711.56</v>
      </c>
      <c r="L210" s="1">
        <v>62</v>
      </c>
      <c r="M210" s="1">
        <v>0</v>
      </c>
      <c r="N210" s="1">
        <v>0</v>
      </c>
      <c r="O210" s="1">
        <v>427.5</v>
      </c>
      <c r="P210" s="1">
        <v>0</v>
      </c>
      <c r="Q210" s="1">
        <v>1089.68</v>
      </c>
      <c r="R210" s="1">
        <v>9228.74</v>
      </c>
      <c r="S210" s="1">
        <v>1332049.74</v>
      </c>
      <c r="T210" s="1">
        <v>1457710.93</v>
      </c>
    </row>
    <row r="211" spans="1:20" outlineLevel="2" x14ac:dyDescent="0.3">
      <c r="A211" t="s">
        <v>6</v>
      </c>
      <c r="B211" t="s">
        <v>439</v>
      </c>
      <c r="C211" t="s">
        <v>52</v>
      </c>
      <c r="D211" t="s">
        <v>438</v>
      </c>
      <c r="E211" s="1">
        <v>3200000</v>
      </c>
      <c r="F211" s="2">
        <v>43698</v>
      </c>
      <c r="G211" t="s">
        <v>437</v>
      </c>
      <c r="H211" s="2">
        <v>43334</v>
      </c>
      <c r="I211" s="2">
        <v>43698</v>
      </c>
      <c r="J211" s="1">
        <v>309</v>
      </c>
      <c r="K211" s="1">
        <v>29478.06</v>
      </c>
      <c r="L211" s="1">
        <v>237</v>
      </c>
      <c r="M211" s="1">
        <v>3981.6</v>
      </c>
      <c r="N211" s="1">
        <v>0</v>
      </c>
      <c r="O211" s="1">
        <v>0</v>
      </c>
      <c r="P211" s="1">
        <v>0</v>
      </c>
      <c r="Q211" s="1">
        <v>73939.48</v>
      </c>
      <c r="R211" s="1">
        <v>107399.14</v>
      </c>
      <c r="S211" s="1">
        <v>344770.35</v>
      </c>
      <c r="T211" s="1">
        <v>2855229.65</v>
      </c>
    </row>
    <row r="212" spans="1:20" outlineLevel="1" x14ac:dyDescent="0.3">
      <c r="A212" s="5"/>
      <c r="B212" s="6" t="s">
        <v>436</v>
      </c>
      <c r="C212" s="5"/>
      <c r="D212" s="5"/>
      <c r="E212" s="3">
        <f>SUBTOTAL(9,E199:E211)</f>
        <v>9670925.6600000001</v>
      </c>
      <c r="F212" s="4"/>
      <c r="G212" s="5"/>
      <c r="H212" s="4"/>
      <c r="I212" s="4"/>
      <c r="J212" s="3">
        <f>SUBTOTAL(9,J199:J211)</f>
        <v>5102.5</v>
      </c>
      <c r="K212" s="3">
        <f>SUBTOTAL(9,K199:K211)</f>
        <v>45651</v>
      </c>
      <c r="L212" s="3">
        <f>SUBTOTAL(9,L199:L211)</f>
        <v>370</v>
      </c>
      <c r="M212" s="3">
        <f>SUBTOTAL(9,M199:M211)</f>
        <v>5512.08</v>
      </c>
      <c r="N212" s="3">
        <f>SUBTOTAL(9,N199:N211)</f>
        <v>0</v>
      </c>
      <c r="O212" s="3">
        <f>SUBTOTAL(9,O199:O211)</f>
        <v>8362.2000000000007</v>
      </c>
      <c r="P212" s="3">
        <f>SUBTOTAL(9,P199:P211)</f>
        <v>0</v>
      </c>
      <c r="Q212" s="3">
        <f>SUBTOTAL(9,Q199:Q211)</f>
        <v>167791.03999999998</v>
      </c>
      <c r="R212" s="3">
        <f>SUBTOTAL(9,R199:R211)</f>
        <v>227316.32</v>
      </c>
      <c r="S212" s="3">
        <f>SUBTOTAL(9,S199:S211)</f>
        <v>4616690.21</v>
      </c>
      <c r="T212" s="3">
        <f>SUBTOTAL(9,T199:T211)</f>
        <v>5054235.4499999993</v>
      </c>
    </row>
    <row r="213" spans="1:20" outlineLevel="2" x14ac:dyDescent="0.3">
      <c r="A213" t="s">
        <v>296</v>
      </c>
      <c r="B213" t="s">
        <v>424</v>
      </c>
      <c r="C213" t="s">
        <v>107</v>
      </c>
      <c r="D213" t="s">
        <v>435</v>
      </c>
      <c r="E213" s="1">
        <v>281073.91999999998</v>
      </c>
      <c r="F213" s="2">
        <v>43400</v>
      </c>
      <c r="G213" t="s">
        <v>434</v>
      </c>
      <c r="H213" s="2">
        <v>43028</v>
      </c>
      <c r="I213" s="2">
        <v>43400</v>
      </c>
      <c r="J213" s="1">
        <v>2037.5</v>
      </c>
      <c r="K213" s="1">
        <v>0</v>
      </c>
      <c r="L213" s="1">
        <v>0</v>
      </c>
      <c r="M213" s="1">
        <v>0</v>
      </c>
      <c r="N213" s="1">
        <v>0</v>
      </c>
      <c r="O213" s="1">
        <v>0</v>
      </c>
      <c r="P213" s="1">
        <v>0</v>
      </c>
      <c r="Q213" s="1">
        <v>0</v>
      </c>
      <c r="R213" s="1">
        <v>0</v>
      </c>
      <c r="S213" s="1">
        <v>281073.91999999998</v>
      </c>
      <c r="T213" s="1">
        <v>0</v>
      </c>
    </row>
    <row r="214" spans="1:20" outlineLevel="2" x14ac:dyDescent="0.3">
      <c r="A214" t="s">
        <v>296</v>
      </c>
      <c r="B214" t="s">
        <v>424</v>
      </c>
      <c r="C214" t="s">
        <v>12</v>
      </c>
      <c r="D214" t="s">
        <v>433</v>
      </c>
      <c r="E214" s="1">
        <v>138285.07</v>
      </c>
      <c r="F214" s="2">
        <v>43404</v>
      </c>
      <c r="G214" t="s">
        <v>429</v>
      </c>
      <c r="H214" s="2">
        <v>43040</v>
      </c>
      <c r="I214" s="2">
        <v>43404</v>
      </c>
      <c r="J214" s="1">
        <v>993</v>
      </c>
      <c r="K214" s="1">
        <v>0</v>
      </c>
      <c r="L214" s="1">
        <v>0</v>
      </c>
      <c r="M214" s="1">
        <v>0</v>
      </c>
      <c r="N214" s="1">
        <v>0</v>
      </c>
      <c r="O214" s="1">
        <v>0</v>
      </c>
      <c r="P214" s="1">
        <v>0</v>
      </c>
      <c r="Q214" s="1">
        <v>0</v>
      </c>
      <c r="R214" s="1">
        <v>0</v>
      </c>
      <c r="S214" s="1">
        <v>138285.07</v>
      </c>
      <c r="T214" s="1">
        <v>0</v>
      </c>
    </row>
    <row r="215" spans="1:20" outlineLevel="2" x14ac:dyDescent="0.3">
      <c r="A215" t="s">
        <v>296</v>
      </c>
      <c r="B215" t="s">
        <v>424</v>
      </c>
      <c r="C215" t="s">
        <v>12</v>
      </c>
      <c r="D215" t="s">
        <v>432</v>
      </c>
      <c r="E215" s="1">
        <v>253607.75</v>
      </c>
      <c r="F215" s="2">
        <v>43404</v>
      </c>
      <c r="G215" t="s">
        <v>431</v>
      </c>
      <c r="H215" s="2">
        <v>43040</v>
      </c>
      <c r="I215" s="2">
        <v>43404</v>
      </c>
      <c r="J215" s="1">
        <v>1812</v>
      </c>
      <c r="K215" s="1">
        <v>0</v>
      </c>
      <c r="L215" s="1">
        <v>0</v>
      </c>
      <c r="M215" s="1">
        <v>0</v>
      </c>
      <c r="N215" s="1">
        <v>0</v>
      </c>
      <c r="O215" s="1">
        <v>0</v>
      </c>
      <c r="P215" s="1">
        <v>0</v>
      </c>
      <c r="Q215" s="1">
        <v>0</v>
      </c>
      <c r="R215" s="1">
        <v>0</v>
      </c>
      <c r="S215" s="1">
        <v>253491.51</v>
      </c>
      <c r="T215" s="1">
        <v>116.24</v>
      </c>
    </row>
    <row r="216" spans="1:20" outlineLevel="2" x14ac:dyDescent="0.3">
      <c r="A216" t="s">
        <v>296</v>
      </c>
      <c r="B216" t="s">
        <v>424</v>
      </c>
      <c r="C216" t="s">
        <v>12</v>
      </c>
      <c r="D216" t="s">
        <v>430</v>
      </c>
      <c r="E216" s="1">
        <v>1144057.4099999999</v>
      </c>
      <c r="F216" s="2">
        <v>43404</v>
      </c>
      <c r="G216" t="s">
        <v>429</v>
      </c>
      <c r="H216" s="2">
        <v>43040</v>
      </c>
      <c r="I216" s="2">
        <v>43404</v>
      </c>
      <c r="J216" s="1">
        <v>8552.5</v>
      </c>
      <c r="K216" s="1">
        <v>0</v>
      </c>
      <c r="L216" s="1">
        <v>0</v>
      </c>
      <c r="M216" s="1">
        <v>0</v>
      </c>
      <c r="N216" s="1">
        <v>0</v>
      </c>
      <c r="O216" s="1">
        <v>0</v>
      </c>
      <c r="P216" s="1">
        <v>0</v>
      </c>
      <c r="Q216" s="1">
        <v>0</v>
      </c>
      <c r="R216" s="1">
        <v>0</v>
      </c>
      <c r="S216" s="1">
        <v>1141077.5</v>
      </c>
      <c r="T216" s="1">
        <v>2979.91</v>
      </c>
    </row>
    <row r="217" spans="1:20" outlineLevel="2" x14ac:dyDescent="0.3">
      <c r="A217" t="s">
        <v>296</v>
      </c>
      <c r="B217" t="s">
        <v>424</v>
      </c>
      <c r="C217" t="s">
        <v>12</v>
      </c>
      <c r="D217" t="s">
        <v>428</v>
      </c>
      <c r="E217" s="1">
        <v>90000</v>
      </c>
      <c r="F217" s="2">
        <v>43404</v>
      </c>
      <c r="G217" t="s">
        <v>427</v>
      </c>
      <c r="H217" s="2">
        <v>43258</v>
      </c>
      <c r="I217" s="2">
        <v>43404</v>
      </c>
      <c r="J217" s="1">
        <v>578</v>
      </c>
      <c r="K217" s="1">
        <v>0</v>
      </c>
      <c r="L217" s="1">
        <v>0</v>
      </c>
      <c r="M217" s="1">
        <v>0</v>
      </c>
      <c r="N217" s="1">
        <v>0</v>
      </c>
      <c r="O217" s="1">
        <v>0</v>
      </c>
      <c r="P217" s="1">
        <v>0</v>
      </c>
      <c r="Q217" s="1">
        <v>0</v>
      </c>
      <c r="R217" s="1">
        <v>0</v>
      </c>
      <c r="S217" s="1">
        <v>62863.6</v>
      </c>
      <c r="T217" s="1">
        <v>27136.400000000001</v>
      </c>
    </row>
    <row r="218" spans="1:20" outlineLevel="2" x14ac:dyDescent="0.3">
      <c r="A218" t="s">
        <v>296</v>
      </c>
      <c r="B218" t="s">
        <v>424</v>
      </c>
      <c r="C218" t="s">
        <v>12</v>
      </c>
      <c r="D218" t="s">
        <v>426</v>
      </c>
      <c r="E218" s="1">
        <v>966873.31</v>
      </c>
      <c r="F218" s="2">
        <v>43404</v>
      </c>
      <c r="G218" t="s">
        <v>425</v>
      </c>
      <c r="H218" s="2">
        <v>43040</v>
      </c>
      <c r="I218" s="2">
        <v>43404</v>
      </c>
      <c r="J218" s="1">
        <v>7645.5</v>
      </c>
      <c r="K218" s="1">
        <v>0</v>
      </c>
      <c r="L218" s="1">
        <v>0</v>
      </c>
      <c r="M218" s="1">
        <v>0</v>
      </c>
      <c r="N218" s="1">
        <v>0</v>
      </c>
      <c r="O218" s="1">
        <v>0</v>
      </c>
      <c r="P218" s="1">
        <v>0</v>
      </c>
      <c r="Q218" s="1">
        <v>0</v>
      </c>
      <c r="R218" s="1">
        <v>0</v>
      </c>
      <c r="S218" s="1">
        <v>880941.61</v>
      </c>
      <c r="T218" s="1">
        <v>85931.7</v>
      </c>
    </row>
    <row r="219" spans="1:20" outlineLevel="2" x14ac:dyDescent="0.3">
      <c r="A219" t="s">
        <v>296</v>
      </c>
      <c r="B219" t="s">
        <v>424</v>
      </c>
      <c r="C219" t="s">
        <v>52</v>
      </c>
      <c r="D219" t="s">
        <v>423</v>
      </c>
      <c r="E219" s="1">
        <v>5589505.5599999996</v>
      </c>
      <c r="F219" s="2">
        <v>43465</v>
      </c>
      <c r="G219" t="s">
        <v>324</v>
      </c>
      <c r="H219" s="2">
        <v>43039</v>
      </c>
      <c r="I219" s="2">
        <v>43465</v>
      </c>
      <c r="J219" s="1">
        <v>5704</v>
      </c>
      <c r="K219" s="1">
        <v>-5441.62</v>
      </c>
      <c r="L219" s="1">
        <v>-43.75</v>
      </c>
      <c r="M219" s="1">
        <v>-735</v>
      </c>
      <c r="N219" s="1">
        <v>0</v>
      </c>
      <c r="O219" s="1">
        <v>0</v>
      </c>
      <c r="P219" s="1">
        <v>0</v>
      </c>
      <c r="Q219" s="1">
        <v>438405.46</v>
      </c>
      <c r="R219" s="1">
        <v>432228.84</v>
      </c>
      <c r="S219" s="1">
        <v>5273643.7699999996</v>
      </c>
      <c r="T219" s="1">
        <v>315861.78999999998</v>
      </c>
    </row>
    <row r="220" spans="1:20" outlineLevel="1" x14ac:dyDescent="0.3">
      <c r="A220" s="5"/>
      <c r="B220" s="6" t="s">
        <v>422</v>
      </c>
      <c r="C220" s="5"/>
      <c r="D220" s="5"/>
      <c r="E220" s="3">
        <f>SUBTOTAL(9,E213:E219)</f>
        <v>8463403.0199999996</v>
      </c>
      <c r="F220" s="4"/>
      <c r="G220" s="5"/>
      <c r="H220" s="4"/>
      <c r="I220" s="4"/>
      <c r="J220" s="3">
        <f>SUBTOTAL(9,J213:J219)</f>
        <v>27322.5</v>
      </c>
      <c r="K220" s="3">
        <f>SUBTOTAL(9,K213:K219)</f>
        <v>-5441.62</v>
      </c>
      <c r="L220" s="3">
        <f>SUBTOTAL(9,L213:L219)</f>
        <v>-43.75</v>
      </c>
      <c r="M220" s="3">
        <f>SUBTOTAL(9,M213:M219)</f>
        <v>-735</v>
      </c>
      <c r="N220" s="3">
        <f>SUBTOTAL(9,N213:N219)</f>
        <v>0</v>
      </c>
      <c r="O220" s="3">
        <f>SUBTOTAL(9,O213:O219)</f>
        <v>0</v>
      </c>
      <c r="P220" s="3">
        <f>SUBTOTAL(9,P213:P219)</f>
        <v>0</v>
      </c>
      <c r="Q220" s="3">
        <f>SUBTOTAL(9,Q213:Q219)</f>
        <v>438405.46</v>
      </c>
      <c r="R220" s="3">
        <f>SUBTOTAL(9,R213:R219)</f>
        <v>432228.84</v>
      </c>
      <c r="S220" s="3">
        <f>SUBTOTAL(9,S213:S219)</f>
        <v>8031376.9799999995</v>
      </c>
      <c r="T220" s="3">
        <f>SUBTOTAL(9,T213:T219)</f>
        <v>432026.04</v>
      </c>
    </row>
    <row r="221" spans="1:20" outlineLevel="2" x14ac:dyDescent="0.3">
      <c r="A221" t="s">
        <v>296</v>
      </c>
      <c r="B221" t="s">
        <v>367</v>
      </c>
      <c r="C221" t="s">
        <v>52</v>
      </c>
      <c r="D221" t="s">
        <v>421</v>
      </c>
      <c r="E221" s="1">
        <v>814993.18</v>
      </c>
      <c r="F221" s="2">
        <v>43403</v>
      </c>
      <c r="G221" t="s">
        <v>420</v>
      </c>
      <c r="H221" s="2">
        <v>43040</v>
      </c>
      <c r="I221" s="2">
        <v>43403</v>
      </c>
      <c r="J221" s="1">
        <v>2284.5</v>
      </c>
      <c r="K221" s="1">
        <v>6149.31</v>
      </c>
      <c r="L221" s="1">
        <v>71</v>
      </c>
      <c r="M221" s="1">
        <v>1192.8</v>
      </c>
      <c r="N221" s="1">
        <v>0</v>
      </c>
      <c r="O221" s="1">
        <v>0</v>
      </c>
      <c r="P221" s="1">
        <v>0</v>
      </c>
      <c r="Q221" s="1">
        <v>0</v>
      </c>
      <c r="R221" s="1">
        <v>7342.11</v>
      </c>
      <c r="S221" s="1">
        <v>827625.6</v>
      </c>
      <c r="T221" s="1">
        <v>-12632.42</v>
      </c>
    </row>
    <row r="222" spans="1:20" outlineLevel="2" x14ac:dyDescent="0.3">
      <c r="A222" t="s">
        <v>296</v>
      </c>
      <c r="B222" t="s">
        <v>367</v>
      </c>
      <c r="C222" t="s">
        <v>4</v>
      </c>
      <c r="D222" t="s">
        <v>419</v>
      </c>
      <c r="E222" s="1">
        <v>6944.43</v>
      </c>
      <c r="F222" s="2">
        <v>43465</v>
      </c>
      <c r="G222" t="s">
        <v>418</v>
      </c>
      <c r="H222" s="2">
        <v>42828</v>
      </c>
      <c r="I222" s="2">
        <v>43465</v>
      </c>
      <c r="J222" s="1">
        <v>1</v>
      </c>
      <c r="K222" s="1">
        <v>0</v>
      </c>
      <c r="L222" s="1">
        <v>0</v>
      </c>
      <c r="M222" s="1">
        <v>0</v>
      </c>
      <c r="N222" s="1">
        <v>0</v>
      </c>
      <c r="O222" s="1">
        <v>0</v>
      </c>
      <c r="P222" s="1">
        <v>0</v>
      </c>
      <c r="Q222" s="1">
        <v>0</v>
      </c>
      <c r="R222" s="1">
        <v>0</v>
      </c>
      <c r="S222" s="1">
        <v>6944.43</v>
      </c>
      <c r="T222" s="1">
        <v>0</v>
      </c>
    </row>
    <row r="223" spans="1:20" outlineLevel="2" x14ac:dyDescent="0.3">
      <c r="A223" t="s">
        <v>296</v>
      </c>
      <c r="B223" t="s">
        <v>367</v>
      </c>
      <c r="C223" t="s">
        <v>52</v>
      </c>
      <c r="D223" t="s">
        <v>417</v>
      </c>
      <c r="E223" s="1">
        <v>13300</v>
      </c>
      <c r="F223" s="2">
        <v>43492</v>
      </c>
      <c r="G223" t="s">
        <v>372</v>
      </c>
      <c r="H223" s="2">
        <v>42763</v>
      </c>
      <c r="I223" s="2">
        <v>43492</v>
      </c>
      <c r="J223" s="1">
        <v>0</v>
      </c>
      <c r="K223" s="1">
        <v>0</v>
      </c>
      <c r="L223" s="1">
        <v>0</v>
      </c>
      <c r="M223" s="1">
        <v>0</v>
      </c>
      <c r="N223" s="1">
        <v>0</v>
      </c>
      <c r="O223" s="1">
        <v>0</v>
      </c>
      <c r="P223" s="1">
        <v>0</v>
      </c>
      <c r="Q223" s="1">
        <v>0</v>
      </c>
      <c r="R223" s="1">
        <v>0</v>
      </c>
      <c r="S223" s="1">
        <v>13300</v>
      </c>
      <c r="T223" s="1">
        <v>0</v>
      </c>
    </row>
    <row r="224" spans="1:20" outlineLevel="2" x14ac:dyDescent="0.3">
      <c r="A224" t="s">
        <v>296</v>
      </c>
      <c r="B224" t="s">
        <v>367</v>
      </c>
      <c r="C224" t="s">
        <v>4</v>
      </c>
      <c r="D224" t="s">
        <v>416</v>
      </c>
      <c r="E224" s="1">
        <v>3655.73</v>
      </c>
      <c r="F224" s="2">
        <v>43532</v>
      </c>
      <c r="G224" t="s">
        <v>415</v>
      </c>
      <c r="H224" s="2">
        <v>43168</v>
      </c>
      <c r="I224" s="2">
        <v>43532</v>
      </c>
      <c r="J224" s="1">
        <v>0</v>
      </c>
      <c r="K224" s="1">
        <v>0</v>
      </c>
      <c r="L224" s="1">
        <v>0</v>
      </c>
      <c r="M224" s="1">
        <v>0</v>
      </c>
      <c r="N224" s="1">
        <v>0</v>
      </c>
      <c r="O224" s="1">
        <v>0</v>
      </c>
      <c r="P224" s="1">
        <v>0</v>
      </c>
      <c r="Q224" s="1">
        <v>0</v>
      </c>
      <c r="R224" s="1">
        <v>0</v>
      </c>
      <c r="S224" s="1">
        <v>3655.73</v>
      </c>
      <c r="T224" s="1">
        <v>0</v>
      </c>
    </row>
    <row r="225" spans="1:20" outlineLevel="2" x14ac:dyDescent="0.3">
      <c r="A225" t="s">
        <v>296</v>
      </c>
      <c r="B225" t="s">
        <v>367</v>
      </c>
      <c r="C225" t="s">
        <v>52</v>
      </c>
      <c r="D225" t="s">
        <v>414</v>
      </c>
      <c r="E225" s="1">
        <v>184000</v>
      </c>
      <c r="F225" s="2">
        <v>43607</v>
      </c>
      <c r="G225" t="s">
        <v>372</v>
      </c>
      <c r="H225" s="2">
        <v>43243</v>
      </c>
      <c r="I225" s="2">
        <v>43607</v>
      </c>
      <c r="J225" s="1">
        <v>47.5</v>
      </c>
      <c r="K225" s="1">
        <v>0</v>
      </c>
      <c r="L225" s="1">
        <v>0</v>
      </c>
      <c r="M225" s="1">
        <v>0</v>
      </c>
      <c r="N225" s="1">
        <v>0</v>
      </c>
      <c r="O225" s="1">
        <v>0</v>
      </c>
      <c r="P225" s="1">
        <v>0</v>
      </c>
      <c r="Q225" s="1">
        <v>6458.75</v>
      </c>
      <c r="R225" s="1">
        <v>6458.75</v>
      </c>
      <c r="S225" s="1">
        <v>184000</v>
      </c>
      <c r="T225" s="1">
        <v>0</v>
      </c>
    </row>
    <row r="226" spans="1:20" outlineLevel="2" x14ac:dyDescent="0.3">
      <c r="A226" t="s">
        <v>296</v>
      </c>
      <c r="B226" t="s">
        <v>367</v>
      </c>
      <c r="C226" t="s">
        <v>9</v>
      </c>
      <c r="D226" t="s">
        <v>413</v>
      </c>
      <c r="E226" s="1">
        <v>6000</v>
      </c>
      <c r="F226" s="2">
        <v>43782</v>
      </c>
      <c r="G226" t="s">
        <v>412</v>
      </c>
      <c r="H226" s="2">
        <v>43418</v>
      </c>
      <c r="I226" s="2">
        <v>43782</v>
      </c>
      <c r="J226" s="1">
        <v>0</v>
      </c>
      <c r="K226" s="1">
        <v>0</v>
      </c>
      <c r="L226" s="1">
        <v>0</v>
      </c>
      <c r="M226" s="1">
        <v>0</v>
      </c>
      <c r="N226" s="1">
        <v>0</v>
      </c>
      <c r="O226" s="1">
        <v>0</v>
      </c>
      <c r="P226" s="1">
        <v>0</v>
      </c>
      <c r="Q226" s="1">
        <v>0</v>
      </c>
      <c r="R226" s="1">
        <v>0</v>
      </c>
      <c r="S226" s="1">
        <v>6000</v>
      </c>
      <c r="T226" s="1">
        <v>0</v>
      </c>
    </row>
    <row r="227" spans="1:20" outlineLevel="2" x14ac:dyDescent="0.3">
      <c r="A227" t="s">
        <v>296</v>
      </c>
      <c r="B227" t="s">
        <v>367</v>
      </c>
      <c r="C227" t="s">
        <v>9</v>
      </c>
      <c r="D227" t="s">
        <v>411</v>
      </c>
      <c r="E227" s="1">
        <v>6952.53</v>
      </c>
      <c r="F227" s="2">
        <v>43798</v>
      </c>
      <c r="G227" t="s">
        <v>410</v>
      </c>
      <c r="H227" s="2">
        <v>43434</v>
      </c>
      <c r="I227" s="2">
        <v>43798</v>
      </c>
      <c r="J227" s="1">
        <v>0</v>
      </c>
      <c r="K227" s="1">
        <v>0</v>
      </c>
      <c r="L227" s="1">
        <v>0</v>
      </c>
      <c r="M227" s="1">
        <v>0</v>
      </c>
      <c r="N227" s="1">
        <v>0</v>
      </c>
      <c r="O227" s="1">
        <v>0</v>
      </c>
      <c r="P227" s="1">
        <v>0</v>
      </c>
      <c r="Q227" s="1">
        <v>0</v>
      </c>
      <c r="R227" s="1">
        <v>0</v>
      </c>
      <c r="S227" s="1">
        <v>6952.53</v>
      </c>
      <c r="T227" s="1">
        <v>0</v>
      </c>
    </row>
    <row r="228" spans="1:20" outlineLevel="2" x14ac:dyDescent="0.3">
      <c r="A228" t="s">
        <v>296</v>
      </c>
      <c r="B228" t="s">
        <v>367</v>
      </c>
      <c r="C228" t="s">
        <v>4</v>
      </c>
      <c r="D228" t="s">
        <v>409</v>
      </c>
      <c r="E228" s="1">
        <v>101533</v>
      </c>
      <c r="F228" s="2">
        <v>43440</v>
      </c>
      <c r="G228" t="s">
        <v>408</v>
      </c>
      <c r="H228" s="2">
        <v>43080</v>
      </c>
      <c r="I228" s="2">
        <v>43440</v>
      </c>
      <c r="J228" s="1">
        <v>0</v>
      </c>
      <c r="K228" s="1">
        <v>0</v>
      </c>
      <c r="L228" s="1">
        <v>0</v>
      </c>
      <c r="M228" s="1">
        <v>0</v>
      </c>
      <c r="N228" s="1">
        <v>0</v>
      </c>
      <c r="O228" s="1">
        <v>0</v>
      </c>
      <c r="P228" s="1">
        <v>0</v>
      </c>
      <c r="Q228" s="1">
        <v>0</v>
      </c>
      <c r="R228" s="1">
        <v>0</v>
      </c>
      <c r="S228" s="1">
        <v>101532.34</v>
      </c>
      <c r="T228" s="1">
        <v>0.66</v>
      </c>
    </row>
    <row r="229" spans="1:20" outlineLevel="2" x14ac:dyDescent="0.3">
      <c r="A229" t="s">
        <v>296</v>
      </c>
      <c r="B229" t="s">
        <v>367</v>
      </c>
      <c r="C229" t="s">
        <v>52</v>
      </c>
      <c r="D229" t="s">
        <v>407</v>
      </c>
      <c r="E229" s="1">
        <v>287942.38</v>
      </c>
      <c r="F229" s="2">
        <v>43434</v>
      </c>
      <c r="G229" t="s">
        <v>372</v>
      </c>
      <c r="H229" s="2">
        <v>43070</v>
      </c>
      <c r="I229" s="2">
        <v>43434</v>
      </c>
      <c r="J229" s="1">
        <v>1500.75</v>
      </c>
      <c r="K229" s="1">
        <v>0</v>
      </c>
      <c r="L229" s="1">
        <v>0</v>
      </c>
      <c r="M229" s="1">
        <v>0</v>
      </c>
      <c r="N229" s="1">
        <v>0</v>
      </c>
      <c r="O229" s="1">
        <v>0</v>
      </c>
      <c r="P229" s="1">
        <v>0</v>
      </c>
      <c r="Q229" s="1">
        <v>0</v>
      </c>
      <c r="R229" s="1">
        <v>0</v>
      </c>
      <c r="S229" s="1">
        <v>287892.03999999998</v>
      </c>
      <c r="T229" s="1">
        <v>50.34</v>
      </c>
    </row>
    <row r="230" spans="1:20" outlineLevel="2" x14ac:dyDescent="0.3">
      <c r="A230" t="s">
        <v>296</v>
      </c>
      <c r="B230" t="s">
        <v>367</v>
      </c>
      <c r="C230" t="s">
        <v>4</v>
      </c>
      <c r="D230" t="s">
        <v>406</v>
      </c>
      <c r="E230" s="1">
        <v>30692.42</v>
      </c>
      <c r="F230" s="2">
        <v>43557</v>
      </c>
      <c r="G230" t="s">
        <v>405</v>
      </c>
      <c r="H230" s="2">
        <v>43193</v>
      </c>
      <c r="I230" s="2">
        <v>43557</v>
      </c>
      <c r="J230" s="1">
        <v>209</v>
      </c>
      <c r="K230" s="1">
        <v>-1756.17</v>
      </c>
      <c r="L230" s="1">
        <v>-19</v>
      </c>
      <c r="M230" s="1">
        <v>-319.2</v>
      </c>
      <c r="N230" s="1">
        <v>0</v>
      </c>
      <c r="O230" s="1">
        <v>0</v>
      </c>
      <c r="P230" s="1">
        <v>0</v>
      </c>
      <c r="Q230" s="1">
        <v>0</v>
      </c>
      <c r="R230" s="1">
        <v>-2075.37</v>
      </c>
      <c r="S230" s="1">
        <v>30632.82</v>
      </c>
      <c r="T230" s="1">
        <v>59.6</v>
      </c>
    </row>
    <row r="231" spans="1:20" outlineLevel="2" x14ac:dyDescent="0.3">
      <c r="A231" t="s">
        <v>296</v>
      </c>
      <c r="B231" t="s">
        <v>367</v>
      </c>
      <c r="C231" t="s">
        <v>4</v>
      </c>
      <c r="D231" t="s">
        <v>404</v>
      </c>
      <c r="E231" s="1">
        <v>125000</v>
      </c>
      <c r="F231" s="2">
        <v>43403</v>
      </c>
      <c r="G231" t="s">
        <v>403</v>
      </c>
      <c r="H231" s="2">
        <v>43040</v>
      </c>
      <c r="I231" s="2">
        <v>43403</v>
      </c>
      <c r="J231" s="1">
        <v>0</v>
      </c>
      <c r="K231" s="1">
        <v>0</v>
      </c>
      <c r="L231" s="1">
        <v>0</v>
      </c>
      <c r="M231" s="1">
        <v>0</v>
      </c>
      <c r="N231" s="1">
        <v>0</v>
      </c>
      <c r="O231" s="1">
        <v>0</v>
      </c>
      <c r="P231" s="1">
        <v>0</v>
      </c>
      <c r="Q231" s="1">
        <v>0</v>
      </c>
      <c r="R231" s="1">
        <v>0</v>
      </c>
      <c r="S231" s="1">
        <v>123538.58</v>
      </c>
      <c r="T231" s="1">
        <v>1461.42</v>
      </c>
    </row>
    <row r="232" spans="1:20" outlineLevel="2" x14ac:dyDescent="0.3">
      <c r="A232" t="s">
        <v>296</v>
      </c>
      <c r="B232" t="s">
        <v>367</v>
      </c>
      <c r="C232" t="s">
        <v>52</v>
      </c>
      <c r="D232" t="s">
        <v>402</v>
      </c>
      <c r="E232" s="1">
        <v>1683432.9</v>
      </c>
      <c r="F232" s="2">
        <v>43403</v>
      </c>
      <c r="G232" t="s">
        <v>401</v>
      </c>
      <c r="H232" s="2">
        <v>43040</v>
      </c>
      <c r="I232" s="2">
        <v>43403</v>
      </c>
      <c r="J232" s="1">
        <v>0</v>
      </c>
      <c r="K232" s="1">
        <v>0</v>
      </c>
      <c r="L232" s="1">
        <v>0</v>
      </c>
      <c r="M232" s="1">
        <v>0</v>
      </c>
      <c r="N232" s="1">
        <v>0</v>
      </c>
      <c r="O232" s="1">
        <v>0</v>
      </c>
      <c r="P232" s="1">
        <v>0</v>
      </c>
      <c r="Q232" s="1">
        <v>12.82</v>
      </c>
      <c r="R232" s="1">
        <v>12.82</v>
      </c>
      <c r="S232" s="1">
        <v>1681935.54</v>
      </c>
      <c r="T232" s="1">
        <v>1497.36</v>
      </c>
    </row>
    <row r="233" spans="1:20" outlineLevel="2" x14ac:dyDescent="0.3">
      <c r="A233" t="s">
        <v>296</v>
      </c>
      <c r="B233" t="s">
        <v>367</v>
      </c>
      <c r="C233" t="s">
        <v>52</v>
      </c>
      <c r="D233" t="s">
        <v>400</v>
      </c>
      <c r="E233" s="1">
        <v>316500</v>
      </c>
      <c r="F233" s="2">
        <v>43493</v>
      </c>
      <c r="G233" t="s">
        <v>387</v>
      </c>
      <c r="H233" s="2">
        <v>43040</v>
      </c>
      <c r="I233" s="2">
        <v>43493</v>
      </c>
      <c r="J233" s="1">
        <v>1629.5</v>
      </c>
      <c r="K233" s="1">
        <v>0</v>
      </c>
      <c r="L233" s="1">
        <v>0</v>
      </c>
      <c r="M233" s="1">
        <v>0</v>
      </c>
      <c r="N233" s="1">
        <v>0</v>
      </c>
      <c r="O233" s="1">
        <v>0</v>
      </c>
      <c r="P233" s="1">
        <v>0</v>
      </c>
      <c r="Q233" s="1">
        <v>0</v>
      </c>
      <c r="R233" s="1">
        <v>0</v>
      </c>
      <c r="S233" s="1">
        <v>314319.96999999997</v>
      </c>
      <c r="T233" s="1">
        <v>2180.0300000000002</v>
      </c>
    </row>
    <row r="234" spans="1:20" outlineLevel="2" x14ac:dyDescent="0.3">
      <c r="A234" t="s">
        <v>296</v>
      </c>
      <c r="B234" t="s">
        <v>367</v>
      </c>
      <c r="C234" t="s">
        <v>4</v>
      </c>
      <c r="D234" t="s">
        <v>399</v>
      </c>
      <c r="E234" s="1">
        <v>15000</v>
      </c>
      <c r="F234" s="2">
        <v>43465</v>
      </c>
      <c r="G234" t="s">
        <v>398</v>
      </c>
      <c r="H234" s="2">
        <v>43230</v>
      </c>
      <c r="I234" s="2">
        <v>43465</v>
      </c>
      <c r="J234" s="1">
        <v>0</v>
      </c>
      <c r="K234" s="1">
        <v>0</v>
      </c>
      <c r="L234" s="1">
        <v>0</v>
      </c>
      <c r="M234" s="1">
        <v>0</v>
      </c>
      <c r="N234" s="1">
        <v>0</v>
      </c>
      <c r="O234" s="1">
        <v>0</v>
      </c>
      <c r="P234" s="1">
        <v>0</v>
      </c>
      <c r="Q234" s="1">
        <v>0</v>
      </c>
      <c r="R234" s="1">
        <v>0</v>
      </c>
      <c r="S234" s="1">
        <v>12360</v>
      </c>
      <c r="T234" s="1">
        <v>2640</v>
      </c>
    </row>
    <row r="235" spans="1:20" outlineLevel="2" x14ac:dyDescent="0.3">
      <c r="A235" t="s">
        <v>296</v>
      </c>
      <c r="B235" t="s">
        <v>367</v>
      </c>
      <c r="C235" t="s">
        <v>12</v>
      </c>
      <c r="D235" t="s">
        <v>397</v>
      </c>
      <c r="E235" s="1">
        <v>75000</v>
      </c>
      <c r="F235" s="2">
        <v>43419</v>
      </c>
      <c r="G235" t="s">
        <v>396</v>
      </c>
      <c r="H235" s="2">
        <v>43009</v>
      </c>
      <c r="I235" s="2">
        <v>43419</v>
      </c>
      <c r="J235" s="1">
        <v>456</v>
      </c>
      <c r="K235" s="1">
        <v>0</v>
      </c>
      <c r="L235" s="1">
        <v>0</v>
      </c>
      <c r="M235" s="1">
        <v>0</v>
      </c>
      <c r="N235" s="1">
        <v>0</v>
      </c>
      <c r="O235" s="1">
        <v>0</v>
      </c>
      <c r="P235" s="1">
        <v>0</v>
      </c>
      <c r="Q235" s="1">
        <v>0</v>
      </c>
      <c r="R235" s="1">
        <v>0</v>
      </c>
      <c r="S235" s="1">
        <v>67051.44</v>
      </c>
      <c r="T235" s="1">
        <v>7948.56</v>
      </c>
    </row>
    <row r="236" spans="1:20" outlineLevel="2" x14ac:dyDescent="0.3">
      <c r="A236" t="s">
        <v>296</v>
      </c>
      <c r="B236" t="s">
        <v>367</v>
      </c>
      <c r="C236" t="s">
        <v>4</v>
      </c>
      <c r="D236" t="s">
        <v>395</v>
      </c>
      <c r="E236" s="1">
        <v>211650</v>
      </c>
      <c r="F236" s="2">
        <v>43404</v>
      </c>
      <c r="G236" t="s">
        <v>394</v>
      </c>
      <c r="H236" s="2">
        <v>43040</v>
      </c>
      <c r="I236" s="2">
        <v>43404</v>
      </c>
      <c r="J236" s="1">
        <v>1099.5</v>
      </c>
      <c r="K236" s="1">
        <v>0</v>
      </c>
      <c r="L236" s="1">
        <v>0</v>
      </c>
      <c r="M236" s="1">
        <v>0</v>
      </c>
      <c r="N236" s="1">
        <v>0</v>
      </c>
      <c r="O236" s="1">
        <v>0</v>
      </c>
      <c r="P236" s="1">
        <v>0</v>
      </c>
      <c r="Q236" s="1">
        <v>0</v>
      </c>
      <c r="R236" s="1">
        <v>0</v>
      </c>
      <c r="S236" s="1">
        <v>198883.68</v>
      </c>
      <c r="T236" s="1">
        <v>12766.32</v>
      </c>
    </row>
    <row r="237" spans="1:20" outlineLevel="2" x14ac:dyDescent="0.3">
      <c r="A237" t="s">
        <v>296</v>
      </c>
      <c r="B237" t="s">
        <v>367</v>
      </c>
      <c r="C237" t="s">
        <v>12</v>
      </c>
      <c r="D237" t="s">
        <v>393</v>
      </c>
      <c r="E237" s="1">
        <v>122172.19</v>
      </c>
      <c r="F237" s="2">
        <v>43557</v>
      </c>
      <c r="G237" t="s">
        <v>392</v>
      </c>
      <c r="H237" s="2">
        <v>43193</v>
      </c>
      <c r="I237" s="2">
        <v>43557</v>
      </c>
      <c r="J237" s="1">
        <v>594</v>
      </c>
      <c r="K237" s="1">
        <v>5256.88</v>
      </c>
      <c r="L237" s="1">
        <v>46</v>
      </c>
      <c r="M237" s="1">
        <v>865.26</v>
      </c>
      <c r="N237" s="1">
        <v>0</v>
      </c>
      <c r="O237" s="1">
        <v>0</v>
      </c>
      <c r="P237" s="1">
        <v>0</v>
      </c>
      <c r="Q237" s="1">
        <v>0</v>
      </c>
      <c r="R237" s="1">
        <v>6122.14</v>
      </c>
      <c r="S237" s="1">
        <v>105552.47</v>
      </c>
      <c r="T237" s="1">
        <v>16619.72</v>
      </c>
    </row>
    <row r="238" spans="1:20" outlineLevel="2" x14ac:dyDescent="0.3">
      <c r="A238" t="s">
        <v>296</v>
      </c>
      <c r="B238" t="s">
        <v>367</v>
      </c>
      <c r="C238" t="s">
        <v>4</v>
      </c>
      <c r="D238" t="s">
        <v>391</v>
      </c>
      <c r="E238" s="1">
        <v>760320</v>
      </c>
      <c r="F238" s="2">
        <v>43403</v>
      </c>
      <c r="G238" t="s">
        <v>390</v>
      </c>
      <c r="H238" s="2">
        <v>43040</v>
      </c>
      <c r="I238" s="2">
        <v>43403</v>
      </c>
      <c r="J238" s="1">
        <v>780.5</v>
      </c>
      <c r="K238" s="1">
        <v>0</v>
      </c>
      <c r="L238" s="1">
        <v>0</v>
      </c>
      <c r="M238" s="1">
        <v>0</v>
      </c>
      <c r="N238" s="1">
        <v>0</v>
      </c>
      <c r="O238" s="1">
        <v>0</v>
      </c>
      <c r="P238" s="1">
        <v>0</v>
      </c>
      <c r="Q238" s="1">
        <v>0</v>
      </c>
      <c r="R238" s="1">
        <v>0</v>
      </c>
      <c r="S238" s="1">
        <v>738282.67</v>
      </c>
      <c r="T238" s="1">
        <v>22037.33</v>
      </c>
    </row>
    <row r="239" spans="1:20" outlineLevel="2" x14ac:dyDescent="0.3">
      <c r="A239" t="s">
        <v>296</v>
      </c>
      <c r="B239" t="s">
        <v>367</v>
      </c>
      <c r="C239" t="s">
        <v>52</v>
      </c>
      <c r="D239" t="s">
        <v>389</v>
      </c>
      <c r="E239" s="1">
        <v>1432000</v>
      </c>
      <c r="F239" s="2">
        <v>43396</v>
      </c>
      <c r="G239" t="s">
        <v>372</v>
      </c>
      <c r="H239" s="2">
        <v>43033</v>
      </c>
      <c r="I239" s="2">
        <v>43396</v>
      </c>
      <c r="J239" s="1">
        <v>4597</v>
      </c>
      <c r="K239" s="1">
        <v>0</v>
      </c>
      <c r="L239" s="1">
        <v>0</v>
      </c>
      <c r="M239" s="1">
        <v>0</v>
      </c>
      <c r="N239" s="1">
        <v>0</v>
      </c>
      <c r="O239" s="1">
        <v>0</v>
      </c>
      <c r="P239" s="1">
        <v>0</v>
      </c>
      <c r="Q239" s="1">
        <v>0</v>
      </c>
      <c r="R239" s="1">
        <v>0</v>
      </c>
      <c r="S239" s="1">
        <v>1392736.14</v>
      </c>
      <c r="T239" s="1">
        <v>39263.86</v>
      </c>
    </row>
    <row r="240" spans="1:20" outlineLevel="2" x14ac:dyDescent="0.3">
      <c r="A240" t="s">
        <v>296</v>
      </c>
      <c r="B240" t="s">
        <v>367</v>
      </c>
      <c r="C240" t="s">
        <v>52</v>
      </c>
      <c r="D240" t="s">
        <v>388</v>
      </c>
      <c r="E240" s="1">
        <v>520000</v>
      </c>
      <c r="F240" s="2">
        <v>43633</v>
      </c>
      <c r="G240" t="s">
        <v>387</v>
      </c>
      <c r="H240" s="2">
        <v>43269</v>
      </c>
      <c r="I240" s="2">
        <v>43633</v>
      </c>
      <c r="J240" s="1">
        <v>0</v>
      </c>
      <c r="K240" s="1">
        <v>0</v>
      </c>
      <c r="L240" s="1">
        <v>0</v>
      </c>
      <c r="M240" s="1">
        <v>0</v>
      </c>
      <c r="N240" s="1">
        <v>0</v>
      </c>
      <c r="O240" s="1">
        <v>0</v>
      </c>
      <c r="P240" s="1">
        <v>0</v>
      </c>
      <c r="Q240" s="1">
        <v>182754.28</v>
      </c>
      <c r="R240" s="1">
        <v>182754.28</v>
      </c>
      <c r="S240" s="1">
        <v>468025.32</v>
      </c>
      <c r="T240" s="1">
        <v>51974.68</v>
      </c>
    </row>
    <row r="241" spans="1:20" outlineLevel="2" x14ac:dyDescent="0.3">
      <c r="A241" t="s">
        <v>296</v>
      </c>
      <c r="B241" t="s">
        <v>367</v>
      </c>
      <c r="C241" t="s">
        <v>52</v>
      </c>
      <c r="D241" t="s">
        <v>386</v>
      </c>
      <c r="E241" s="1">
        <v>235000</v>
      </c>
      <c r="F241" s="2">
        <v>43605</v>
      </c>
      <c r="G241" t="s">
        <v>385</v>
      </c>
      <c r="H241" s="2">
        <v>43241</v>
      </c>
      <c r="I241" s="2">
        <v>43605</v>
      </c>
      <c r="J241" s="1">
        <v>573</v>
      </c>
      <c r="K241" s="1">
        <v>12732.66</v>
      </c>
      <c r="L241" s="1">
        <v>102</v>
      </c>
      <c r="M241" s="1">
        <v>1713.6</v>
      </c>
      <c r="N241" s="1">
        <v>0</v>
      </c>
      <c r="O241" s="1">
        <v>0</v>
      </c>
      <c r="P241" s="1">
        <v>0</v>
      </c>
      <c r="Q241" s="1">
        <v>3254.05</v>
      </c>
      <c r="R241" s="1">
        <v>17700.310000000001</v>
      </c>
      <c r="S241" s="1">
        <v>181974.24</v>
      </c>
      <c r="T241" s="1">
        <v>53025.760000000002</v>
      </c>
    </row>
    <row r="242" spans="1:20" outlineLevel="2" x14ac:dyDescent="0.3">
      <c r="A242" t="s">
        <v>296</v>
      </c>
      <c r="B242" t="s">
        <v>367</v>
      </c>
      <c r="C242" t="s">
        <v>4</v>
      </c>
      <c r="D242" t="s">
        <v>384</v>
      </c>
      <c r="E242" s="1">
        <v>605000</v>
      </c>
      <c r="F242" s="2">
        <v>43398</v>
      </c>
      <c r="G242" t="s">
        <v>383</v>
      </c>
      <c r="H242" s="2">
        <v>43034</v>
      </c>
      <c r="I242" s="2">
        <v>43398</v>
      </c>
      <c r="J242" s="1">
        <v>529.25</v>
      </c>
      <c r="K242" s="1">
        <v>0</v>
      </c>
      <c r="L242" s="1">
        <v>0</v>
      </c>
      <c r="M242" s="1">
        <v>0</v>
      </c>
      <c r="N242" s="1">
        <v>0</v>
      </c>
      <c r="O242" s="1">
        <v>0</v>
      </c>
      <c r="P242" s="1">
        <v>0</v>
      </c>
      <c r="Q242" s="1">
        <v>4513.58</v>
      </c>
      <c r="R242" s="1">
        <v>4513.58</v>
      </c>
      <c r="S242" s="1">
        <v>538955.68999999994</v>
      </c>
      <c r="T242" s="1">
        <v>66044.31</v>
      </c>
    </row>
    <row r="243" spans="1:20" outlineLevel="2" x14ac:dyDescent="0.3">
      <c r="A243" t="s">
        <v>296</v>
      </c>
      <c r="B243" t="s">
        <v>367</v>
      </c>
      <c r="C243" t="s">
        <v>12</v>
      </c>
      <c r="D243" t="s">
        <v>382</v>
      </c>
      <c r="E243" s="1">
        <v>150000</v>
      </c>
      <c r="F243" s="2">
        <v>43775</v>
      </c>
      <c r="G243" t="s">
        <v>381</v>
      </c>
      <c r="H243" s="2">
        <v>43411</v>
      </c>
      <c r="I243" s="2">
        <v>43775</v>
      </c>
      <c r="J243" s="1">
        <v>552</v>
      </c>
      <c r="K243" s="1">
        <v>18571.36</v>
      </c>
      <c r="L243" s="1">
        <v>152</v>
      </c>
      <c r="M243" s="1">
        <v>2859.12</v>
      </c>
      <c r="N243" s="1">
        <v>0</v>
      </c>
      <c r="O243" s="1">
        <v>0</v>
      </c>
      <c r="P243" s="1">
        <v>0</v>
      </c>
      <c r="Q243" s="1">
        <v>0</v>
      </c>
      <c r="R243" s="1">
        <v>21430.48</v>
      </c>
      <c r="S243" s="1">
        <v>80767.66</v>
      </c>
      <c r="T243" s="1">
        <v>69232.34</v>
      </c>
    </row>
    <row r="244" spans="1:20" outlineLevel="2" x14ac:dyDescent="0.3">
      <c r="A244" t="s">
        <v>296</v>
      </c>
      <c r="B244" t="s">
        <v>367</v>
      </c>
      <c r="C244" t="s">
        <v>52</v>
      </c>
      <c r="D244" t="s">
        <v>380</v>
      </c>
      <c r="E244" s="1">
        <v>1124000</v>
      </c>
      <c r="F244" s="2">
        <v>43465</v>
      </c>
      <c r="G244" t="s">
        <v>372</v>
      </c>
      <c r="H244" s="2">
        <v>43230</v>
      </c>
      <c r="I244" s="2">
        <v>43465</v>
      </c>
      <c r="J244" s="1">
        <v>1897.75</v>
      </c>
      <c r="K244" s="1">
        <v>0</v>
      </c>
      <c r="L244" s="1">
        <v>0</v>
      </c>
      <c r="M244" s="1">
        <v>0</v>
      </c>
      <c r="N244" s="1">
        <v>0</v>
      </c>
      <c r="O244" s="1">
        <v>0</v>
      </c>
      <c r="P244" s="1">
        <v>0</v>
      </c>
      <c r="Q244" s="1">
        <v>2126.66</v>
      </c>
      <c r="R244" s="1">
        <v>2126.66</v>
      </c>
      <c r="S244" s="1">
        <v>1003397.52</v>
      </c>
      <c r="T244" s="1">
        <v>120602.48</v>
      </c>
    </row>
    <row r="245" spans="1:20" outlineLevel="2" x14ac:dyDescent="0.3">
      <c r="A245" t="s">
        <v>296</v>
      </c>
      <c r="B245" t="s">
        <v>367</v>
      </c>
      <c r="C245" t="s">
        <v>4</v>
      </c>
      <c r="D245" t="s">
        <v>379</v>
      </c>
      <c r="E245" s="1">
        <v>823438.36</v>
      </c>
      <c r="F245" s="2">
        <v>43403</v>
      </c>
      <c r="G245" t="s">
        <v>378</v>
      </c>
      <c r="H245" s="2">
        <v>43040</v>
      </c>
      <c r="I245" s="2">
        <v>43403</v>
      </c>
      <c r="J245" s="1">
        <v>352</v>
      </c>
      <c r="K245" s="1">
        <v>0</v>
      </c>
      <c r="L245" s="1">
        <v>0</v>
      </c>
      <c r="M245" s="1">
        <v>0</v>
      </c>
      <c r="N245" s="1">
        <v>0</v>
      </c>
      <c r="O245" s="1">
        <v>0</v>
      </c>
      <c r="P245" s="1">
        <v>0</v>
      </c>
      <c r="Q245" s="1">
        <v>48950.27</v>
      </c>
      <c r="R245" s="1">
        <v>48950.27</v>
      </c>
      <c r="S245" s="1">
        <v>679036.74</v>
      </c>
      <c r="T245" s="1">
        <v>144401.62</v>
      </c>
    </row>
    <row r="246" spans="1:20" outlineLevel="2" x14ac:dyDescent="0.3">
      <c r="A246" t="s">
        <v>296</v>
      </c>
      <c r="B246" t="s">
        <v>367</v>
      </c>
      <c r="C246" t="s">
        <v>107</v>
      </c>
      <c r="D246" t="s">
        <v>377</v>
      </c>
      <c r="E246" s="1">
        <v>210000</v>
      </c>
      <c r="F246" s="2">
        <v>43864</v>
      </c>
      <c r="G246" t="s">
        <v>376</v>
      </c>
      <c r="H246" s="2">
        <v>43500</v>
      </c>
      <c r="I246" s="2">
        <v>43864</v>
      </c>
      <c r="J246" s="1">
        <v>204</v>
      </c>
      <c r="K246" s="1">
        <v>11386.92</v>
      </c>
      <c r="L246" s="1">
        <v>124</v>
      </c>
      <c r="M246" s="1">
        <v>2482.48</v>
      </c>
      <c r="N246" s="1">
        <v>0</v>
      </c>
      <c r="O246" s="1">
        <v>0</v>
      </c>
      <c r="P246" s="1">
        <v>4117.6499999999996</v>
      </c>
      <c r="Q246" s="1">
        <v>0</v>
      </c>
      <c r="R246" s="1">
        <v>17987.05</v>
      </c>
      <c r="S246" s="1">
        <v>26935.05</v>
      </c>
      <c r="T246" s="1">
        <v>183064.95</v>
      </c>
    </row>
    <row r="247" spans="1:20" outlineLevel="2" x14ac:dyDescent="0.3">
      <c r="A247" t="s">
        <v>296</v>
      </c>
      <c r="B247" t="s">
        <v>367</v>
      </c>
      <c r="C247" t="s">
        <v>9</v>
      </c>
      <c r="D247" t="s">
        <v>375</v>
      </c>
      <c r="E247" s="1">
        <v>300000</v>
      </c>
      <c r="F247" s="2">
        <v>43852</v>
      </c>
      <c r="G247" t="s">
        <v>374</v>
      </c>
      <c r="H247" s="2">
        <v>43488</v>
      </c>
      <c r="I247" s="2">
        <v>43852</v>
      </c>
      <c r="J247" s="1">
        <v>0</v>
      </c>
      <c r="K247" s="1">
        <v>0</v>
      </c>
      <c r="L247" s="1">
        <v>0</v>
      </c>
      <c r="M247" s="1">
        <v>0</v>
      </c>
      <c r="N247" s="1">
        <v>0</v>
      </c>
      <c r="O247" s="1">
        <v>0</v>
      </c>
      <c r="P247" s="1">
        <v>5882.35</v>
      </c>
      <c r="Q247" s="1">
        <v>0</v>
      </c>
      <c r="R247" s="1">
        <v>5882.35</v>
      </c>
      <c r="S247" s="1">
        <v>5882.35</v>
      </c>
      <c r="T247" s="1">
        <v>294117.65000000002</v>
      </c>
    </row>
    <row r="248" spans="1:20" outlineLevel="2" x14ac:dyDescent="0.3">
      <c r="A248" t="s">
        <v>296</v>
      </c>
      <c r="B248" t="s">
        <v>367</v>
      </c>
      <c r="C248" t="s">
        <v>52</v>
      </c>
      <c r="D248" t="s">
        <v>373</v>
      </c>
      <c r="E248" s="1">
        <v>1573455.2</v>
      </c>
      <c r="F248" s="2">
        <v>43636</v>
      </c>
      <c r="G248" t="s">
        <v>372</v>
      </c>
      <c r="H248" s="2">
        <v>43272</v>
      </c>
      <c r="I248" s="2">
        <v>43636</v>
      </c>
      <c r="J248" s="1">
        <v>1557.75</v>
      </c>
      <c r="K248" s="1">
        <v>50545.56</v>
      </c>
      <c r="L248" s="1">
        <v>450.5</v>
      </c>
      <c r="M248" s="1">
        <v>7568.41</v>
      </c>
      <c r="N248" s="1">
        <v>0</v>
      </c>
      <c r="O248" s="1">
        <v>0</v>
      </c>
      <c r="P248" s="1">
        <v>0</v>
      </c>
      <c r="Q248" s="1">
        <v>182556.54</v>
      </c>
      <c r="R248" s="1">
        <v>240670.51</v>
      </c>
      <c r="S248" s="1">
        <v>1143192.19</v>
      </c>
      <c r="T248" s="1">
        <v>430263.01</v>
      </c>
    </row>
    <row r="249" spans="1:20" outlineLevel="2" x14ac:dyDescent="0.3">
      <c r="A249" t="s">
        <v>296</v>
      </c>
      <c r="B249" t="s">
        <v>367</v>
      </c>
      <c r="C249" t="s">
        <v>52</v>
      </c>
      <c r="D249" t="s">
        <v>371</v>
      </c>
      <c r="E249" s="1">
        <v>873424.29</v>
      </c>
      <c r="F249" s="2">
        <v>43633</v>
      </c>
      <c r="G249" t="s">
        <v>370</v>
      </c>
      <c r="H249" s="2">
        <v>43269</v>
      </c>
      <c r="I249" s="2">
        <v>43633</v>
      </c>
      <c r="J249" s="1">
        <v>2770.25</v>
      </c>
      <c r="K249" s="1">
        <v>22441.38</v>
      </c>
      <c r="L249" s="1">
        <v>326</v>
      </c>
      <c r="M249" s="1">
        <v>5476.8</v>
      </c>
      <c r="N249" s="1">
        <v>0</v>
      </c>
      <c r="O249" s="1">
        <v>14120.43</v>
      </c>
      <c r="P249" s="1">
        <v>0</v>
      </c>
      <c r="Q249" s="1">
        <v>6043.39</v>
      </c>
      <c r="R249" s="1">
        <v>48082</v>
      </c>
      <c r="S249" s="1">
        <v>399880.23</v>
      </c>
      <c r="T249" s="1">
        <v>473544.06</v>
      </c>
    </row>
    <row r="250" spans="1:20" outlineLevel="2" x14ac:dyDescent="0.3">
      <c r="A250" t="s">
        <v>296</v>
      </c>
      <c r="B250" t="s">
        <v>367</v>
      </c>
      <c r="C250" t="s">
        <v>9</v>
      </c>
      <c r="D250" t="s">
        <v>369</v>
      </c>
      <c r="E250" s="1">
        <v>1998000</v>
      </c>
      <c r="F250" s="2">
        <v>43775</v>
      </c>
      <c r="G250" t="s">
        <v>368</v>
      </c>
      <c r="H250" s="2">
        <v>43411</v>
      </c>
      <c r="I250" s="2">
        <v>43775</v>
      </c>
      <c r="J250" s="1">
        <v>1115.75</v>
      </c>
      <c r="K250" s="1">
        <v>7181.1</v>
      </c>
      <c r="L250" s="1">
        <v>126</v>
      </c>
      <c r="M250" s="1">
        <v>2116.8000000000002</v>
      </c>
      <c r="N250" s="1">
        <v>0</v>
      </c>
      <c r="O250" s="1">
        <v>0</v>
      </c>
      <c r="P250" s="1">
        <v>0</v>
      </c>
      <c r="Q250" s="1">
        <v>0</v>
      </c>
      <c r="R250" s="1">
        <v>9297.9</v>
      </c>
      <c r="S250" s="1">
        <v>400582.38</v>
      </c>
      <c r="T250" s="1">
        <v>1597417.62</v>
      </c>
    </row>
    <row r="251" spans="1:20" outlineLevel="2" x14ac:dyDescent="0.3">
      <c r="A251" t="s">
        <v>296</v>
      </c>
      <c r="B251" t="s">
        <v>367</v>
      </c>
      <c r="C251" t="s">
        <v>9</v>
      </c>
      <c r="D251" t="s">
        <v>366</v>
      </c>
      <c r="E251" s="1">
        <v>2200000</v>
      </c>
      <c r="F251" s="2">
        <v>43775</v>
      </c>
      <c r="G251" t="s">
        <v>365</v>
      </c>
      <c r="H251" s="2">
        <v>43411</v>
      </c>
      <c r="I251" s="2">
        <v>43775</v>
      </c>
      <c r="J251" s="1">
        <v>0</v>
      </c>
      <c r="K251" s="1">
        <v>0</v>
      </c>
      <c r="L251" s="1">
        <v>0</v>
      </c>
      <c r="M251" s="1">
        <v>0</v>
      </c>
      <c r="N251" s="1">
        <v>0</v>
      </c>
      <c r="O251" s="1">
        <v>0</v>
      </c>
      <c r="P251" s="1">
        <v>134999.98000000001</v>
      </c>
      <c r="Q251" s="1">
        <v>0</v>
      </c>
      <c r="R251" s="1">
        <v>134999.98000000001</v>
      </c>
      <c r="S251" s="1">
        <v>178137.24</v>
      </c>
      <c r="T251" s="1">
        <v>2021862.76</v>
      </c>
    </row>
    <row r="252" spans="1:20" outlineLevel="1" x14ac:dyDescent="0.3">
      <c r="A252" s="5"/>
      <c r="B252" s="6" t="s">
        <v>364</v>
      </c>
      <c r="C252" s="5"/>
      <c r="D252" s="5"/>
      <c r="E252" s="3">
        <f>SUBTOTAL(9,E221:E251)</f>
        <v>16809406.609999999</v>
      </c>
      <c r="F252" s="4"/>
      <c r="G252" s="5"/>
      <c r="H252" s="4"/>
      <c r="I252" s="4"/>
      <c r="J252" s="3">
        <f>SUBTOTAL(9,J221:J251)</f>
        <v>22751</v>
      </c>
      <c r="K252" s="3">
        <f>SUBTOTAL(9,K221:K251)</f>
        <v>132509</v>
      </c>
      <c r="L252" s="3">
        <f>SUBTOTAL(9,L221:L251)</f>
        <v>1378.5</v>
      </c>
      <c r="M252" s="3">
        <f>SUBTOTAL(9,M221:M251)</f>
        <v>23956.07</v>
      </c>
      <c r="N252" s="3">
        <f>SUBTOTAL(9,N221:N251)</f>
        <v>0</v>
      </c>
      <c r="O252" s="3">
        <f>SUBTOTAL(9,O221:O251)</f>
        <v>14120.43</v>
      </c>
      <c r="P252" s="3">
        <f>SUBTOTAL(9,P221:P251)</f>
        <v>144999.98000000001</v>
      </c>
      <c r="Q252" s="3">
        <f>SUBTOTAL(9,Q221:Q251)</f>
        <v>436670.33999999997</v>
      </c>
      <c r="R252" s="3">
        <f>SUBTOTAL(9,R221:R251)</f>
        <v>752255.82</v>
      </c>
      <c r="S252" s="3">
        <f>SUBTOTAL(9,S221:S251)</f>
        <v>11209962.590000002</v>
      </c>
      <c r="T252" s="3">
        <f>SUBTOTAL(9,T221:T251)</f>
        <v>5599444.0199999996</v>
      </c>
    </row>
    <row r="253" spans="1:20" outlineLevel="2" x14ac:dyDescent="0.3">
      <c r="A253" t="s">
        <v>296</v>
      </c>
      <c r="B253" t="s">
        <v>349</v>
      </c>
      <c r="C253" t="s">
        <v>107</v>
      </c>
      <c r="D253" t="s">
        <v>363</v>
      </c>
      <c r="E253" s="1">
        <v>204600</v>
      </c>
      <c r="F253" s="2">
        <v>43434</v>
      </c>
      <c r="G253" t="s">
        <v>362</v>
      </c>
      <c r="H253" s="2">
        <v>43070</v>
      </c>
      <c r="I253" s="2">
        <v>43434</v>
      </c>
      <c r="J253" s="1">
        <v>1718.5</v>
      </c>
      <c r="K253" s="1">
        <v>0</v>
      </c>
      <c r="L253" s="1">
        <v>0</v>
      </c>
      <c r="M253" s="1">
        <v>0</v>
      </c>
      <c r="N253" s="1">
        <v>0</v>
      </c>
      <c r="O253" s="1">
        <v>0</v>
      </c>
      <c r="P253" s="1">
        <v>266.67</v>
      </c>
      <c r="Q253" s="1">
        <v>0</v>
      </c>
      <c r="R253" s="1">
        <v>266.67</v>
      </c>
      <c r="S253" s="1">
        <v>204516.77</v>
      </c>
      <c r="T253" s="1">
        <v>83.23</v>
      </c>
    </row>
    <row r="254" spans="1:20" outlineLevel="2" x14ac:dyDescent="0.3">
      <c r="A254" t="s">
        <v>296</v>
      </c>
      <c r="B254" t="s">
        <v>349</v>
      </c>
      <c r="C254" t="s">
        <v>52</v>
      </c>
      <c r="D254" t="s">
        <v>361</v>
      </c>
      <c r="E254" s="1">
        <v>336000</v>
      </c>
      <c r="F254" s="2">
        <v>43503</v>
      </c>
      <c r="G254" t="s">
        <v>360</v>
      </c>
      <c r="H254" s="2">
        <v>43077</v>
      </c>
      <c r="I254" s="2">
        <v>43503</v>
      </c>
      <c r="J254" s="1">
        <v>0</v>
      </c>
      <c r="K254" s="1">
        <v>0</v>
      </c>
      <c r="L254" s="1">
        <v>0</v>
      </c>
      <c r="M254" s="1">
        <v>0</v>
      </c>
      <c r="N254" s="1">
        <v>0</v>
      </c>
      <c r="O254" s="1">
        <v>0</v>
      </c>
      <c r="P254" s="1">
        <v>0</v>
      </c>
      <c r="Q254" s="1">
        <v>21834.57</v>
      </c>
      <c r="R254" s="1">
        <v>21834.57</v>
      </c>
      <c r="S254" s="1">
        <v>334370.49</v>
      </c>
      <c r="T254" s="1">
        <v>1629.51</v>
      </c>
    </row>
    <row r="255" spans="1:20" outlineLevel="2" x14ac:dyDescent="0.3">
      <c r="A255" t="s">
        <v>296</v>
      </c>
      <c r="B255" t="s">
        <v>349</v>
      </c>
      <c r="C255" t="s">
        <v>52</v>
      </c>
      <c r="D255" t="s">
        <v>359</v>
      </c>
      <c r="E255" s="1">
        <v>115000</v>
      </c>
      <c r="F255" s="2">
        <v>43555</v>
      </c>
      <c r="G255" t="s">
        <v>358</v>
      </c>
      <c r="H255" s="2">
        <v>43342</v>
      </c>
      <c r="I255" s="2">
        <v>43555</v>
      </c>
      <c r="J255" s="1">
        <v>477</v>
      </c>
      <c r="K255" s="1">
        <v>8034.36</v>
      </c>
      <c r="L255" s="1">
        <v>142</v>
      </c>
      <c r="M255" s="1">
        <v>2385.6</v>
      </c>
      <c r="N255" s="1">
        <v>0</v>
      </c>
      <c r="O255" s="1">
        <v>0</v>
      </c>
      <c r="P255" s="1">
        <v>1350</v>
      </c>
      <c r="Q255" s="1">
        <v>0</v>
      </c>
      <c r="R255" s="1">
        <v>11769.96</v>
      </c>
      <c r="S255" s="1">
        <v>45234.06</v>
      </c>
      <c r="T255" s="1">
        <v>69765.94</v>
      </c>
    </row>
    <row r="256" spans="1:20" outlineLevel="2" x14ac:dyDescent="0.3">
      <c r="A256" t="s">
        <v>296</v>
      </c>
      <c r="B256" t="s">
        <v>349</v>
      </c>
      <c r="C256" t="s">
        <v>52</v>
      </c>
      <c r="D256" t="s">
        <v>357</v>
      </c>
      <c r="E256" s="1">
        <v>1400000</v>
      </c>
      <c r="F256" s="2">
        <v>43465</v>
      </c>
      <c r="G256" t="s">
        <v>356</v>
      </c>
      <c r="H256" s="2">
        <v>43187</v>
      </c>
      <c r="I256" s="2">
        <v>43465</v>
      </c>
      <c r="J256" s="1">
        <v>1477.25</v>
      </c>
      <c r="K256" s="1">
        <v>0</v>
      </c>
      <c r="L256" s="1">
        <v>0</v>
      </c>
      <c r="M256" s="1">
        <v>0</v>
      </c>
      <c r="N256" s="1">
        <v>0</v>
      </c>
      <c r="O256" s="1">
        <v>0</v>
      </c>
      <c r="P256" s="1">
        <v>0</v>
      </c>
      <c r="Q256" s="1">
        <v>151609.14000000001</v>
      </c>
      <c r="R256" s="1">
        <v>151609.14000000001</v>
      </c>
      <c r="S256" s="1">
        <v>1294815.3600000001</v>
      </c>
      <c r="T256" s="1">
        <v>105184.64</v>
      </c>
    </row>
    <row r="257" spans="1:20" outlineLevel="2" x14ac:dyDescent="0.3">
      <c r="A257" t="s">
        <v>296</v>
      </c>
      <c r="B257" t="s">
        <v>349</v>
      </c>
      <c r="C257" t="s">
        <v>9</v>
      </c>
      <c r="D257" t="s">
        <v>355</v>
      </c>
      <c r="E257" s="1">
        <v>140003.34</v>
      </c>
      <c r="F257" s="2">
        <v>43738</v>
      </c>
      <c r="G257" t="s">
        <v>354</v>
      </c>
      <c r="H257" s="2">
        <v>43504</v>
      </c>
      <c r="I257" s="2">
        <v>43738</v>
      </c>
      <c r="J257" s="1">
        <v>0</v>
      </c>
      <c r="K257" s="1">
        <v>0</v>
      </c>
      <c r="L257" s="1">
        <v>0</v>
      </c>
      <c r="M257" s="1">
        <v>0</v>
      </c>
      <c r="N257" s="1">
        <v>0</v>
      </c>
      <c r="O257" s="1">
        <v>0</v>
      </c>
      <c r="P257" s="1">
        <v>0</v>
      </c>
      <c r="Q257" s="1">
        <v>0</v>
      </c>
      <c r="R257" s="1">
        <v>0</v>
      </c>
      <c r="S257" s="1">
        <v>2745.16</v>
      </c>
      <c r="T257" s="1">
        <v>137258.18</v>
      </c>
    </row>
    <row r="258" spans="1:20" outlineLevel="2" x14ac:dyDescent="0.3">
      <c r="A258" t="s">
        <v>296</v>
      </c>
      <c r="B258" t="s">
        <v>349</v>
      </c>
      <c r="C258" t="s">
        <v>107</v>
      </c>
      <c r="D258" t="s">
        <v>353</v>
      </c>
      <c r="E258" s="1">
        <v>290000</v>
      </c>
      <c r="F258" s="2">
        <v>43738</v>
      </c>
      <c r="G258" t="s">
        <v>352</v>
      </c>
      <c r="H258" s="2">
        <v>43402</v>
      </c>
      <c r="I258" s="2">
        <v>43738</v>
      </c>
      <c r="J258" s="1">
        <v>686</v>
      </c>
      <c r="K258" s="1">
        <v>7991.2</v>
      </c>
      <c r="L258" s="1">
        <v>70</v>
      </c>
      <c r="M258" s="1">
        <v>1401.4</v>
      </c>
      <c r="N258" s="1">
        <v>0</v>
      </c>
      <c r="O258" s="1">
        <v>0</v>
      </c>
      <c r="P258" s="1">
        <v>0</v>
      </c>
      <c r="Q258" s="1">
        <v>0</v>
      </c>
      <c r="R258" s="1">
        <v>9392.6</v>
      </c>
      <c r="S258" s="1">
        <v>95894.21</v>
      </c>
      <c r="T258" s="1">
        <v>194105.79</v>
      </c>
    </row>
    <row r="259" spans="1:20" outlineLevel="2" x14ac:dyDescent="0.3">
      <c r="A259" t="s">
        <v>296</v>
      </c>
      <c r="B259" t="s">
        <v>349</v>
      </c>
      <c r="C259" t="s">
        <v>12</v>
      </c>
      <c r="D259" t="s">
        <v>351</v>
      </c>
      <c r="E259" s="1">
        <v>672588.80000000005</v>
      </c>
      <c r="F259" s="2">
        <v>43738</v>
      </c>
      <c r="G259" t="s">
        <v>350</v>
      </c>
      <c r="H259" s="2">
        <v>43405</v>
      </c>
      <c r="I259" s="2">
        <v>43738</v>
      </c>
      <c r="J259" s="1">
        <v>1650.5</v>
      </c>
      <c r="K259" s="1">
        <v>40891.160000000003</v>
      </c>
      <c r="L259" s="1">
        <v>369</v>
      </c>
      <c r="M259" s="1">
        <v>6940.89</v>
      </c>
      <c r="N259" s="1">
        <v>0</v>
      </c>
      <c r="O259" s="1">
        <v>0</v>
      </c>
      <c r="P259" s="1">
        <v>0</v>
      </c>
      <c r="Q259" s="1">
        <v>0</v>
      </c>
      <c r="R259" s="1">
        <v>47832.05</v>
      </c>
      <c r="S259" s="1">
        <v>229089.45</v>
      </c>
      <c r="T259" s="1">
        <v>443499.35</v>
      </c>
    </row>
    <row r="260" spans="1:20" outlineLevel="2" x14ac:dyDescent="0.3">
      <c r="A260" t="s">
        <v>296</v>
      </c>
      <c r="B260" t="s">
        <v>349</v>
      </c>
      <c r="C260" t="s">
        <v>52</v>
      </c>
      <c r="D260" t="s">
        <v>348</v>
      </c>
      <c r="E260" s="1">
        <v>1500000</v>
      </c>
      <c r="F260" s="2">
        <v>43706</v>
      </c>
      <c r="G260" t="s">
        <v>347</v>
      </c>
      <c r="H260" s="2">
        <v>43342</v>
      </c>
      <c r="I260" s="2">
        <v>43706</v>
      </c>
      <c r="J260" s="1">
        <v>1255</v>
      </c>
      <c r="K260" s="1">
        <v>10660.84</v>
      </c>
      <c r="L260" s="1">
        <v>148</v>
      </c>
      <c r="M260" s="1">
        <v>2486.4</v>
      </c>
      <c r="N260" s="1">
        <v>0</v>
      </c>
      <c r="O260" s="1">
        <v>3445.64</v>
      </c>
      <c r="P260" s="1">
        <v>0</v>
      </c>
      <c r="Q260" s="1">
        <v>0</v>
      </c>
      <c r="R260" s="1">
        <v>16592.88</v>
      </c>
      <c r="S260" s="1">
        <v>288379.36</v>
      </c>
      <c r="T260" s="1">
        <v>1211620.6399999999</v>
      </c>
    </row>
    <row r="261" spans="1:20" outlineLevel="1" x14ac:dyDescent="0.3">
      <c r="A261" s="5"/>
      <c r="B261" s="6" t="s">
        <v>346</v>
      </c>
      <c r="C261" s="5"/>
      <c r="D261" s="5"/>
      <c r="E261" s="3">
        <f>SUBTOTAL(9,E253:E260)</f>
        <v>4658192.1399999997</v>
      </c>
      <c r="F261" s="4"/>
      <c r="G261" s="5"/>
      <c r="H261" s="4"/>
      <c r="I261" s="4"/>
      <c r="J261" s="3">
        <f>SUBTOTAL(9,J253:J260)</f>
        <v>7264.25</v>
      </c>
      <c r="K261" s="3">
        <f>SUBTOTAL(9,K253:K260)</f>
        <v>67577.56</v>
      </c>
      <c r="L261" s="3">
        <f>SUBTOTAL(9,L253:L260)</f>
        <v>729</v>
      </c>
      <c r="M261" s="3">
        <f>SUBTOTAL(9,M253:M260)</f>
        <v>13214.289999999999</v>
      </c>
      <c r="N261" s="3">
        <f>SUBTOTAL(9,N253:N260)</f>
        <v>0</v>
      </c>
      <c r="O261" s="3">
        <f>SUBTOTAL(9,O253:O260)</f>
        <v>3445.64</v>
      </c>
      <c r="P261" s="3">
        <f>SUBTOTAL(9,P253:P260)</f>
        <v>1616.67</v>
      </c>
      <c r="Q261" s="3">
        <f>SUBTOTAL(9,Q253:Q260)</f>
        <v>173443.71000000002</v>
      </c>
      <c r="R261" s="3">
        <f>SUBTOTAL(9,R253:R260)</f>
        <v>259297.87000000005</v>
      </c>
      <c r="S261" s="3">
        <f>SUBTOTAL(9,S253:S260)</f>
        <v>2495044.86</v>
      </c>
      <c r="T261" s="3">
        <f>SUBTOTAL(9,T253:T260)</f>
        <v>2163147.2799999998</v>
      </c>
    </row>
    <row r="262" spans="1:20" outlineLevel="2" x14ac:dyDescent="0.3">
      <c r="A262" t="s">
        <v>296</v>
      </c>
      <c r="B262" t="s">
        <v>345</v>
      </c>
      <c r="C262" t="s">
        <v>12</v>
      </c>
      <c r="D262" t="s">
        <v>344</v>
      </c>
      <c r="E262" s="1">
        <v>1256898.77</v>
      </c>
      <c r="F262" s="2">
        <v>43769</v>
      </c>
      <c r="G262" t="s">
        <v>343</v>
      </c>
      <c r="H262" s="2">
        <v>43405</v>
      </c>
      <c r="I262" s="2">
        <v>43769</v>
      </c>
      <c r="J262" s="1">
        <v>3032</v>
      </c>
      <c r="K262" s="1">
        <v>81826.009999999995</v>
      </c>
      <c r="L262" s="1">
        <v>788.5</v>
      </c>
      <c r="M262" s="1">
        <v>14976.89</v>
      </c>
      <c r="N262" s="1">
        <v>0</v>
      </c>
      <c r="O262" s="1">
        <v>0</v>
      </c>
      <c r="P262" s="1">
        <v>0</v>
      </c>
      <c r="Q262" s="1">
        <v>0</v>
      </c>
      <c r="R262" s="1">
        <v>96802.9</v>
      </c>
      <c r="S262" s="1">
        <v>390973.47</v>
      </c>
      <c r="T262" s="1">
        <v>865925.3</v>
      </c>
    </row>
    <row r="263" spans="1:20" outlineLevel="1" x14ac:dyDescent="0.3">
      <c r="A263" s="5"/>
      <c r="B263" s="6" t="s">
        <v>342</v>
      </c>
      <c r="C263" s="5"/>
      <c r="D263" s="5"/>
      <c r="E263" s="3">
        <f>SUBTOTAL(9,E262:E262)</f>
        <v>1256898.77</v>
      </c>
      <c r="F263" s="4"/>
      <c r="G263" s="5"/>
      <c r="H263" s="4"/>
      <c r="I263" s="4"/>
      <c r="J263" s="3">
        <f>SUBTOTAL(9,J262:J262)</f>
        <v>3032</v>
      </c>
      <c r="K263" s="3">
        <f>SUBTOTAL(9,K262:K262)</f>
        <v>81826.009999999995</v>
      </c>
      <c r="L263" s="3">
        <f>SUBTOTAL(9,L262:L262)</f>
        <v>788.5</v>
      </c>
      <c r="M263" s="3">
        <f>SUBTOTAL(9,M262:M262)</f>
        <v>14976.89</v>
      </c>
      <c r="N263" s="3">
        <f>SUBTOTAL(9,N262:N262)</f>
        <v>0</v>
      </c>
      <c r="O263" s="3">
        <f>SUBTOTAL(9,O262:O262)</f>
        <v>0</v>
      </c>
      <c r="P263" s="3">
        <f>SUBTOTAL(9,P262:P262)</f>
        <v>0</v>
      </c>
      <c r="Q263" s="3">
        <f>SUBTOTAL(9,Q262:Q262)</f>
        <v>0</v>
      </c>
      <c r="R263" s="3">
        <f>SUBTOTAL(9,R262:R262)</f>
        <v>96802.9</v>
      </c>
      <c r="S263" s="3">
        <f>SUBTOTAL(9,S262:S262)</f>
        <v>390973.47</v>
      </c>
      <c r="T263" s="3">
        <f>SUBTOTAL(9,T262:T262)</f>
        <v>865925.3</v>
      </c>
    </row>
    <row r="264" spans="1:20" outlineLevel="2" x14ac:dyDescent="0.3">
      <c r="A264" t="s">
        <v>296</v>
      </c>
      <c r="B264" t="s">
        <v>333</v>
      </c>
      <c r="C264" t="s">
        <v>9</v>
      </c>
      <c r="D264" t="s">
        <v>341</v>
      </c>
      <c r="E264" s="1">
        <v>13148</v>
      </c>
      <c r="F264" s="2">
        <v>43738</v>
      </c>
      <c r="G264" t="s">
        <v>340</v>
      </c>
      <c r="H264" s="2">
        <v>43444</v>
      </c>
      <c r="I264" s="2">
        <v>43808</v>
      </c>
      <c r="J264" s="1">
        <v>0</v>
      </c>
      <c r="K264" s="1">
        <v>0</v>
      </c>
      <c r="L264" s="1">
        <v>0</v>
      </c>
      <c r="M264" s="1">
        <v>0</v>
      </c>
      <c r="N264" s="1">
        <v>0</v>
      </c>
      <c r="O264" s="1">
        <v>0</v>
      </c>
      <c r="P264" s="1">
        <v>0</v>
      </c>
      <c r="Q264" s="1">
        <v>0</v>
      </c>
      <c r="R264" s="1">
        <v>0</v>
      </c>
      <c r="S264" s="1">
        <v>8677.7999999999993</v>
      </c>
      <c r="T264" s="1">
        <v>4470.2</v>
      </c>
    </row>
    <row r="265" spans="1:20" outlineLevel="2" x14ac:dyDescent="0.3">
      <c r="A265" t="s">
        <v>296</v>
      </c>
      <c r="B265" t="s">
        <v>333</v>
      </c>
      <c r="C265" t="s">
        <v>9</v>
      </c>
      <c r="D265" t="s">
        <v>339</v>
      </c>
      <c r="E265" s="1">
        <v>5000</v>
      </c>
      <c r="F265" s="2">
        <v>43866</v>
      </c>
      <c r="G265" t="s">
        <v>338</v>
      </c>
      <c r="H265" s="2">
        <v>43502</v>
      </c>
      <c r="I265" s="2">
        <v>43866</v>
      </c>
      <c r="J265" s="1">
        <v>0</v>
      </c>
      <c r="K265" s="1">
        <v>0</v>
      </c>
      <c r="L265" s="1">
        <v>0</v>
      </c>
      <c r="M265" s="1">
        <v>0</v>
      </c>
      <c r="N265" s="1">
        <v>0</v>
      </c>
      <c r="O265" s="1">
        <v>0</v>
      </c>
      <c r="P265" s="1">
        <v>98.04</v>
      </c>
      <c r="Q265" s="1">
        <v>0</v>
      </c>
      <c r="R265" s="1">
        <v>98.04</v>
      </c>
      <c r="S265" s="1">
        <v>98.04</v>
      </c>
      <c r="T265" s="1">
        <v>4901.96</v>
      </c>
    </row>
    <row r="266" spans="1:20" outlineLevel="2" x14ac:dyDescent="0.3">
      <c r="A266" t="s">
        <v>296</v>
      </c>
      <c r="B266" t="s">
        <v>333</v>
      </c>
      <c r="C266" t="s">
        <v>9</v>
      </c>
      <c r="D266" t="s">
        <v>337</v>
      </c>
      <c r="E266" s="1">
        <v>213905</v>
      </c>
      <c r="F266" s="2">
        <v>43761</v>
      </c>
      <c r="G266" t="s">
        <v>336</v>
      </c>
      <c r="H266" s="2">
        <v>43397</v>
      </c>
      <c r="I266" s="2">
        <v>43761</v>
      </c>
      <c r="J266" s="1">
        <v>381</v>
      </c>
      <c r="K266" s="1">
        <v>7711.56</v>
      </c>
      <c r="L266" s="1">
        <v>62</v>
      </c>
      <c r="M266" s="1">
        <v>1041.5999999999999</v>
      </c>
      <c r="N266" s="1">
        <v>0</v>
      </c>
      <c r="O266" s="1">
        <v>0</v>
      </c>
      <c r="P266" s="1">
        <v>40904.51</v>
      </c>
      <c r="Q266" s="1">
        <v>0</v>
      </c>
      <c r="R266" s="1">
        <v>49657.67</v>
      </c>
      <c r="S266" s="1">
        <v>100778.8</v>
      </c>
      <c r="T266" s="1">
        <v>113126.2</v>
      </c>
    </row>
    <row r="267" spans="1:20" outlineLevel="2" x14ac:dyDescent="0.3">
      <c r="A267" t="s">
        <v>296</v>
      </c>
      <c r="B267" t="s">
        <v>333</v>
      </c>
      <c r="C267" t="s">
        <v>52</v>
      </c>
      <c r="D267" t="s">
        <v>335</v>
      </c>
      <c r="E267" s="1">
        <v>198611</v>
      </c>
      <c r="F267" s="2">
        <v>43630</v>
      </c>
      <c r="G267" t="s">
        <v>334</v>
      </c>
      <c r="H267" s="2">
        <v>43266</v>
      </c>
      <c r="I267" s="2">
        <v>43630</v>
      </c>
      <c r="J267" s="1">
        <v>0</v>
      </c>
      <c r="K267" s="1">
        <v>0</v>
      </c>
      <c r="L267" s="1">
        <v>0</v>
      </c>
      <c r="M267" s="1">
        <v>0</v>
      </c>
      <c r="N267" s="1">
        <v>0</v>
      </c>
      <c r="O267" s="1">
        <v>0</v>
      </c>
      <c r="P267" s="1">
        <v>0</v>
      </c>
      <c r="Q267" s="1">
        <v>0</v>
      </c>
      <c r="R267" s="1">
        <v>0</v>
      </c>
      <c r="S267" s="1">
        <v>52651.21</v>
      </c>
      <c r="T267" s="1">
        <v>145959.79</v>
      </c>
    </row>
    <row r="268" spans="1:20" outlineLevel="2" x14ac:dyDescent="0.3">
      <c r="A268" t="s">
        <v>296</v>
      </c>
      <c r="B268" t="s">
        <v>333</v>
      </c>
      <c r="C268" t="s">
        <v>52</v>
      </c>
      <c r="D268" t="s">
        <v>332</v>
      </c>
      <c r="E268" s="1">
        <v>1026000</v>
      </c>
      <c r="F268" s="2">
        <v>43465</v>
      </c>
      <c r="G268" t="s">
        <v>331</v>
      </c>
      <c r="H268" s="2">
        <v>43227</v>
      </c>
      <c r="I268" s="2">
        <v>43465</v>
      </c>
      <c r="J268" s="1">
        <v>0</v>
      </c>
      <c r="K268" s="1">
        <v>0</v>
      </c>
      <c r="L268" s="1">
        <v>0</v>
      </c>
      <c r="M268" s="1">
        <v>0</v>
      </c>
      <c r="N268" s="1">
        <v>0</v>
      </c>
      <c r="O268" s="1">
        <v>0</v>
      </c>
      <c r="P268" s="1">
        <v>0</v>
      </c>
      <c r="Q268" s="1">
        <v>0</v>
      </c>
      <c r="R268" s="1">
        <v>0</v>
      </c>
      <c r="S268" s="1">
        <v>740280.72</v>
      </c>
      <c r="T268" s="1">
        <v>285719.28000000003</v>
      </c>
    </row>
    <row r="269" spans="1:20" outlineLevel="1" x14ac:dyDescent="0.3">
      <c r="A269" s="5"/>
      <c r="B269" s="6" t="s">
        <v>330</v>
      </c>
      <c r="C269" s="5"/>
      <c r="D269" s="5"/>
      <c r="E269" s="3">
        <f>SUBTOTAL(9,E264:E268)</f>
        <v>1456664</v>
      </c>
      <c r="F269" s="4"/>
      <c r="G269" s="5"/>
      <c r="H269" s="4"/>
      <c r="I269" s="4"/>
      <c r="J269" s="3">
        <f>SUBTOTAL(9,J264:J268)</f>
        <v>381</v>
      </c>
      <c r="K269" s="3">
        <f>SUBTOTAL(9,K264:K268)</f>
        <v>7711.56</v>
      </c>
      <c r="L269" s="3">
        <f>SUBTOTAL(9,L264:L268)</f>
        <v>62</v>
      </c>
      <c r="M269" s="3">
        <f>SUBTOTAL(9,M264:M268)</f>
        <v>1041.5999999999999</v>
      </c>
      <c r="N269" s="3">
        <f>SUBTOTAL(9,N264:N268)</f>
        <v>0</v>
      </c>
      <c r="O269" s="3">
        <f>SUBTOTAL(9,O264:O268)</f>
        <v>0</v>
      </c>
      <c r="P269" s="3">
        <f>SUBTOTAL(9,P264:P268)</f>
        <v>41002.550000000003</v>
      </c>
      <c r="Q269" s="3">
        <f>SUBTOTAL(9,Q264:Q268)</f>
        <v>0</v>
      </c>
      <c r="R269" s="3">
        <f>SUBTOTAL(9,R264:R268)</f>
        <v>49755.71</v>
      </c>
      <c r="S269" s="3">
        <f>SUBTOTAL(9,S264:S268)</f>
        <v>902486.57</v>
      </c>
      <c r="T269" s="3">
        <f>SUBTOTAL(9,T264:T268)</f>
        <v>554177.43000000005</v>
      </c>
    </row>
    <row r="270" spans="1:20" outlineLevel="2" x14ac:dyDescent="0.3">
      <c r="A270" t="s">
        <v>296</v>
      </c>
      <c r="B270" t="s">
        <v>295</v>
      </c>
      <c r="C270" t="s">
        <v>12</v>
      </c>
      <c r="D270" t="s">
        <v>329</v>
      </c>
      <c r="E270" s="1">
        <v>157064.43</v>
      </c>
      <c r="F270" s="2">
        <v>43404</v>
      </c>
      <c r="G270" t="s">
        <v>326</v>
      </c>
      <c r="H270" s="2">
        <v>43009</v>
      </c>
      <c r="I270" s="2">
        <v>43404</v>
      </c>
      <c r="J270" s="1">
        <v>1125.5</v>
      </c>
      <c r="K270" s="1">
        <v>0</v>
      </c>
      <c r="L270" s="1">
        <v>0</v>
      </c>
      <c r="M270" s="1">
        <v>0</v>
      </c>
      <c r="N270" s="1">
        <v>0</v>
      </c>
      <c r="O270" s="1">
        <v>0</v>
      </c>
      <c r="P270" s="1">
        <v>0</v>
      </c>
      <c r="Q270" s="1">
        <v>0</v>
      </c>
      <c r="R270" s="1">
        <v>0</v>
      </c>
      <c r="S270" s="1">
        <v>157064.43</v>
      </c>
      <c r="T270" s="1">
        <v>0</v>
      </c>
    </row>
    <row r="271" spans="1:20" outlineLevel="2" x14ac:dyDescent="0.3">
      <c r="A271" t="s">
        <v>296</v>
      </c>
      <c r="B271" t="s">
        <v>295</v>
      </c>
      <c r="C271" t="s">
        <v>12</v>
      </c>
      <c r="D271" t="s">
        <v>328</v>
      </c>
      <c r="E271" s="1">
        <v>37584.53</v>
      </c>
      <c r="F271" s="2">
        <v>43392</v>
      </c>
      <c r="G271" t="s">
        <v>326</v>
      </c>
      <c r="H271" s="2">
        <v>43028</v>
      </c>
      <c r="I271" s="2">
        <v>43392</v>
      </c>
      <c r="J271" s="1">
        <v>272</v>
      </c>
      <c r="K271" s="1">
        <v>0</v>
      </c>
      <c r="L271" s="1">
        <v>0</v>
      </c>
      <c r="M271" s="1">
        <v>0</v>
      </c>
      <c r="N271" s="1">
        <v>0</v>
      </c>
      <c r="O271" s="1">
        <v>0</v>
      </c>
      <c r="P271" s="1">
        <v>0</v>
      </c>
      <c r="Q271" s="1">
        <v>0</v>
      </c>
      <c r="R271" s="1">
        <v>0</v>
      </c>
      <c r="S271" s="1">
        <v>37584.53</v>
      </c>
      <c r="T271" s="1">
        <v>0</v>
      </c>
    </row>
    <row r="272" spans="1:20" outlineLevel="2" x14ac:dyDescent="0.3">
      <c r="A272" t="s">
        <v>296</v>
      </c>
      <c r="B272" t="s">
        <v>295</v>
      </c>
      <c r="C272" t="s">
        <v>12</v>
      </c>
      <c r="D272" t="s">
        <v>327</v>
      </c>
      <c r="E272" s="1">
        <v>221596.56</v>
      </c>
      <c r="F272" s="2">
        <v>43404</v>
      </c>
      <c r="G272" t="s">
        <v>326</v>
      </c>
      <c r="H272" s="2">
        <v>43009</v>
      </c>
      <c r="I272" s="2">
        <v>43404</v>
      </c>
      <c r="J272" s="1">
        <v>2232.25</v>
      </c>
      <c r="K272" s="1">
        <v>0</v>
      </c>
      <c r="L272" s="1">
        <v>0</v>
      </c>
      <c r="M272" s="1">
        <v>0</v>
      </c>
      <c r="N272" s="1">
        <v>0</v>
      </c>
      <c r="O272" s="1">
        <v>0</v>
      </c>
      <c r="P272" s="1">
        <v>0</v>
      </c>
      <c r="Q272" s="1">
        <v>0</v>
      </c>
      <c r="R272" s="1">
        <v>0</v>
      </c>
      <c r="S272" s="1">
        <v>221596.56</v>
      </c>
      <c r="T272" s="1">
        <v>0</v>
      </c>
    </row>
    <row r="273" spans="1:20" outlineLevel="2" x14ac:dyDescent="0.3">
      <c r="A273" t="s">
        <v>296</v>
      </c>
      <c r="B273" t="s">
        <v>295</v>
      </c>
      <c r="C273" t="s">
        <v>52</v>
      </c>
      <c r="D273" t="s">
        <v>325</v>
      </c>
      <c r="E273" s="1">
        <v>140745.82999999999</v>
      </c>
      <c r="F273" s="2">
        <v>43465</v>
      </c>
      <c r="G273" t="s">
        <v>324</v>
      </c>
      <c r="H273" s="2">
        <v>43038</v>
      </c>
      <c r="I273" s="2">
        <v>43465</v>
      </c>
      <c r="J273" s="1">
        <v>776.75</v>
      </c>
      <c r="K273" s="1">
        <v>0</v>
      </c>
      <c r="L273" s="1">
        <v>0</v>
      </c>
      <c r="M273" s="1">
        <v>0</v>
      </c>
      <c r="N273" s="1">
        <v>0</v>
      </c>
      <c r="O273" s="1">
        <v>494.7</v>
      </c>
      <c r="P273" s="1">
        <v>0</v>
      </c>
      <c r="Q273" s="1">
        <v>110.5</v>
      </c>
      <c r="R273" s="1">
        <v>605.20000000000005</v>
      </c>
      <c r="S273" s="1">
        <v>139334.9</v>
      </c>
      <c r="T273" s="1">
        <v>1410.93</v>
      </c>
    </row>
    <row r="274" spans="1:20" outlineLevel="2" x14ac:dyDescent="0.3">
      <c r="A274" t="s">
        <v>296</v>
      </c>
      <c r="B274" t="s">
        <v>295</v>
      </c>
      <c r="C274" t="s">
        <v>12</v>
      </c>
      <c r="D274" t="s">
        <v>323</v>
      </c>
      <c r="E274" s="1">
        <v>295780</v>
      </c>
      <c r="F274" s="2">
        <v>43572</v>
      </c>
      <c r="G274" t="s">
        <v>322</v>
      </c>
      <c r="H274" s="2">
        <v>43208</v>
      </c>
      <c r="I274" s="2">
        <v>43572</v>
      </c>
      <c r="J274" s="1">
        <v>2107.5</v>
      </c>
      <c r="K274" s="1">
        <v>-25411.279999999999</v>
      </c>
      <c r="L274" s="1">
        <v>-208</v>
      </c>
      <c r="M274" s="1">
        <v>-3912.48</v>
      </c>
      <c r="N274" s="1">
        <v>0</v>
      </c>
      <c r="O274" s="1">
        <v>0</v>
      </c>
      <c r="P274" s="1">
        <v>0</v>
      </c>
      <c r="Q274" s="1">
        <v>0</v>
      </c>
      <c r="R274" s="1">
        <v>-29323.759999999998</v>
      </c>
      <c r="S274" s="1">
        <v>294171.88</v>
      </c>
      <c r="T274" s="1">
        <v>1608.12</v>
      </c>
    </row>
    <row r="275" spans="1:20" outlineLevel="2" x14ac:dyDescent="0.3">
      <c r="A275" t="s">
        <v>296</v>
      </c>
      <c r="B275" t="s">
        <v>295</v>
      </c>
      <c r="C275" t="s">
        <v>12</v>
      </c>
      <c r="D275" t="s">
        <v>321</v>
      </c>
      <c r="E275" s="1">
        <v>12327.74</v>
      </c>
      <c r="F275" s="2">
        <v>43738</v>
      </c>
      <c r="G275" t="s">
        <v>309</v>
      </c>
      <c r="H275" s="2">
        <v>43404</v>
      </c>
      <c r="I275" s="2">
        <v>43738</v>
      </c>
      <c r="J275" s="1">
        <v>0</v>
      </c>
      <c r="K275" s="1">
        <v>0</v>
      </c>
      <c r="L275" s="1">
        <v>0</v>
      </c>
      <c r="M275" s="1">
        <v>0</v>
      </c>
      <c r="N275" s="1">
        <v>0</v>
      </c>
      <c r="O275" s="1">
        <v>0</v>
      </c>
      <c r="P275" s="1">
        <v>0</v>
      </c>
      <c r="Q275" s="1">
        <v>0</v>
      </c>
      <c r="R275" s="1">
        <v>0</v>
      </c>
      <c r="S275" s="1">
        <v>241.72</v>
      </c>
      <c r="T275" s="1">
        <v>12086.02</v>
      </c>
    </row>
    <row r="276" spans="1:20" outlineLevel="2" x14ac:dyDescent="0.3">
      <c r="A276" t="s">
        <v>296</v>
      </c>
      <c r="B276" t="s">
        <v>295</v>
      </c>
      <c r="C276" t="s">
        <v>9</v>
      </c>
      <c r="D276" t="s">
        <v>320</v>
      </c>
      <c r="E276" s="1">
        <v>142000</v>
      </c>
      <c r="F276" s="2">
        <v>43738</v>
      </c>
      <c r="G276" t="s">
        <v>319</v>
      </c>
      <c r="H276" s="2">
        <v>43422</v>
      </c>
      <c r="I276" s="2">
        <v>43738</v>
      </c>
      <c r="J276" s="1">
        <v>441.25</v>
      </c>
      <c r="K276" s="1">
        <v>19377.66</v>
      </c>
      <c r="L276" s="1">
        <v>162</v>
      </c>
      <c r="M276" s="1">
        <v>2721.6</v>
      </c>
      <c r="N276" s="1">
        <v>0</v>
      </c>
      <c r="O276" s="1">
        <v>1145</v>
      </c>
      <c r="P276" s="1">
        <v>0</v>
      </c>
      <c r="Q276" s="1">
        <v>44229.79</v>
      </c>
      <c r="R276" s="1">
        <v>67474.05</v>
      </c>
      <c r="S276" s="1">
        <v>125402.63</v>
      </c>
      <c r="T276" s="1">
        <v>16597.37</v>
      </c>
    </row>
    <row r="277" spans="1:20" outlineLevel="2" x14ac:dyDescent="0.3">
      <c r="A277" t="s">
        <v>296</v>
      </c>
      <c r="B277" t="s">
        <v>295</v>
      </c>
      <c r="C277" t="s">
        <v>9</v>
      </c>
      <c r="D277" t="s">
        <v>318</v>
      </c>
      <c r="E277" s="1">
        <v>50000</v>
      </c>
      <c r="F277" s="2">
        <v>43738</v>
      </c>
      <c r="G277" t="s">
        <v>317</v>
      </c>
      <c r="H277" s="2">
        <v>43395</v>
      </c>
      <c r="I277" s="2">
        <v>43738</v>
      </c>
      <c r="J277" s="1">
        <v>0</v>
      </c>
      <c r="K277" s="1">
        <v>0</v>
      </c>
      <c r="L277" s="1">
        <v>0</v>
      </c>
      <c r="M277" s="1">
        <v>0</v>
      </c>
      <c r="N277" s="1">
        <v>0</v>
      </c>
      <c r="O277" s="1">
        <v>0</v>
      </c>
      <c r="P277" s="1">
        <v>0</v>
      </c>
      <c r="Q277" s="1">
        <v>0</v>
      </c>
      <c r="R277" s="1">
        <v>0</v>
      </c>
      <c r="S277" s="1">
        <v>19880.39</v>
      </c>
      <c r="T277" s="1">
        <v>30119.61</v>
      </c>
    </row>
    <row r="278" spans="1:20" outlineLevel="2" x14ac:dyDescent="0.3">
      <c r="A278" t="s">
        <v>296</v>
      </c>
      <c r="B278" t="s">
        <v>295</v>
      </c>
      <c r="C278" t="s">
        <v>9</v>
      </c>
      <c r="D278" t="s">
        <v>316</v>
      </c>
      <c r="E278" s="1">
        <v>295000</v>
      </c>
      <c r="F278" s="2">
        <v>43738</v>
      </c>
      <c r="G278" t="s">
        <v>315</v>
      </c>
      <c r="H278" s="2">
        <v>43454</v>
      </c>
      <c r="I278" s="2">
        <v>43795</v>
      </c>
      <c r="J278" s="1">
        <v>274</v>
      </c>
      <c r="K278" s="1">
        <v>16169.4</v>
      </c>
      <c r="L278" s="1">
        <v>130</v>
      </c>
      <c r="M278" s="1">
        <v>2184</v>
      </c>
      <c r="N278" s="1">
        <v>0</v>
      </c>
      <c r="O278" s="1">
        <v>0</v>
      </c>
      <c r="P278" s="1">
        <v>162554</v>
      </c>
      <c r="Q278" s="1">
        <v>0</v>
      </c>
      <c r="R278" s="1">
        <v>180907.4</v>
      </c>
      <c r="S278" s="1">
        <v>208552.98</v>
      </c>
      <c r="T278" s="1">
        <v>86447.02</v>
      </c>
    </row>
    <row r="279" spans="1:20" outlineLevel="2" x14ac:dyDescent="0.3">
      <c r="A279" t="s">
        <v>296</v>
      </c>
      <c r="B279" t="s">
        <v>295</v>
      </c>
      <c r="C279" t="s">
        <v>107</v>
      </c>
      <c r="D279" t="s">
        <v>314</v>
      </c>
      <c r="E279" s="1">
        <v>105000</v>
      </c>
      <c r="F279" s="2">
        <v>43738</v>
      </c>
      <c r="G279" t="s">
        <v>313</v>
      </c>
      <c r="H279" s="2">
        <v>43410</v>
      </c>
      <c r="I279" s="2">
        <v>43738</v>
      </c>
      <c r="J279" s="1">
        <v>0</v>
      </c>
      <c r="K279" s="1">
        <v>0</v>
      </c>
      <c r="L279" s="1">
        <v>0</v>
      </c>
      <c r="M279" s="1">
        <v>0</v>
      </c>
      <c r="N279" s="1">
        <v>0</v>
      </c>
      <c r="O279" s="1">
        <v>0</v>
      </c>
      <c r="P279" s="1">
        <v>0</v>
      </c>
      <c r="Q279" s="1">
        <v>0</v>
      </c>
      <c r="R279" s="1">
        <v>0</v>
      </c>
      <c r="S279" s="1">
        <v>2058.8200000000002</v>
      </c>
      <c r="T279" s="1">
        <v>102941.18</v>
      </c>
    </row>
    <row r="280" spans="1:20" outlineLevel="2" x14ac:dyDescent="0.3">
      <c r="A280" t="s">
        <v>296</v>
      </c>
      <c r="B280" t="s">
        <v>295</v>
      </c>
      <c r="C280" t="s">
        <v>12</v>
      </c>
      <c r="D280" t="s">
        <v>312</v>
      </c>
      <c r="E280" s="1">
        <v>193502</v>
      </c>
      <c r="F280" s="2">
        <v>43738</v>
      </c>
      <c r="G280" t="s">
        <v>311</v>
      </c>
      <c r="H280" s="2">
        <v>43374</v>
      </c>
      <c r="I280" s="2">
        <v>43738</v>
      </c>
      <c r="J280" s="1">
        <v>802.5</v>
      </c>
      <c r="K280" s="1">
        <v>15867.66</v>
      </c>
      <c r="L280" s="1">
        <v>186</v>
      </c>
      <c r="M280" s="1">
        <v>3498.66</v>
      </c>
      <c r="N280" s="1">
        <v>0</v>
      </c>
      <c r="O280" s="1">
        <v>0</v>
      </c>
      <c r="P280" s="1">
        <v>0</v>
      </c>
      <c r="Q280" s="1">
        <v>0</v>
      </c>
      <c r="R280" s="1">
        <v>19366.32</v>
      </c>
      <c r="S280" s="1">
        <v>87350.47</v>
      </c>
      <c r="T280" s="1">
        <v>106151.53</v>
      </c>
    </row>
    <row r="281" spans="1:20" outlineLevel="2" x14ac:dyDescent="0.3">
      <c r="A281" t="s">
        <v>296</v>
      </c>
      <c r="B281" t="s">
        <v>295</v>
      </c>
      <c r="C281" t="s">
        <v>12</v>
      </c>
      <c r="D281" t="s">
        <v>310</v>
      </c>
      <c r="E281" s="1">
        <v>187343</v>
      </c>
      <c r="F281" s="2">
        <v>43738</v>
      </c>
      <c r="G281" t="s">
        <v>309</v>
      </c>
      <c r="H281" s="2">
        <v>43410</v>
      </c>
      <c r="I281" s="2">
        <v>43738</v>
      </c>
      <c r="J281" s="1">
        <v>532.25</v>
      </c>
      <c r="K281" s="1">
        <v>12179.34</v>
      </c>
      <c r="L281" s="1">
        <v>142</v>
      </c>
      <c r="M281" s="1">
        <v>2671.02</v>
      </c>
      <c r="N281" s="1">
        <v>0</v>
      </c>
      <c r="O281" s="1">
        <v>0</v>
      </c>
      <c r="P281" s="1">
        <v>49.02</v>
      </c>
      <c r="Q281" s="1">
        <v>0</v>
      </c>
      <c r="R281" s="1">
        <v>14899.38</v>
      </c>
      <c r="S281" s="1">
        <v>59336.1</v>
      </c>
      <c r="T281" s="1">
        <v>128006.9</v>
      </c>
    </row>
    <row r="282" spans="1:20" outlineLevel="2" x14ac:dyDescent="0.3">
      <c r="A282" t="s">
        <v>296</v>
      </c>
      <c r="B282" t="s">
        <v>295</v>
      </c>
      <c r="C282" t="s">
        <v>9</v>
      </c>
      <c r="D282" t="s">
        <v>308</v>
      </c>
      <c r="E282" s="1">
        <v>193502</v>
      </c>
      <c r="F282" s="2">
        <v>43738</v>
      </c>
      <c r="G282" t="s">
        <v>307</v>
      </c>
      <c r="H282" s="2">
        <v>43374</v>
      </c>
      <c r="I282" s="2">
        <v>43738</v>
      </c>
      <c r="J282" s="1">
        <v>405</v>
      </c>
      <c r="K282" s="1">
        <v>9672.7999999999993</v>
      </c>
      <c r="L282" s="1">
        <v>107</v>
      </c>
      <c r="M282" s="1">
        <v>1797.6</v>
      </c>
      <c r="N282" s="1">
        <v>0</v>
      </c>
      <c r="O282" s="1">
        <v>0</v>
      </c>
      <c r="P282" s="1">
        <v>0</v>
      </c>
      <c r="Q282" s="1">
        <v>0</v>
      </c>
      <c r="R282" s="1">
        <v>11470.4</v>
      </c>
      <c r="S282" s="1">
        <v>47210.16</v>
      </c>
      <c r="T282" s="1">
        <v>146291.84</v>
      </c>
    </row>
    <row r="283" spans="1:20" outlineLevel="2" x14ac:dyDescent="0.3">
      <c r="A283" t="s">
        <v>296</v>
      </c>
      <c r="B283" t="s">
        <v>295</v>
      </c>
      <c r="C283" t="s">
        <v>107</v>
      </c>
      <c r="D283" t="s">
        <v>306</v>
      </c>
      <c r="E283" s="1">
        <v>228236</v>
      </c>
      <c r="F283" s="2">
        <v>43738</v>
      </c>
      <c r="G283" t="s">
        <v>305</v>
      </c>
      <c r="H283" s="2">
        <v>43430</v>
      </c>
      <c r="I283" s="2">
        <v>43738</v>
      </c>
      <c r="J283" s="1">
        <v>496</v>
      </c>
      <c r="K283" s="1">
        <v>13223.52</v>
      </c>
      <c r="L283" s="1">
        <v>144</v>
      </c>
      <c r="M283" s="1">
        <v>2882.88</v>
      </c>
      <c r="N283" s="1">
        <v>0</v>
      </c>
      <c r="O283" s="1">
        <v>0</v>
      </c>
      <c r="P283" s="1">
        <v>0</v>
      </c>
      <c r="Q283" s="1">
        <v>0</v>
      </c>
      <c r="R283" s="1">
        <v>16106.4</v>
      </c>
      <c r="S283" s="1">
        <v>59952.82</v>
      </c>
      <c r="T283" s="1">
        <v>168283.18</v>
      </c>
    </row>
    <row r="284" spans="1:20" outlineLevel="2" x14ac:dyDescent="0.3">
      <c r="A284" t="s">
        <v>296</v>
      </c>
      <c r="B284" t="s">
        <v>295</v>
      </c>
      <c r="C284" t="s">
        <v>12</v>
      </c>
      <c r="D284" t="s">
        <v>304</v>
      </c>
      <c r="E284" s="1">
        <v>252278</v>
      </c>
      <c r="F284" s="2">
        <v>43738</v>
      </c>
      <c r="G284" t="s">
        <v>303</v>
      </c>
      <c r="H284" s="2">
        <v>43406</v>
      </c>
      <c r="I284" s="2">
        <v>43738</v>
      </c>
      <c r="J284" s="1">
        <v>80</v>
      </c>
      <c r="K284" s="1">
        <v>3124.68</v>
      </c>
      <c r="L284" s="1">
        <v>26</v>
      </c>
      <c r="M284" s="1">
        <v>489.06</v>
      </c>
      <c r="N284" s="1">
        <v>0</v>
      </c>
      <c r="O284" s="1">
        <v>0</v>
      </c>
      <c r="P284" s="1">
        <v>0</v>
      </c>
      <c r="Q284" s="1">
        <v>0</v>
      </c>
      <c r="R284" s="1">
        <v>3613.74</v>
      </c>
      <c r="S284" s="1">
        <v>16065.83</v>
      </c>
      <c r="T284" s="1">
        <v>236212.17</v>
      </c>
    </row>
    <row r="285" spans="1:20" outlineLevel="2" x14ac:dyDescent="0.3">
      <c r="A285" t="s">
        <v>296</v>
      </c>
      <c r="B285" t="s">
        <v>295</v>
      </c>
      <c r="C285" t="s">
        <v>12</v>
      </c>
      <c r="D285" t="s">
        <v>302</v>
      </c>
      <c r="E285" s="1">
        <v>361500</v>
      </c>
      <c r="F285" s="2">
        <v>43738</v>
      </c>
      <c r="G285" t="s">
        <v>301</v>
      </c>
      <c r="H285" s="2">
        <v>43462</v>
      </c>
      <c r="I285" s="2">
        <v>43738</v>
      </c>
      <c r="J285" s="1">
        <v>492</v>
      </c>
      <c r="K285" s="1">
        <v>52775.79</v>
      </c>
      <c r="L285" s="1">
        <v>432</v>
      </c>
      <c r="M285" s="1">
        <v>8125.92</v>
      </c>
      <c r="N285" s="1">
        <v>0</v>
      </c>
      <c r="O285" s="1">
        <v>0</v>
      </c>
      <c r="P285" s="1">
        <v>7088.24</v>
      </c>
      <c r="Q285" s="1">
        <v>0</v>
      </c>
      <c r="R285" s="1">
        <v>67989.95</v>
      </c>
      <c r="S285" s="1">
        <v>76448.570000000007</v>
      </c>
      <c r="T285" s="1">
        <v>285051.43</v>
      </c>
    </row>
    <row r="286" spans="1:20" outlineLevel="2" x14ac:dyDescent="0.3">
      <c r="A286" t="s">
        <v>296</v>
      </c>
      <c r="B286" t="s">
        <v>295</v>
      </c>
      <c r="C286" t="s">
        <v>9</v>
      </c>
      <c r="D286" t="s">
        <v>300</v>
      </c>
      <c r="E286" s="1">
        <v>750000</v>
      </c>
      <c r="F286" s="2">
        <v>43795</v>
      </c>
      <c r="G286" t="s">
        <v>299</v>
      </c>
      <c r="H286" s="2">
        <v>43431</v>
      </c>
      <c r="I286" s="2">
        <v>43795</v>
      </c>
      <c r="J286" s="1">
        <v>224.75</v>
      </c>
      <c r="K286" s="1">
        <v>9458.81</v>
      </c>
      <c r="L286" s="1">
        <v>114.75</v>
      </c>
      <c r="M286" s="1">
        <v>1927.8</v>
      </c>
      <c r="N286" s="1">
        <v>0</v>
      </c>
      <c r="O286" s="1">
        <v>0</v>
      </c>
      <c r="P286" s="1">
        <v>2529.31</v>
      </c>
      <c r="Q286" s="1">
        <v>0</v>
      </c>
      <c r="R286" s="1">
        <v>13915.92</v>
      </c>
      <c r="S286" s="1">
        <v>277185.65000000002</v>
      </c>
      <c r="T286" s="1">
        <v>472814.35</v>
      </c>
    </row>
    <row r="287" spans="1:20" outlineLevel="2" x14ac:dyDescent="0.3">
      <c r="A287" t="s">
        <v>296</v>
      </c>
      <c r="B287" t="s">
        <v>295</v>
      </c>
      <c r="C287" t="s">
        <v>52</v>
      </c>
      <c r="D287" t="s">
        <v>298</v>
      </c>
      <c r="E287" s="1">
        <v>1640000</v>
      </c>
      <c r="F287" s="2">
        <v>43628</v>
      </c>
      <c r="G287" t="s">
        <v>297</v>
      </c>
      <c r="H287" s="2">
        <v>43264</v>
      </c>
      <c r="I287" s="2">
        <v>43628</v>
      </c>
      <c r="J287" s="1">
        <v>0</v>
      </c>
      <c r="K287" s="1">
        <v>0</v>
      </c>
      <c r="L287" s="1">
        <v>0</v>
      </c>
      <c r="M287" s="1">
        <v>0</v>
      </c>
      <c r="N287" s="1">
        <v>0</v>
      </c>
      <c r="O287" s="1">
        <v>0</v>
      </c>
      <c r="P287" s="1">
        <v>0</v>
      </c>
      <c r="Q287" s="1">
        <v>245427.61</v>
      </c>
      <c r="R287" s="1">
        <v>245427.61</v>
      </c>
      <c r="S287" s="1">
        <v>1043009.99</v>
      </c>
      <c r="T287" s="1">
        <v>596990.01</v>
      </c>
    </row>
    <row r="288" spans="1:20" outlineLevel="2" x14ac:dyDescent="0.3">
      <c r="A288" t="s">
        <v>296</v>
      </c>
      <c r="B288" t="s">
        <v>295</v>
      </c>
      <c r="C288" t="s">
        <v>52</v>
      </c>
      <c r="D288" t="s">
        <v>294</v>
      </c>
      <c r="E288" s="1">
        <v>4238791.46</v>
      </c>
      <c r="F288" s="2">
        <v>43646</v>
      </c>
      <c r="G288" t="s">
        <v>293</v>
      </c>
      <c r="H288" s="2">
        <v>43038</v>
      </c>
      <c r="I288" s="2">
        <v>43646</v>
      </c>
      <c r="J288" s="1">
        <v>374.5</v>
      </c>
      <c r="K288" s="1">
        <v>20034.87</v>
      </c>
      <c r="L288" s="1">
        <v>206.5</v>
      </c>
      <c r="M288" s="1">
        <v>3469.21</v>
      </c>
      <c r="N288" s="1">
        <v>0</v>
      </c>
      <c r="O288" s="1">
        <v>0</v>
      </c>
      <c r="P288" s="1">
        <v>0</v>
      </c>
      <c r="Q288" s="1">
        <v>24689.01</v>
      </c>
      <c r="R288" s="1">
        <v>48193.09</v>
      </c>
      <c r="S288" s="1">
        <v>1927588.75</v>
      </c>
      <c r="T288" s="1">
        <v>2311202.71</v>
      </c>
    </row>
    <row r="289" spans="1:20" outlineLevel="1" x14ac:dyDescent="0.3">
      <c r="A289" s="5"/>
      <c r="B289" s="6" t="s">
        <v>292</v>
      </c>
      <c r="C289" s="5"/>
      <c r="D289" s="5"/>
      <c r="E289" s="3">
        <f>SUBTOTAL(9,E270:E288)</f>
        <v>9502251.5500000007</v>
      </c>
      <c r="F289" s="4"/>
      <c r="G289" s="5"/>
      <c r="H289" s="4"/>
      <c r="I289" s="4"/>
      <c r="J289" s="3">
        <f>SUBTOTAL(9,J270:J288)</f>
        <v>10636.25</v>
      </c>
      <c r="K289" s="3">
        <f>SUBTOTAL(9,K270:K288)</f>
        <v>146473.25</v>
      </c>
      <c r="L289" s="3">
        <f>SUBTOTAL(9,L270:L288)</f>
        <v>1442.25</v>
      </c>
      <c r="M289" s="3">
        <f>SUBTOTAL(9,M270:M288)</f>
        <v>25855.269999999997</v>
      </c>
      <c r="N289" s="3">
        <f>SUBTOTAL(9,N270:N288)</f>
        <v>0</v>
      </c>
      <c r="O289" s="3">
        <f>SUBTOTAL(9,O270:O288)</f>
        <v>1639.7</v>
      </c>
      <c r="P289" s="3">
        <f>SUBTOTAL(9,P270:P288)</f>
        <v>172220.56999999998</v>
      </c>
      <c r="Q289" s="3">
        <f>SUBTOTAL(9,Q270:Q288)</f>
        <v>314456.90999999997</v>
      </c>
      <c r="R289" s="3">
        <f>SUBTOTAL(9,R270:R288)</f>
        <v>660645.70000000007</v>
      </c>
      <c r="S289" s="3">
        <f>SUBTOTAL(9,S270:S288)</f>
        <v>4800037.1800000006</v>
      </c>
      <c r="T289" s="3">
        <f>SUBTOTAL(9,T270:T288)</f>
        <v>4702214.37</v>
      </c>
    </row>
    <row r="290" spans="1:20" outlineLevel="2" x14ac:dyDescent="0.3">
      <c r="A290" t="s">
        <v>6</v>
      </c>
      <c r="B290" t="s">
        <v>285</v>
      </c>
      <c r="C290" t="s">
        <v>9</v>
      </c>
      <c r="D290" t="s">
        <v>291</v>
      </c>
      <c r="E290" s="1">
        <v>2240.31</v>
      </c>
      <c r="F290" s="2">
        <v>43738</v>
      </c>
      <c r="G290" t="s">
        <v>290</v>
      </c>
      <c r="H290" s="2">
        <v>43455</v>
      </c>
      <c r="I290" s="2">
        <v>43776</v>
      </c>
      <c r="J290" s="1">
        <v>0</v>
      </c>
      <c r="K290" s="1">
        <v>0</v>
      </c>
      <c r="L290" s="1">
        <v>0</v>
      </c>
      <c r="M290" s="1">
        <v>0</v>
      </c>
      <c r="N290" s="1">
        <v>0</v>
      </c>
      <c r="O290" s="1">
        <v>0</v>
      </c>
      <c r="P290" s="1">
        <v>2240.31</v>
      </c>
      <c r="Q290" s="1">
        <v>0</v>
      </c>
      <c r="R290" s="1">
        <v>2240.31</v>
      </c>
      <c r="S290" s="1">
        <v>2240.31</v>
      </c>
      <c r="T290" s="1">
        <v>0</v>
      </c>
    </row>
    <row r="291" spans="1:20" outlineLevel="2" x14ac:dyDescent="0.3">
      <c r="A291" t="s">
        <v>6</v>
      </c>
      <c r="B291" t="s">
        <v>285</v>
      </c>
      <c r="C291" t="s">
        <v>12</v>
      </c>
      <c r="D291" t="s">
        <v>289</v>
      </c>
      <c r="E291" s="1">
        <v>259623.36</v>
      </c>
      <c r="F291" s="2">
        <v>43430</v>
      </c>
      <c r="G291" t="s">
        <v>288</v>
      </c>
      <c r="H291" s="2">
        <v>43073</v>
      </c>
      <c r="I291" s="2">
        <v>43430</v>
      </c>
      <c r="J291" s="1">
        <v>1855</v>
      </c>
      <c r="K291" s="1">
        <v>0</v>
      </c>
      <c r="L291" s="1">
        <v>0</v>
      </c>
      <c r="M291" s="1">
        <v>0</v>
      </c>
      <c r="N291" s="1">
        <v>0</v>
      </c>
      <c r="O291" s="1">
        <v>0</v>
      </c>
      <c r="P291" s="1">
        <v>0</v>
      </c>
      <c r="Q291" s="1">
        <v>0</v>
      </c>
      <c r="R291" s="1">
        <v>0</v>
      </c>
      <c r="S291" s="1">
        <v>259610.48</v>
      </c>
      <c r="T291" s="1">
        <v>12.88</v>
      </c>
    </row>
    <row r="292" spans="1:20" outlineLevel="2" x14ac:dyDescent="0.3">
      <c r="A292" t="s">
        <v>6</v>
      </c>
      <c r="B292" t="s">
        <v>285</v>
      </c>
      <c r="C292" t="s">
        <v>12</v>
      </c>
      <c r="D292" t="s">
        <v>287</v>
      </c>
      <c r="E292" s="1">
        <v>244517</v>
      </c>
      <c r="F292" s="2">
        <v>43738</v>
      </c>
      <c r="G292" t="s">
        <v>286</v>
      </c>
      <c r="H292" s="2">
        <v>43420</v>
      </c>
      <c r="I292" s="2">
        <v>43738</v>
      </c>
      <c r="J292" s="1">
        <v>586</v>
      </c>
      <c r="K292" s="1">
        <v>20159.7</v>
      </c>
      <c r="L292" s="1">
        <v>165</v>
      </c>
      <c r="M292" s="1">
        <v>3103.65</v>
      </c>
      <c r="N292" s="1">
        <v>0</v>
      </c>
      <c r="O292" s="1">
        <v>0</v>
      </c>
      <c r="P292" s="1">
        <v>0</v>
      </c>
      <c r="Q292" s="1">
        <v>0</v>
      </c>
      <c r="R292" s="1">
        <v>23263.35</v>
      </c>
      <c r="S292" s="1">
        <v>87414.59</v>
      </c>
      <c r="T292" s="1">
        <v>157102.41</v>
      </c>
    </row>
    <row r="293" spans="1:20" outlineLevel="2" x14ac:dyDescent="0.3">
      <c r="A293" t="s">
        <v>6</v>
      </c>
      <c r="B293" t="s">
        <v>285</v>
      </c>
      <c r="C293" t="s">
        <v>52</v>
      </c>
      <c r="D293" t="s">
        <v>284</v>
      </c>
      <c r="E293" s="1">
        <v>1454000</v>
      </c>
      <c r="F293" s="2">
        <v>43437</v>
      </c>
      <c r="G293" t="s">
        <v>283</v>
      </c>
      <c r="H293" s="2">
        <v>43073</v>
      </c>
      <c r="I293" s="2">
        <v>43437</v>
      </c>
      <c r="J293" s="1">
        <v>0</v>
      </c>
      <c r="K293" s="1">
        <v>0</v>
      </c>
      <c r="L293" s="1">
        <v>0</v>
      </c>
      <c r="M293" s="1">
        <v>0</v>
      </c>
      <c r="N293" s="1">
        <v>0</v>
      </c>
      <c r="O293" s="1">
        <v>0</v>
      </c>
      <c r="P293" s="1">
        <v>0</v>
      </c>
      <c r="Q293" s="1">
        <v>1898.04</v>
      </c>
      <c r="R293" s="1">
        <v>1898.04</v>
      </c>
      <c r="S293" s="1">
        <v>1003940.12</v>
      </c>
      <c r="T293" s="1">
        <v>450059.88</v>
      </c>
    </row>
    <row r="294" spans="1:20" outlineLevel="1" x14ac:dyDescent="0.3">
      <c r="A294" s="5"/>
      <c r="B294" s="6" t="s">
        <v>282</v>
      </c>
      <c r="C294" s="5"/>
      <c r="D294" s="5"/>
      <c r="E294" s="3">
        <f>SUBTOTAL(9,E290:E293)</f>
        <v>1960380.67</v>
      </c>
      <c r="F294" s="4"/>
      <c r="G294" s="5"/>
      <c r="H294" s="4"/>
      <c r="I294" s="4"/>
      <c r="J294" s="3">
        <f>SUBTOTAL(9,J290:J293)</f>
        <v>2441</v>
      </c>
      <c r="K294" s="3">
        <f>SUBTOTAL(9,K290:K293)</f>
        <v>20159.7</v>
      </c>
      <c r="L294" s="3">
        <f>SUBTOTAL(9,L290:L293)</f>
        <v>165</v>
      </c>
      <c r="M294" s="3">
        <f>SUBTOTAL(9,M290:M293)</f>
        <v>3103.65</v>
      </c>
      <c r="N294" s="3">
        <f>SUBTOTAL(9,N290:N293)</f>
        <v>0</v>
      </c>
      <c r="O294" s="3">
        <f>SUBTOTAL(9,O290:O293)</f>
        <v>0</v>
      </c>
      <c r="P294" s="3">
        <f>SUBTOTAL(9,P290:P293)</f>
        <v>2240.31</v>
      </c>
      <c r="Q294" s="3">
        <f>SUBTOTAL(9,Q290:Q293)</f>
        <v>1898.04</v>
      </c>
      <c r="R294" s="3">
        <f>SUBTOTAL(9,R290:R293)</f>
        <v>27401.7</v>
      </c>
      <c r="S294" s="3">
        <f>SUBTOTAL(9,S290:S293)</f>
        <v>1353205.5</v>
      </c>
      <c r="T294" s="3">
        <f>SUBTOTAL(9,T290:T293)</f>
        <v>607175.17000000004</v>
      </c>
    </row>
    <row r="295" spans="1:20" outlineLevel="2" x14ac:dyDescent="0.3">
      <c r="A295" t="s">
        <v>6</v>
      </c>
      <c r="B295" t="s">
        <v>265</v>
      </c>
      <c r="C295" t="s">
        <v>107</v>
      </c>
      <c r="D295" t="s">
        <v>281</v>
      </c>
      <c r="E295" s="1">
        <v>100000</v>
      </c>
      <c r="F295" s="2">
        <v>43543</v>
      </c>
      <c r="G295" t="s">
        <v>276</v>
      </c>
      <c r="H295" s="2">
        <v>43179</v>
      </c>
      <c r="I295" s="2">
        <v>43543</v>
      </c>
      <c r="J295" s="1">
        <v>841.25</v>
      </c>
      <c r="K295" s="1">
        <v>0</v>
      </c>
      <c r="L295" s="1">
        <v>0</v>
      </c>
      <c r="M295" s="1">
        <v>0</v>
      </c>
      <c r="N295" s="1">
        <v>0</v>
      </c>
      <c r="O295" s="1">
        <v>0</v>
      </c>
      <c r="P295" s="1">
        <v>0</v>
      </c>
      <c r="Q295" s="1">
        <v>0</v>
      </c>
      <c r="R295" s="1">
        <v>0</v>
      </c>
      <c r="S295" s="1">
        <v>99915.42</v>
      </c>
      <c r="T295" s="1">
        <v>84.58</v>
      </c>
    </row>
    <row r="296" spans="1:20" outlineLevel="2" x14ac:dyDescent="0.3">
      <c r="A296" t="s">
        <v>6</v>
      </c>
      <c r="B296" t="s">
        <v>265</v>
      </c>
      <c r="C296" t="s">
        <v>12</v>
      </c>
      <c r="D296" t="s">
        <v>280</v>
      </c>
      <c r="E296" s="1">
        <v>226000</v>
      </c>
      <c r="F296" s="2">
        <v>43434</v>
      </c>
      <c r="G296" t="s">
        <v>274</v>
      </c>
      <c r="H296" s="2">
        <v>43052</v>
      </c>
      <c r="I296" s="2">
        <v>43434</v>
      </c>
      <c r="J296" s="1">
        <v>1561.25</v>
      </c>
      <c r="K296" s="1">
        <v>0</v>
      </c>
      <c r="L296" s="1">
        <v>0</v>
      </c>
      <c r="M296" s="1">
        <v>0</v>
      </c>
      <c r="N296" s="1">
        <v>0</v>
      </c>
      <c r="O296" s="1">
        <v>0</v>
      </c>
      <c r="P296" s="1">
        <v>0</v>
      </c>
      <c r="Q296" s="1">
        <v>0</v>
      </c>
      <c r="R296" s="1">
        <v>0</v>
      </c>
      <c r="S296" s="1">
        <v>225613.74</v>
      </c>
      <c r="T296" s="1">
        <v>386.26</v>
      </c>
    </row>
    <row r="297" spans="1:20" outlineLevel="2" x14ac:dyDescent="0.3">
      <c r="A297" t="s">
        <v>6</v>
      </c>
      <c r="B297" t="s">
        <v>265</v>
      </c>
      <c r="C297" t="s">
        <v>12</v>
      </c>
      <c r="D297" t="s">
        <v>279</v>
      </c>
      <c r="E297" s="1">
        <v>125000</v>
      </c>
      <c r="F297" s="2">
        <v>43615</v>
      </c>
      <c r="G297" t="s">
        <v>278</v>
      </c>
      <c r="H297" s="2">
        <v>43247</v>
      </c>
      <c r="I297" s="2">
        <v>43615</v>
      </c>
      <c r="J297" s="1">
        <v>1136.25</v>
      </c>
      <c r="K297" s="1">
        <v>0</v>
      </c>
      <c r="L297" s="1">
        <v>0</v>
      </c>
      <c r="M297" s="1">
        <v>0</v>
      </c>
      <c r="N297" s="1">
        <v>0</v>
      </c>
      <c r="O297" s="1">
        <v>0</v>
      </c>
      <c r="P297" s="1">
        <v>0</v>
      </c>
      <c r="Q297" s="1">
        <v>0</v>
      </c>
      <c r="R297" s="1">
        <v>0</v>
      </c>
      <c r="S297" s="1">
        <v>124033.28</v>
      </c>
      <c r="T297" s="1">
        <v>966.72</v>
      </c>
    </row>
    <row r="298" spans="1:20" outlineLevel="2" x14ac:dyDescent="0.3">
      <c r="A298" t="s">
        <v>6</v>
      </c>
      <c r="B298" t="s">
        <v>265</v>
      </c>
      <c r="C298" t="s">
        <v>107</v>
      </c>
      <c r="D298" t="s">
        <v>277</v>
      </c>
      <c r="E298" s="1">
        <v>128000</v>
      </c>
      <c r="F298" s="2">
        <v>43543</v>
      </c>
      <c r="G298" t="s">
        <v>276</v>
      </c>
      <c r="H298" s="2">
        <v>43179</v>
      </c>
      <c r="I298" s="2">
        <v>43543</v>
      </c>
      <c r="J298" s="1">
        <v>929.5</v>
      </c>
      <c r="K298" s="1">
        <v>0</v>
      </c>
      <c r="L298" s="1">
        <v>0</v>
      </c>
      <c r="M298" s="1">
        <v>0</v>
      </c>
      <c r="N298" s="1">
        <v>0</v>
      </c>
      <c r="O298" s="1">
        <v>0</v>
      </c>
      <c r="P298" s="1">
        <v>0</v>
      </c>
      <c r="Q298" s="1">
        <v>0</v>
      </c>
      <c r="R298" s="1">
        <v>0</v>
      </c>
      <c r="S298" s="1">
        <v>124642.96</v>
      </c>
      <c r="T298" s="1">
        <v>3357.04</v>
      </c>
    </row>
    <row r="299" spans="1:20" outlineLevel="2" x14ac:dyDescent="0.3">
      <c r="A299" t="s">
        <v>6</v>
      </c>
      <c r="B299" t="s">
        <v>265</v>
      </c>
      <c r="C299" t="s">
        <v>12</v>
      </c>
      <c r="D299" t="s">
        <v>275</v>
      </c>
      <c r="E299" s="1">
        <v>205200</v>
      </c>
      <c r="F299" s="2">
        <v>43404</v>
      </c>
      <c r="G299" t="s">
        <v>274</v>
      </c>
      <c r="H299" s="2">
        <v>43061</v>
      </c>
      <c r="I299" s="2">
        <v>43404</v>
      </c>
      <c r="J299" s="1">
        <v>1589</v>
      </c>
      <c r="K299" s="1">
        <v>0</v>
      </c>
      <c r="L299" s="1">
        <v>0</v>
      </c>
      <c r="M299" s="1">
        <v>0</v>
      </c>
      <c r="N299" s="1">
        <v>0</v>
      </c>
      <c r="O299" s="1">
        <v>0</v>
      </c>
      <c r="P299" s="1">
        <v>0</v>
      </c>
      <c r="Q299" s="1">
        <v>0</v>
      </c>
      <c r="R299" s="1">
        <v>0</v>
      </c>
      <c r="S299" s="1">
        <v>193451.03</v>
      </c>
      <c r="T299" s="1">
        <v>11748.97</v>
      </c>
    </row>
    <row r="300" spans="1:20" outlineLevel="2" x14ac:dyDescent="0.3">
      <c r="A300" t="s">
        <v>6</v>
      </c>
      <c r="B300" t="s">
        <v>265</v>
      </c>
      <c r="C300" t="s">
        <v>12</v>
      </c>
      <c r="D300" t="s">
        <v>273</v>
      </c>
      <c r="E300" s="1">
        <v>100000</v>
      </c>
      <c r="F300" s="2">
        <v>43738</v>
      </c>
      <c r="G300" t="s">
        <v>272</v>
      </c>
      <c r="H300" s="2">
        <v>43425</v>
      </c>
      <c r="I300" s="2">
        <v>43738</v>
      </c>
      <c r="J300" s="1">
        <v>555</v>
      </c>
      <c r="K300" s="1">
        <v>16127.73</v>
      </c>
      <c r="L300" s="1">
        <v>127</v>
      </c>
      <c r="M300" s="1">
        <v>2388.87</v>
      </c>
      <c r="N300" s="1">
        <v>0</v>
      </c>
      <c r="O300" s="1">
        <v>0</v>
      </c>
      <c r="P300" s="1">
        <v>0</v>
      </c>
      <c r="Q300" s="1">
        <v>0</v>
      </c>
      <c r="R300" s="1">
        <v>18516.599999999999</v>
      </c>
      <c r="S300" s="1">
        <v>82879.78</v>
      </c>
      <c r="T300" s="1">
        <v>17120.22</v>
      </c>
    </row>
    <row r="301" spans="1:20" outlineLevel="2" x14ac:dyDescent="0.3">
      <c r="A301" t="s">
        <v>6</v>
      </c>
      <c r="B301" t="s">
        <v>265</v>
      </c>
      <c r="C301" t="s">
        <v>9</v>
      </c>
      <c r="D301" t="s">
        <v>271</v>
      </c>
      <c r="E301" s="1">
        <v>28802.880000000001</v>
      </c>
      <c r="F301" s="2">
        <v>43738</v>
      </c>
      <c r="G301" t="s">
        <v>270</v>
      </c>
      <c r="H301" s="2">
        <v>43419</v>
      </c>
      <c r="I301" s="2">
        <v>43738</v>
      </c>
      <c r="J301" s="1">
        <v>0</v>
      </c>
      <c r="K301" s="1">
        <v>0</v>
      </c>
      <c r="L301" s="1">
        <v>0</v>
      </c>
      <c r="M301" s="1">
        <v>0</v>
      </c>
      <c r="N301" s="1">
        <v>0</v>
      </c>
      <c r="O301" s="1">
        <v>0</v>
      </c>
      <c r="P301" s="1">
        <v>0</v>
      </c>
      <c r="Q301" s="1">
        <v>0</v>
      </c>
      <c r="R301" s="1">
        <v>0</v>
      </c>
      <c r="S301" s="1">
        <v>1295.3499999999999</v>
      </c>
      <c r="T301" s="1">
        <v>27507.53</v>
      </c>
    </row>
    <row r="302" spans="1:20" outlineLevel="2" x14ac:dyDescent="0.3">
      <c r="A302" t="s">
        <v>6</v>
      </c>
      <c r="B302" t="s">
        <v>265</v>
      </c>
      <c r="C302" t="s">
        <v>12</v>
      </c>
      <c r="D302" t="s">
        <v>269</v>
      </c>
      <c r="E302" s="1">
        <v>65000</v>
      </c>
      <c r="F302" s="2">
        <v>43738</v>
      </c>
      <c r="G302" t="s">
        <v>268</v>
      </c>
      <c r="H302" s="2">
        <v>43500</v>
      </c>
      <c r="I302" s="2">
        <v>43738</v>
      </c>
      <c r="J302" s="1">
        <v>194</v>
      </c>
      <c r="K302" s="1">
        <v>7507.28</v>
      </c>
      <c r="L302" s="1">
        <v>88</v>
      </c>
      <c r="M302" s="1">
        <v>1655.28</v>
      </c>
      <c r="N302" s="1">
        <v>0</v>
      </c>
      <c r="O302" s="1">
        <v>0</v>
      </c>
      <c r="P302" s="1">
        <v>0</v>
      </c>
      <c r="Q302" s="1">
        <v>0</v>
      </c>
      <c r="R302" s="1">
        <v>9162.56</v>
      </c>
      <c r="S302" s="1">
        <v>22188.99</v>
      </c>
      <c r="T302" s="1">
        <v>42811.01</v>
      </c>
    </row>
    <row r="303" spans="1:20" outlineLevel="2" x14ac:dyDescent="0.3">
      <c r="A303" t="s">
        <v>6</v>
      </c>
      <c r="B303" t="s">
        <v>265</v>
      </c>
      <c r="C303" t="s">
        <v>12</v>
      </c>
      <c r="D303" t="s">
        <v>267</v>
      </c>
      <c r="E303" s="1">
        <v>150000</v>
      </c>
      <c r="F303" s="2">
        <v>43404</v>
      </c>
      <c r="G303" t="s">
        <v>266</v>
      </c>
      <c r="H303" s="2">
        <v>43304</v>
      </c>
      <c r="I303" s="2">
        <v>43404</v>
      </c>
      <c r="J303" s="1">
        <v>73.75</v>
      </c>
      <c r="K303" s="1">
        <v>0</v>
      </c>
      <c r="L303" s="1">
        <v>0</v>
      </c>
      <c r="M303" s="1">
        <v>0</v>
      </c>
      <c r="N303" s="1">
        <v>0</v>
      </c>
      <c r="O303" s="1">
        <v>0</v>
      </c>
      <c r="P303" s="1">
        <v>0</v>
      </c>
      <c r="Q303" s="1">
        <v>0</v>
      </c>
      <c r="R303" s="1">
        <v>0</v>
      </c>
      <c r="S303" s="1">
        <v>90655.9</v>
      </c>
      <c r="T303" s="1">
        <v>59344.1</v>
      </c>
    </row>
    <row r="304" spans="1:20" outlineLevel="2" x14ac:dyDescent="0.3">
      <c r="A304" t="s">
        <v>6</v>
      </c>
      <c r="B304" t="s">
        <v>265</v>
      </c>
      <c r="C304" t="s">
        <v>107</v>
      </c>
      <c r="D304" t="s">
        <v>264</v>
      </c>
      <c r="E304" s="1">
        <v>226809</v>
      </c>
      <c r="F304" s="2">
        <v>43738</v>
      </c>
      <c r="G304" t="s">
        <v>263</v>
      </c>
      <c r="H304" s="2">
        <v>43419</v>
      </c>
      <c r="I304" s="2">
        <v>43738</v>
      </c>
      <c r="J304" s="1">
        <v>459.5</v>
      </c>
      <c r="K304" s="1">
        <v>9021.9599999999991</v>
      </c>
      <c r="L304" s="1">
        <v>100</v>
      </c>
      <c r="M304" s="1">
        <v>2002</v>
      </c>
      <c r="N304" s="1">
        <v>0</v>
      </c>
      <c r="O304" s="1">
        <v>0</v>
      </c>
      <c r="P304" s="1">
        <v>2486.46</v>
      </c>
      <c r="Q304" s="1">
        <v>0</v>
      </c>
      <c r="R304" s="1">
        <v>13510.42</v>
      </c>
      <c r="S304" s="1">
        <v>56356.15</v>
      </c>
      <c r="T304" s="1">
        <v>170452.85</v>
      </c>
    </row>
    <row r="305" spans="1:20" outlineLevel="1" x14ac:dyDescent="0.3">
      <c r="A305" s="5"/>
      <c r="B305" s="6" t="s">
        <v>262</v>
      </c>
      <c r="C305" s="5"/>
      <c r="D305" s="5"/>
      <c r="E305" s="3">
        <f>SUBTOTAL(9,E295:E304)</f>
        <v>1354811.88</v>
      </c>
      <c r="F305" s="4"/>
      <c r="G305" s="5"/>
      <c r="H305" s="4"/>
      <c r="I305" s="4"/>
      <c r="J305" s="3">
        <f>SUBTOTAL(9,J295:J304)</f>
        <v>7339.5</v>
      </c>
      <c r="K305" s="3">
        <f>SUBTOTAL(9,K295:K304)</f>
        <v>32656.969999999998</v>
      </c>
      <c r="L305" s="3">
        <f>SUBTOTAL(9,L295:L304)</f>
        <v>315</v>
      </c>
      <c r="M305" s="3">
        <f>SUBTOTAL(9,M295:M304)</f>
        <v>6046.15</v>
      </c>
      <c r="N305" s="3">
        <f>SUBTOTAL(9,N295:N304)</f>
        <v>0</v>
      </c>
      <c r="O305" s="3">
        <f>SUBTOTAL(9,O295:O304)</f>
        <v>0</v>
      </c>
      <c r="P305" s="3">
        <f>SUBTOTAL(9,P295:P304)</f>
        <v>2486.46</v>
      </c>
      <c r="Q305" s="3">
        <f>SUBTOTAL(9,Q295:Q304)</f>
        <v>0</v>
      </c>
      <c r="R305" s="3">
        <f>SUBTOTAL(9,R295:R304)</f>
        <v>41189.579999999994</v>
      </c>
      <c r="S305" s="3">
        <f>SUBTOTAL(9,S295:S304)</f>
        <v>1021032.6</v>
      </c>
      <c r="T305" s="3">
        <f>SUBTOTAL(9,T295:T304)</f>
        <v>333779.28000000003</v>
      </c>
    </row>
    <row r="306" spans="1:20" outlineLevel="2" x14ac:dyDescent="0.3">
      <c r="A306" t="s">
        <v>6</v>
      </c>
      <c r="B306" t="s">
        <v>207</v>
      </c>
      <c r="C306" t="s">
        <v>4</v>
      </c>
      <c r="D306" t="s">
        <v>261</v>
      </c>
      <c r="E306" s="1">
        <v>390000</v>
      </c>
      <c r="F306" s="2">
        <v>43465</v>
      </c>
      <c r="G306" t="s">
        <v>260</v>
      </c>
      <c r="H306" s="2">
        <v>43054</v>
      </c>
      <c r="I306" s="2">
        <v>43465</v>
      </c>
      <c r="J306" s="1">
        <v>2763</v>
      </c>
      <c r="K306" s="1">
        <v>17740.8</v>
      </c>
      <c r="L306" s="1">
        <v>144</v>
      </c>
      <c r="M306" s="1">
        <v>2882.88</v>
      </c>
      <c r="N306" s="1">
        <v>0</v>
      </c>
      <c r="O306" s="1">
        <v>0</v>
      </c>
      <c r="P306" s="1">
        <v>0</v>
      </c>
      <c r="Q306" s="1">
        <v>0</v>
      </c>
      <c r="R306" s="1">
        <v>20623.68</v>
      </c>
      <c r="S306" s="1">
        <v>390546.45</v>
      </c>
      <c r="T306" s="1">
        <v>-546.45000000000005</v>
      </c>
    </row>
    <row r="307" spans="1:20" outlineLevel="2" x14ac:dyDescent="0.3">
      <c r="A307" t="s">
        <v>6</v>
      </c>
      <c r="B307" t="s">
        <v>207</v>
      </c>
      <c r="C307" t="s">
        <v>52</v>
      </c>
      <c r="D307" t="s">
        <v>259</v>
      </c>
      <c r="E307" s="1">
        <v>88213</v>
      </c>
      <c r="F307" s="2">
        <v>43465</v>
      </c>
      <c r="G307" t="s">
        <v>258</v>
      </c>
      <c r="H307" s="2">
        <v>43241</v>
      </c>
      <c r="I307" s="2">
        <v>43465</v>
      </c>
      <c r="J307" s="1">
        <v>0</v>
      </c>
      <c r="K307" s="1">
        <v>0</v>
      </c>
      <c r="L307" s="1">
        <v>0</v>
      </c>
      <c r="M307" s="1">
        <v>0</v>
      </c>
      <c r="N307" s="1">
        <v>0</v>
      </c>
      <c r="O307" s="1">
        <v>0</v>
      </c>
      <c r="P307" s="1">
        <v>0</v>
      </c>
      <c r="Q307" s="1">
        <v>85223.57</v>
      </c>
      <c r="R307" s="1">
        <v>85223.57</v>
      </c>
      <c r="S307" s="1">
        <v>88213</v>
      </c>
      <c r="T307" s="1">
        <v>0</v>
      </c>
    </row>
    <row r="308" spans="1:20" outlineLevel="2" x14ac:dyDescent="0.3">
      <c r="A308" t="s">
        <v>6</v>
      </c>
      <c r="B308" t="s">
        <v>207</v>
      </c>
      <c r="C308" t="s">
        <v>9</v>
      </c>
      <c r="D308" t="s">
        <v>257</v>
      </c>
      <c r="E308" s="1">
        <v>2401.69</v>
      </c>
      <c r="F308" s="2">
        <v>43871</v>
      </c>
      <c r="G308" t="s">
        <v>256</v>
      </c>
      <c r="H308" s="2">
        <v>43507</v>
      </c>
      <c r="I308" s="2">
        <v>43871</v>
      </c>
      <c r="J308" s="1">
        <v>0</v>
      </c>
      <c r="K308" s="1">
        <v>0</v>
      </c>
      <c r="L308" s="1">
        <v>0</v>
      </c>
      <c r="M308" s="1">
        <v>0</v>
      </c>
      <c r="N308" s="1">
        <v>0</v>
      </c>
      <c r="O308" s="1">
        <v>0</v>
      </c>
      <c r="P308" s="1">
        <v>0</v>
      </c>
      <c r="Q308" s="1">
        <v>0</v>
      </c>
      <c r="R308" s="1">
        <v>0</v>
      </c>
      <c r="S308" s="1">
        <v>2401.69</v>
      </c>
      <c r="T308" s="1">
        <v>0</v>
      </c>
    </row>
    <row r="309" spans="1:20" outlineLevel="2" x14ac:dyDescent="0.3">
      <c r="A309" t="s">
        <v>6</v>
      </c>
      <c r="B309" t="s">
        <v>207</v>
      </c>
      <c r="C309" t="s">
        <v>4</v>
      </c>
      <c r="D309" t="s">
        <v>255</v>
      </c>
      <c r="E309" s="1">
        <v>100000</v>
      </c>
      <c r="F309" s="2">
        <v>43465</v>
      </c>
      <c r="G309" t="s">
        <v>254</v>
      </c>
      <c r="H309" s="2">
        <v>43306</v>
      </c>
      <c r="I309" s="2">
        <v>43465</v>
      </c>
      <c r="J309" s="1">
        <v>0</v>
      </c>
      <c r="K309" s="1">
        <v>0</v>
      </c>
      <c r="L309" s="1">
        <v>0</v>
      </c>
      <c r="M309" s="1">
        <v>0</v>
      </c>
      <c r="N309" s="1">
        <v>0</v>
      </c>
      <c r="O309" s="1">
        <v>0</v>
      </c>
      <c r="P309" s="1">
        <v>0</v>
      </c>
      <c r="Q309" s="1">
        <v>0</v>
      </c>
      <c r="R309" s="1">
        <v>0</v>
      </c>
      <c r="S309" s="1">
        <v>99999.86</v>
      </c>
      <c r="T309" s="1">
        <v>0.14000000000000001</v>
      </c>
    </row>
    <row r="310" spans="1:20" outlineLevel="2" x14ac:dyDescent="0.3">
      <c r="A310" t="s">
        <v>6</v>
      </c>
      <c r="B310" t="s">
        <v>207</v>
      </c>
      <c r="C310" t="s">
        <v>12</v>
      </c>
      <c r="D310" t="s">
        <v>253</v>
      </c>
      <c r="E310" s="1">
        <v>10400</v>
      </c>
      <c r="F310" s="2">
        <v>43404</v>
      </c>
      <c r="G310" t="s">
        <v>239</v>
      </c>
      <c r="H310" s="2">
        <v>43143</v>
      </c>
      <c r="I310" s="2">
        <v>43404</v>
      </c>
      <c r="J310" s="1">
        <v>79.75</v>
      </c>
      <c r="K310" s="1">
        <v>0</v>
      </c>
      <c r="L310" s="1">
        <v>0</v>
      </c>
      <c r="M310" s="1">
        <v>0</v>
      </c>
      <c r="N310" s="1">
        <v>0</v>
      </c>
      <c r="O310" s="1">
        <v>0</v>
      </c>
      <c r="P310" s="1">
        <v>0</v>
      </c>
      <c r="Q310" s="1">
        <v>0</v>
      </c>
      <c r="R310" s="1">
        <v>0</v>
      </c>
      <c r="S310" s="1">
        <v>10397.08</v>
      </c>
      <c r="T310" s="1">
        <v>2.92</v>
      </c>
    </row>
    <row r="311" spans="1:20" outlineLevel="2" x14ac:dyDescent="0.3">
      <c r="A311" t="s">
        <v>6</v>
      </c>
      <c r="B311" t="s">
        <v>207</v>
      </c>
      <c r="C311" t="s">
        <v>4</v>
      </c>
      <c r="D311" t="s">
        <v>252</v>
      </c>
      <c r="E311" s="1">
        <v>240434</v>
      </c>
      <c r="F311" s="2">
        <v>43434</v>
      </c>
      <c r="G311" t="s">
        <v>251</v>
      </c>
      <c r="H311" s="2">
        <v>43070</v>
      </c>
      <c r="I311" s="2">
        <v>43434</v>
      </c>
      <c r="J311" s="1">
        <v>1717.25</v>
      </c>
      <c r="K311" s="1">
        <v>0</v>
      </c>
      <c r="L311" s="1">
        <v>0</v>
      </c>
      <c r="M311" s="1">
        <v>0</v>
      </c>
      <c r="N311" s="1">
        <v>0</v>
      </c>
      <c r="O311" s="1">
        <v>0</v>
      </c>
      <c r="P311" s="1">
        <v>0</v>
      </c>
      <c r="Q311" s="1">
        <v>0</v>
      </c>
      <c r="R311" s="1">
        <v>0</v>
      </c>
      <c r="S311" s="1">
        <v>240409.75</v>
      </c>
      <c r="T311" s="1">
        <v>24.25</v>
      </c>
    </row>
    <row r="312" spans="1:20" outlineLevel="2" x14ac:dyDescent="0.3">
      <c r="A312" t="s">
        <v>6</v>
      </c>
      <c r="B312" t="s">
        <v>207</v>
      </c>
      <c r="C312" t="s">
        <v>9</v>
      </c>
      <c r="D312" t="s">
        <v>250</v>
      </c>
      <c r="E312" s="1">
        <v>5020</v>
      </c>
      <c r="F312" s="2">
        <v>43585</v>
      </c>
      <c r="G312" t="s">
        <v>243</v>
      </c>
      <c r="H312" s="2">
        <v>43221</v>
      </c>
      <c r="I312" s="2">
        <v>43585</v>
      </c>
      <c r="J312" s="1">
        <v>10</v>
      </c>
      <c r="K312" s="1">
        <v>0</v>
      </c>
      <c r="L312" s="1">
        <v>0</v>
      </c>
      <c r="M312" s="1">
        <v>0</v>
      </c>
      <c r="N312" s="1">
        <v>0</v>
      </c>
      <c r="O312" s="1">
        <v>0</v>
      </c>
      <c r="P312" s="1">
        <v>0</v>
      </c>
      <c r="Q312" s="1">
        <v>0</v>
      </c>
      <c r="R312" s="1">
        <v>0</v>
      </c>
      <c r="S312" s="1">
        <v>4966.2299999999996</v>
      </c>
      <c r="T312" s="1">
        <v>53.77</v>
      </c>
    </row>
    <row r="313" spans="1:20" outlineLevel="2" x14ac:dyDescent="0.3">
      <c r="A313" t="s">
        <v>6</v>
      </c>
      <c r="B313" t="s">
        <v>207</v>
      </c>
      <c r="C313" t="s">
        <v>4</v>
      </c>
      <c r="D313" t="s">
        <v>249</v>
      </c>
      <c r="E313" s="1">
        <v>800000</v>
      </c>
      <c r="F313" s="2">
        <v>43434</v>
      </c>
      <c r="G313" t="s">
        <v>248</v>
      </c>
      <c r="H313" s="2">
        <v>43009</v>
      </c>
      <c r="I313" s="2">
        <v>43434</v>
      </c>
      <c r="J313" s="1">
        <v>133</v>
      </c>
      <c r="K313" s="1">
        <v>0</v>
      </c>
      <c r="L313" s="1">
        <v>0</v>
      </c>
      <c r="M313" s="1">
        <v>0</v>
      </c>
      <c r="N313" s="1">
        <v>0</v>
      </c>
      <c r="O313" s="1">
        <v>0</v>
      </c>
      <c r="P313" s="1">
        <v>0</v>
      </c>
      <c r="Q313" s="1">
        <v>2182.08</v>
      </c>
      <c r="R313" s="1">
        <v>2182.08</v>
      </c>
      <c r="S313" s="1">
        <v>799809.66</v>
      </c>
      <c r="T313" s="1">
        <v>190.34</v>
      </c>
    </row>
    <row r="314" spans="1:20" outlineLevel="2" x14ac:dyDescent="0.3">
      <c r="A314" t="s">
        <v>6</v>
      </c>
      <c r="B314" t="s">
        <v>207</v>
      </c>
      <c r="C314" t="s">
        <v>9</v>
      </c>
      <c r="D314" t="s">
        <v>247</v>
      </c>
      <c r="E314" s="1">
        <v>230.32</v>
      </c>
      <c r="F314" s="2">
        <v>43465</v>
      </c>
      <c r="G314" t="s">
        <v>243</v>
      </c>
      <c r="H314" s="2">
        <v>43221</v>
      </c>
      <c r="I314" s="2">
        <v>43465</v>
      </c>
      <c r="J314" s="1">
        <v>0</v>
      </c>
      <c r="K314" s="1">
        <v>0</v>
      </c>
      <c r="L314" s="1">
        <v>0</v>
      </c>
      <c r="M314" s="1">
        <v>0</v>
      </c>
      <c r="N314" s="1">
        <v>0</v>
      </c>
      <c r="O314" s="1">
        <v>0</v>
      </c>
      <c r="P314" s="1">
        <v>-225.8</v>
      </c>
      <c r="Q314" s="1">
        <v>0</v>
      </c>
      <c r="R314" s="1">
        <v>-225.8</v>
      </c>
      <c r="S314" s="1">
        <v>4.5199999999999996</v>
      </c>
      <c r="T314" s="1">
        <v>225.8</v>
      </c>
    </row>
    <row r="315" spans="1:20" outlineLevel="2" x14ac:dyDescent="0.3">
      <c r="A315" t="s">
        <v>6</v>
      </c>
      <c r="B315" t="s">
        <v>207</v>
      </c>
      <c r="C315" t="s">
        <v>4</v>
      </c>
      <c r="D315" t="s">
        <v>246</v>
      </c>
      <c r="E315" s="1">
        <v>387000</v>
      </c>
      <c r="F315" s="2">
        <v>43465</v>
      </c>
      <c r="G315" t="s">
        <v>245</v>
      </c>
      <c r="H315" s="2">
        <v>43221</v>
      </c>
      <c r="I315" s="2">
        <v>43465</v>
      </c>
      <c r="J315" s="1">
        <v>150.5</v>
      </c>
      <c r="K315" s="1">
        <v>0</v>
      </c>
      <c r="L315" s="1">
        <v>0</v>
      </c>
      <c r="M315" s="1">
        <v>0</v>
      </c>
      <c r="N315" s="1">
        <v>0</v>
      </c>
      <c r="O315" s="1">
        <v>0</v>
      </c>
      <c r="P315" s="1">
        <v>0</v>
      </c>
      <c r="Q315" s="1">
        <v>12959.91</v>
      </c>
      <c r="R315" s="1">
        <v>12959.91</v>
      </c>
      <c r="S315" s="1">
        <v>384244.4</v>
      </c>
      <c r="T315" s="1">
        <v>2755.6</v>
      </c>
    </row>
    <row r="316" spans="1:20" outlineLevel="2" x14ac:dyDescent="0.3">
      <c r="A316" t="s">
        <v>6</v>
      </c>
      <c r="B316" t="s">
        <v>207</v>
      </c>
      <c r="C316" t="s">
        <v>9</v>
      </c>
      <c r="D316" t="s">
        <v>244</v>
      </c>
      <c r="E316" s="1">
        <v>11285.68</v>
      </c>
      <c r="F316" s="2">
        <v>43585</v>
      </c>
      <c r="G316" t="s">
        <v>243</v>
      </c>
      <c r="H316" s="2">
        <v>43221</v>
      </c>
      <c r="I316" s="2">
        <v>43585</v>
      </c>
      <c r="J316" s="1">
        <v>53</v>
      </c>
      <c r="K316" s="1">
        <v>2238.84</v>
      </c>
      <c r="L316" s="1">
        <v>18</v>
      </c>
      <c r="M316" s="1">
        <v>302.39999999999998</v>
      </c>
      <c r="N316" s="1">
        <v>0</v>
      </c>
      <c r="O316" s="1">
        <v>0</v>
      </c>
      <c r="P316" s="1">
        <v>0</v>
      </c>
      <c r="Q316" s="1">
        <v>0</v>
      </c>
      <c r="R316" s="1">
        <v>2541.2399999999998</v>
      </c>
      <c r="S316" s="1">
        <v>7703.83</v>
      </c>
      <c r="T316" s="1">
        <v>3581.85</v>
      </c>
    </row>
    <row r="317" spans="1:20" outlineLevel="2" x14ac:dyDescent="0.3">
      <c r="A317" t="s">
        <v>6</v>
      </c>
      <c r="B317" t="s">
        <v>207</v>
      </c>
      <c r="C317" t="s">
        <v>4</v>
      </c>
      <c r="D317" t="s">
        <v>242</v>
      </c>
      <c r="E317" s="1">
        <v>100000</v>
      </c>
      <c r="F317" s="2">
        <v>43555</v>
      </c>
      <c r="G317" t="s">
        <v>241</v>
      </c>
      <c r="H317" s="2">
        <v>43054</v>
      </c>
      <c r="I317" s="2">
        <v>43555</v>
      </c>
      <c r="J317" s="1">
        <v>206.25</v>
      </c>
      <c r="K317" s="1">
        <v>0</v>
      </c>
      <c r="L317" s="1">
        <v>0</v>
      </c>
      <c r="M317" s="1">
        <v>0</v>
      </c>
      <c r="N317" s="1">
        <v>0</v>
      </c>
      <c r="O317" s="1">
        <v>0</v>
      </c>
      <c r="P317" s="1">
        <v>0</v>
      </c>
      <c r="Q317" s="1">
        <v>0</v>
      </c>
      <c r="R317" s="1">
        <v>0</v>
      </c>
      <c r="S317" s="1">
        <v>95997.94</v>
      </c>
      <c r="T317" s="1">
        <v>4002.06</v>
      </c>
    </row>
    <row r="318" spans="1:20" outlineLevel="2" x14ac:dyDescent="0.3">
      <c r="A318" t="s">
        <v>6</v>
      </c>
      <c r="B318" t="s">
        <v>207</v>
      </c>
      <c r="C318" t="s">
        <v>12</v>
      </c>
      <c r="D318" t="s">
        <v>240</v>
      </c>
      <c r="E318" s="1">
        <v>10400</v>
      </c>
      <c r="F318" s="2">
        <v>43465</v>
      </c>
      <c r="G318" t="s">
        <v>239</v>
      </c>
      <c r="H318" s="2">
        <v>43126</v>
      </c>
      <c r="I318" s="2">
        <v>43465</v>
      </c>
      <c r="J318" s="1">
        <v>45</v>
      </c>
      <c r="K318" s="1">
        <v>0</v>
      </c>
      <c r="L318" s="1">
        <v>0</v>
      </c>
      <c r="M318" s="1">
        <v>0</v>
      </c>
      <c r="N318" s="1">
        <v>0</v>
      </c>
      <c r="O318" s="1">
        <v>0</v>
      </c>
      <c r="P318" s="1">
        <v>0</v>
      </c>
      <c r="Q318" s="1">
        <v>0</v>
      </c>
      <c r="R318" s="1">
        <v>0</v>
      </c>
      <c r="S318" s="1">
        <v>5181.75</v>
      </c>
      <c r="T318" s="1">
        <v>5218.25</v>
      </c>
    </row>
    <row r="319" spans="1:20" outlineLevel="2" x14ac:dyDescent="0.3">
      <c r="A319" t="s">
        <v>6</v>
      </c>
      <c r="B319" t="s">
        <v>207</v>
      </c>
      <c r="C319" t="s">
        <v>4</v>
      </c>
      <c r="D319" t="s">
        <v>238</v>
      </c>
      <c r="E319" s="1">
        <v>224630</v>
      </c>
      <c r="F319" s="2">
        <v>43469</v>
      </c>
      <c r="G319" t="s">
        <v>237</v>
      </c>
      <c r="H319" s="2">
        <v>43070</v>
      </c>
      <c r="I319" s="2">
        <v>43469</v>
      </c>
      <c r="J319" s="1">
        <v>1981</v>
      </c>
      <c r="K319" s="1">
        <v>0</v>
      </c>
      <c r="L319" s="1">
        <v>0</v>
      </c>
      <c r="M319" s="1">
        <v>0</v>
      </c>
      <c r="N319" s="1">
        <v>0</v>
      </c>
      <c r="O319" s="1">
        <v>0</v>
      </c>
      <c r="P319" s="1">
        <v>803.92</v>
      </c>
      <c r="Q319" s="1">
        <v>0</v>
      </c>
      <c r="R319" s="1">
        <v>803.92</v>
      </c>
      <c r="S319" s="1">
        <v>212645.31</v>
      </c>
      <c r="T319" s="1">
        <v>11984.69</v>
      </c>
    </row>
    <row r="320" spans="1:20" outlineLevel="2" x14ac:dyDescent="0.3">
      <c r="A320" t="s">
        <v>6</v>
      </c>
      <c r="B320" t="s">
        <v>207</v>
      </c>
      <c r="C320" t="s">
        <v>4</v>
      </c>
      <c r="D320" t="s">
        <v>236</v>
      </c>
      <c r="E320" s="1">
        <v>50000</v>
      </c>
      <c r="F320" s="2">
        <v>43555</v>
      </c>
      <c r="G320" t="s">
        <v>235</v>
      </c>
      <c r="H320" s="2">
        <v>43306</v>
      </c>
      <c r="I320" s="2">
        <v>43555</v>
      </c>
      <c r="J320" s="1">
        <v>0</v>
      </c>
      <c r="K320" s="1">
        <v>0</v>
      </c>
      <c r="L320" s="1">
        <v>0</v>
      </c>
      <c r="M320" s="1">
        <v>0</v>
      </c>
      <c r="N320" s="1">
        <v>0</v>
      </c>
      <c r="O320" s="1">
        <v>0</v>
      </c>
      <c r="P320" s="1">
        <v>0</v>
      </c>
      <c r="Q320" s="1">
        <v>0</v>
      </c>
      <c r="R320" s="1">
        <v>0</v>
      </c>
      <c r="S320" s="1">
        <v>28709.56</v>
      </c>
      <c r="T320" s="1">
        <v>21290.44</v>
      </c>
    </row>
    <row r="321" spans="1:20" outlineLevel="2" x14ac:dyDescent="0.3">
      <c r="A321" t="s">
        <v>6</v>
      </c>
      <c r="B321" t="s">
        <v>207</v>
      </c>
      <c r="C321" t="s">
        <v>9</v>
      </c>
      <c r="D321" t="s">
        <v>234</v>
      </c>
      <c r="E321" s="1">
        <v>60694.32</v>
      </c>
      <c r="F321" s="2">
        <v>43830</v>
      </c>
      <c r="G321" t="s">
        <v>233</v>
      </c>
      <c r="H321" s="2">
        <v>43438</v>
      </c>
      <c r="I321" s="2">
        <v>43830</v>
      </c>
      <c r="J321" s="1">
        <v>0</v>
      </c>
      <c r="K321" s="1">
        <v>0</v>
      </c>
      <c r="L321" s="1">
        <v>0</v>
      </c>
      <c r="M321" s="1">
        <v>0</v>
      </c>
      <c r="N321" s="1">
        <v>0</v>
      </c>
      <c r="O321" s="1">
        <v>0</v>
      </c>
      <c r="P321" s="1">
        <v>0</v>
      </c>
      <c r="Q321" s="1">
        <v>0</v>
      </c>
      <c r="R321" s="1">
        <v>0</v>
      </c>
      <c r="S321" s="1">
        <v>30905.08</v>
      </c>
      <c r="T321" s="1">
        <v>29789.24</v>
      </c>
    </row>
    <row r="322" spans="1:20" outlineLevel="2" x14ac:dyDescent="0.3">
      <c r="A322" t="s">
        <v>6</v>
      </c>
      <c r="B322" t="s">
        <v>207</v>
      </c>
      <c r="C322" t="s">
        <v>4</v>
      </c>
      <c r="D322" t="s">
        <v>232</v>
      </c>
      <c r="E322" s="1">
        <v>502870.81</v>
      </c>
      <c r="F322" s="2">
        <v>43555</v>
      </c>
      <c r="G322" t="s">
        <v>231</v>
      </c>
      <c r="H322" s="2">
        <v>43332</v>
      </c>
      <c r="I322" s="2">
        <v>43555</v>
      </c>
      <c r="J322" s="1">
        <v>675.5</v>
      </c>
      <c r="K322" s="1">
        <v>0</v>
      </c>
      <c r="L322" s="1">
        <v>0</v>
      </c>
      <c r="M322" s="1">
        <v>0</v>
      </c>
      <c r="N322" s="1">
        <v>0</v>
      </c>
      <c r="O322" s="1">
        <v>0</v>
      </c>
      <c r="P322" s="1">
        <v>0</v>
      </c>
      <c r="Q322" s="1">
        <v>0</v>
      </c>
      <c r="R322" s="1">
        <v>0</v>
      </c>
      <c r="S322" s="1">
        <v>464594.72</v>
      </c>
      <c r="T322" s="1">
        <v>38276.089999999997</v>
      </c>
    </row>
    <row r="323" spans="1:20" outlineLevel="2" x14ac:dyDescent="0.3">
      <c r="A323" t="s">
        <v>6</v>
      </c>
      <c r="B323" t="s">
        <v>207</v>
      </c>
      <c r="C323" t="s">
        <v>4</v>
      </c>
      <c r="D323" t="s">
        <v>230</v>
      </c>
      <c r="E323" s="1">
        <v>132000</v>
      </c>
      <c r="F323" s="2">
        <v>43465</v>
      </c>
      <c r="G323" t="s">
        <v>229</v>
      </c>
      <c r="H323" s="2">
        <v>43040</v>
      </c>
      <c r="I323" s="2">
        <v>43404</v>
      </c>
      <c r="J323" s="1">
        <v>445</v>
      </c>
      <c r="K323" s="1">
        <v>0</v>
      </c>
      <c r="L323" s="1">
        <v>0</v>
      </c>
      <c r="M323" s="1">
        <v>0</v>
      </c>
      <c r="N323" s="1">
        <v>0</v>
      </c>
      <c r="O323" s="1">
        <v>0</v>
      </c>
      <c r="P323" s="1">
        <v>0</v>
      </c>
      <c r="Q323" s="1">
        <v>0</v>
      </c>
      <c r="R323" s="1">
        <v>0</v>
      </c>
      <c r="S323" s="1">
        <v>91823.11</v>
      </c>
      <c r="T323" s="1">
        <v>40176.89</v>
      </c>
    </row>
    <row r="324" spans="1:20" outlineLevel="2" x14ac:dyDescent="0.3">
      <c r="A324" t="s">
        <v>6</v>
      </c>
      <c r="B324" t="s">
        <v>207</v>
      </c>
      <c r="C324" t="s">
        <v>4</v>
      </c>
      <c r="D324" t="s">
        <v>228</v>
      </c>
      <c r="E324" s="1">
        <v>250000</v>
      </c>
      <c r="F324" s="2">
        <v>43465</v>
      </c>
      <c r="G324" t="s">
        <v>227</v>
      </c>
      <c r="H324" s="2">
        <v>43054</v>
      </c>
      <c r="I324" s="2">
        <v>43465</v>
      </c>
      <c r="J324" s="1">
        <v>1788.5</v>
      </c>
      <c r="K324" s="1">
        <v>0</v>
      </c>
      <c r="L324" s="1">
        <v>0</v>
      </c>
      <c r="M324" s="1">
        <v>0</v>
      </c>
      <c r="N324" s="1">
        <v>0</v>
      </c>
      <c r="O324" s="1">
        <v>0</v>
      </c>
      <c r="P324" s="1">
        <v>0</v>
      </c>
      <c r="Q324" s="1">
        <v>0</v>
      </c>
      <c r="R324" s="1">
        <v>0</v>
      </c>
      <c r="S324" s="1">
        <v>203991.86</v>
      </c>
      <c r="T324" s="1">
        <v>46008.14</v>
      </c>
    </row>
    <row r="325" spans="1:20" outlineLevel="2" x14ac:dyDescent="0.3">
      <c r="A325" t="s">
        <v>6</v>
      </c>
      <c r="B325" t="s">
        <v>207</v>
      </c>
      <c r="C325" t="s">
        <v>4</v>
      </c>
      <c r="D325" t="s">
        <v>226</v>
      </c>
      <c r="E325" s="1">
        <v>2500000</v>
      </c>
      <c r="F325" s="2">
        <v>43555</v>
      </c>
      <c r="G325" t="s">
        <v>214</v>
      </c>
      <c r="H325" s="2">
        <v>43123</v>
      </c>
      <c r="I325" s="2">
        <v>43555</v>
      </c>
      <c r="J325" s="1">
        <v>1338.5</v>
      </c>
      <c r="K325" s="1">
        <v>0</v>
      </c>
      <c r="L325" s="1">
        <v>0</v>
      </c>
      <c r="M325" s="1">
        <v>0</v>
      </c>
      <c r="N325" s="1">
        <v>0</v>
      </c>
      <c r="O325" s="1">
        <v>0</v>
      </c>
      <c r="P325" s="1">
        <v>0</v>
      </c>
      <c r="Q325" s="1">
        <v>0.02</v>
      </c>
      <c r="R325" s="1">
        <v>0.02</v>
      </c>
      <c r="S325" s="1">
        <v>2441728.4</v>
      </c>
      <c r="T325" s="1">
        <v>58271.6</v>
      </c>
    </row>
    <row r="326" spans="1:20" outlineLevel="2" x14ac:dyDescent="0.3">
      <c r="A326" t="s">
        <v>6</v>
      </c>
      <c r="B326" t="s">
        <v>207</v>
      </c>
      <c r="C326" t="s">
        <v>4</v>
      </c>
      <c r="D326" t="s">
        <v>225</v>
      </c>
      <c r="E326" s="1">
        <v>485253.01</v>
      </c>
      <c r="F326" s="2">
        <v>43555</v>
      </c>
      <c r="G326" t="s">
        <v>224</v>
      </c>
      <c r="H326" s="2">
        <v>43137</v>
      </c>
      <c r="I326" s="2">
        <v>43555</v>
      </c>
      <c r="J326" s="1">
        <v>1481</v>
      </c>
      <c r="K326" s="1">
        <v>0</v>
      </c>
      <c r="L326" s="1">
        <v>0</v>
      </c>
      <c r="M326" s="1">
        <v>0</v>
      </c>
      <c r="N326" s="1">
        <v>0</v>
      </c>
      <c r="O326" s="1">
        <v>0</v>
      </c>
      <c r="P326" s="1">
        <v>0</v>
      </c>
      <c r="Q326" s="1">
        <v>-133.63</v>
      </c>
      <c r="R326" s="1">
        <v>-133.63</v>
      </c>
      <c r="S326" s="1">
        <v>413586.45</v>
      </c>
      <c r="T326" s="1">
        <v>71666.559999999998</v>
      </c>
    </row>
    <row r="327" spans="1:20" outlineLevel="2" x14ac:dyDescent="0.3">
      <c r="A327" t="s">
        <v>6</v>
      </c>
      <c r="B327" t="s">
        <v>207</v>
      </c>
      <c r="C327" t="s">
        <v>4</v>
      </c>
      <c r="D327" t="s">
        <v>223</v>
      </c>
      <c r="E327" s="1">
        <v>178398</v>
      </c>
      <c r="F327" s="2">
        <v>43465</v>
      </c>
      <c r="G327" t="s">
        <v>222</v>
      </c>
      <c r="H327" s="2">
        <v>43137</v>
      </c>
      <c r="I327" s="2">
        <v>43465</v>
      </c>
      <c r="J327" s="1">
        <v>944</v>
      </c>
      <c r="K327" s="1">
        <v>0</v>
      </c>
      <c r="L327" s="1">
        <v>0</v>
      </c>
      <c r="M327" s="1">
        <v>0</v>
      </c>
      <c r="N327" s="1">
        <v>0</v>
      </c>
      <c r="O327" s="1">
        <v>0</v>
      </c>
      <c r="P327" s="1">
        <v>0</v>
      </c>
      <c r="Q327" s="1">
        <v>0</v>
      </c>
      <c r="R327" s="1">
        <v>0</v>
      </c>
      <c r="S327" s="1">
        <v>102400.95</v>
      </c>
      <c r="T327" s="1">
        <v>75997.05</v>
      </c>
    </row>
    <row r="328" spans="1:20" outlineLevel="2" x14ac:dyDescent="0.3">
      <c r="A328" t="s">
        <v>6</v>
      </c>
      <c r="B328" t="s">
        <v>207</v>
      </c>
      <c r="C328" t="s">
        <v>4</v>
      </c>
      <c r="D328" t="s">
        <v>221</v>
      </c>
      <c r="E328" s="1">
        <v>2438000</v>
      </c>
      <c r="F328" s="2">
        <v>43555</v>
      </c>
      <c r="G328" t="s">
        <v>220</v>
      </c>
      <c r="H328" s="2">
        <v>43014</v>
      </c>
      <c r="I328" s="2">
        <v>43555</v>
      </c>
      <c r="J328" s="1">
        <v>2727</v>
      </c>
      <c r="K328" s="1">
        <v>0</v>
      </c>
      <c r="L328" s="1">
        <v>0</v>
      </c>
      <c r="M328" s="1">
        <v>0</v>
      </c>
      <c r="N328" s="1">
        <v>0</v>
      </c>
      <c r="O328" s="1">
        <v>0</v>
      </c>
      <c r="P328" s="1">
        <v>0</v>
      </c>
      <c r="Q328" s="1">
        <v>0</v>
      </c>
      <c r="R328" s="1">
        <v>0</v>
      </c>
      <c r="S328" s="1">
        <v>2346635.61</v>
      </c>
      <c r="T328" s="1">
        <v>91364.39</v>
      </c>
    </row>
    <row r="329" spans="1:20" outlineLevel="2" x14ac:dyDescent="0.3">
      <c r="A329" t="s">
        <v>6</v>
      </c>
      <c r="B329" t="s">
        <v>207</v>
      </c>
      <c r="C329" t="s">
        <v>9</v>
      </c>
      <c r="D329" t="s">
        <v>219</v>
      </c>
      <c r="E329" s="1">
        <v>177400</v>
      </c>
      <c r="F329" s="2">
        <v>43830</v>
      </c>
      <c r="G329" t="s">
        <v>218</v>
      </c>
      <c r="H329" s="2">
        <v>43437</v>
      </c>
      <c r="I329" s="2">
        <v>43830</v>
      </c>
      <c r="J329" s="1">
        <v>144</v>
      </c>
      <c r="K329" s="1">
        <v>3313.2</v>
      </c>
      <c r="L329" s="1">
        <v>44</v>
      </c>
      <c r="M329" s="1">
        <v>739.2</v>
      </c>
      <c r="N329" s="1">
        <v>0</v>
      </c>
      <c r="O329" s="1">
        <v>0</v>
      </c>
      <c r="P329" s="1">
        <v>0</v>
      </c>
      <c r="Q329" s="1">
        <v>0</v>
      </c>
      <c r="R329" s="1">
        <v>4052.4</v>
      </c>
      <c r="S329" s="1">
        <v>49140.83</v>
      </c>
      <c r="T329" s="1">
        <v>128259.17</v>
      </c>
    </row>
    <row r="330" spans="1:20" outlineLevel="2" x14ac:dyDescent="0.3">
      <c r="A330" t="s">
        <v>6</v>
      </c>
      <c r="B330" t="s">
        <v>207</v>
      </c>
      <c r="C330" t="s">
        <v>9</v>
      </c>
      <c r="D330" t="s">
        <v>217</v>
      </c>
      <c r="E330" s="1">
        <v>200000</v>
      </c>
      <c r="F330" s="2">
        <v>43783</v>
      </c>
      <c r="G330" t="s">
        <v>216</v>
      </c>
      <c r="H330" s="2">
        <v>43435</v>
      </c>
      <c r="I330" s="2">
        <v>43783</v>
      </c>
      <c r="J330" s="1">
        <v>429.75</v>
      </c>
      <c r="K330" s="1">
        <v>17593.919999999998</v>
      </c>
      <c r="L330" s="1">
        <v>144</v>
      </c>
      <c r="M330" s="1">
        <v>2708.64</v>
      </c>
      <c r="N330" s="1">
        <v>0</v>
      </c>
      <c r="O330" s="1">
        <v>0</v>
      </c>
      <c r="P330" s="1">
        <v>0</v>
      </c>
      <c r="Q330" s="1">
        <v>0</v>
      </c>
      <c r="R330" s="1">
        <v>20302.560000000001</v>
      </c>
      <c r="S330" s="1">
        <v>64512.03</v>
      </c>
      <c r="T330" s="1">
        <v>135487.97</v>
      </c>
    </row>
    <row r="331" spans="1:20" outlineLevel="2" x14ac:dyDescent="0.3">
      <c r="A331" t="s">
        <v>6</v>
      </c>
      <c r="B331" t="s">
        <v>207</v>
      </c>
      <c r="C331" t="s">
        <v>4</v>
      </c>
      <c r="D331" t="s">
        <v>215</v>
      </c>
      <c r="E331" s="1">
        <v>250000</v>
      </c>
      <c r="F331" s="2">
        <v>43630</v>
      </c>
      <c r="G331" t="s">
        <v>214</v>
      </c>
      <c r="H331" s="2">
        <v>43265</v>
      </c>
      <c r="I331" s="2">
        <v>43630</v>
      </c>
      <c r="J331" s="1">
        <v>423</v>
      </c>
      <c r="K331" s="1">
        <v>0</v>
      </c>
      <c r="L331" s="1">
        <v>0</v>
      </c>
      <c r="M331" s="1">
        <v>0</v>
      </c>
      <c r="N331" s="1">
        <v>0</v>
      </c>
      <c r="O331" s="1">
        <v>0</v>
      </c>
      <c r="P331" s="1">
        <v>0</v>
      </c>
      <c r="Q331" s="1">
        <v>0</v>
      </c>
      <c r="R331" s="1">
        <v>0</v>
      </c>
      <c r="S331" s="1">
        <v>96366.73</v>
      </c>
      <c r="T331" s="1">
        <v>153633.26999999999</v>
      </c>
    </row>
    <row r="332" spans="1:20" outlineLevel="2" x14ac:dyDescent="0.3">
      <c r="A332" t="s">
        <v>6</v>
      </c>
      <c r="B332" t="s">
        <v>207</v>
      </c>
      <c r="C332" t="s">
        <v>4</v>
      </c>
      <c r="D332" t="s">
        <v>213</v>
      </c>
      <c r="E332" s="1">
        <v>440359</v>
      </c>
      <c r="F332" s="2">
        <v>43569</v>
      </c>
      <c r="G332" t="s">
        <v>212</v>
      </c>
      <c r="H332" s="2">
        <v>43227</v>
      </c>
      <c r="I332" s="2">
        <v>43569</v>
      </c>
      <c r="J332" s="1">
        <v>0</v>
      </c>
      <c r="K332" s="1">
        <v>0</v>
      </c>
      <c r="L332" s="1">
        <v>0</v>
      </c>
      <c r="M332" s="1">
        <v>0</v>
      </c>
      <c r="N332" s="1">
        <v>0</v>
      </c>
      <c r="O332" s="1">
        <v>0</v>
      </c>
      <c r="P332" s="1">
        <v>0</v>
      </c>
      <c r="Q332" s="1">
        <v>0</v>
      </c>
      <c r="R332" s="1">
        <v>0</v>
      </c>
      <c r="S332" s="1">
        <v>138306.57</v>
      </c>
      <c r="T332" s="1">
        <v>302052.43</v>
      </c>
    </row>
    <row r="333" spans="1:20" outlineLevel="2" x14ac:dyDescent="0.3">
      <c r="A333" t="s">
        <v>6</v>
      </c>
      <c r="B333" t="s">
        <v>207</v>
      </c>
      <c r="C333" t="s">
        <v>4</v>
      </c>
      <c r="D333" t="s">
        <v>211</v>
      </c>
      <c r="E333" s="1">
        <v>975000</v>
      </c>
      <c r="F333" s="2">
        <v>43677</v>
      </c>
      <c r="G333" t="s">
        <v>210</v>
      </c>
      <c r="H333" s="2">
        <v>43153</v>
      </c>
      <c r="I333" s="2">
        <v>43677</v>
      </c>
      <c r="J333" s="1">
        <v>0</v>
      </c>
      <c r="K333" s="1">
        <v>0</v>
      </c>
      <c r="L333" s="1">
        <v>0</v>
      </c>
      <c r="M333" s="1">
        <v>0</v>
      </c>
      <c r="N333" s="1">
        <v>0</v>
      </c>
      <c r="O333" s="1">
        <v>0</v>
      </c>
      <c r="P333" s="1">
        <v>0</v>
      </c>
      <c r="Q333" s="1">
        <v>35344.230000000003</v>
      </c>
      <c r="R333" s="1">
        <v>35344.230000000003</v>
      </c>
      <c r="S333" s="1">
        <v>474071.34</v>
      </c>
      <c r="T333" s="1">
        <v>500928.66</v>
      </c>
    </row>
    <row r="334" spans="1:20" outlineLevel="2" x14ac:dyDescent="0.3">
      <c r="A334" t="s">
        <v>6</v>
      </c>
      <c r="B334" t="s">
        <v>207</v>
      </c>
      <c r="C334" t="s">
        <v>9</v>
      </c>
      <c r="D334" t="s">
        <v>209</v>
      </c>
      <c r="E334" s="1">
        <v>921690.36</v>
      </c>
      <c r="F334" s="2">
        <v>43783</v>
      </c>
      <c r="G334" t="s">
        <v>208</v>
      </c>
      <c r="H334" s="2">
        <v>43430</v>
      </c>
      <c r="I334" s="2">
        <v>43783</v>
      </c>
      <c r="J334" s="1">
        <v>1079.5</v>
      </c>
      <c r="K334" s="1">
        <v>34116.300000000003</v>
      </c>
      <c r="L334" s="1">
        <v>418.5</v>
      </c>
      <c r="M334" s="1">
        <v>7030.81</v>
      </c>
      <c r="N334" s="1">
        <v>0</v>
      </c>
      <c r="O334" s="1">
        <v>0</v>
      </c>
      <c r="P334" s="1">
        <v>0</v>
      </c>
      <c r="Q334" s="1">
        <v>0</v>
      </c>
      <c r="R334" s="1">
        <v>41147.11</v>
      </c>
      <c r="S334" s="1">
        <v>336269.19</v>
      </c>
      <c r="T334" s="1">
        <v>585421.17000000004</v>
      </c>
    </row>
    <row r="335" spans="1:20" outlineLevel="2" x14ac:dyDescent="0.3">
      <c r="A335" t="s">
        <v>6</v>
      </c>
      <c r="B335" t="s">
        <v>207</v>
      </c>
      <c r="C335" t="s">
        <v>9</v>
      </c>
      <c r="D335" t="s">
        <v>206</v>
      </c>
      <c r="E335" s="1">
        <v>1898396.6</v>
      </c>
      <c r="F335" s="2">
        <v>43738</v>
      </c>
      <c r="G335" t="s">
        <v>205</v>
      </c>
      <c r="H335" s="2">
        <v>43433</v>
      </c>
      <c r="I335" s="2">
        <v>43738</v>
      </c>
      <c r="J335" s="1">
        <v>989.5</v>
      </c>
      <c r="K335" s="1">
        <v>43676</v>
      </c>
      <c r="L335" s="1">
        <v>343.5</v>
      </c>
      <c r="M335" s="1">
        <v>6324.65</v>
      </c>
      <c r="N335" s="1">
        <v>0</v>
      </c>
      <c r="O335" s="1">
        <v>0</v>
      </c>
      <c r="P335" s="1">
        <v>17742.169999999998</v>
      </c>
      <c r="Q335" s="1">
        <v>0</v>
      </c>
      <c r="R335" s="1">
        <v>67742.820000000007</v>
      </c>
      <c r="S335" s="1">
        <v>314105.71999999997</v>
      </c>
      <c r="T335" s="1">
        <v>1584290.88</v>
      </c>
    </row>
    <row r="336" spans="1:20" outlineLevel="1" x14ac:dyDescent="0.3">
      <c r="A336" s="5"/>
      <c r="B336" s="6" t="s">
        <v>204</v>
      </c>
      <c r="C336" s="5"/>
      <c r="D336" s="5"/>
      <c r="E336" s="3">
        <f>SUBTOTAL(9,E306:E335)</f>
        <v>13830076.789999999</v>
      </c>
      <c r="F336" s="4"/>
      <c r="G336" s="5"/>
      <c r="H336" s="4"/>
      <c r="I336" s="4"/>
      <c r="J336" s="3">
        <f>SUBTOTAL(9,J306:J335)</f>
        <v>19604</v>
      </c>
      <c r="K336" s="3">
        <f>SUBTOTAL(9,K306:K335)</f>
        <v>118679.06</v>
      </c>
      <c r="L336" s="3">
        <f>SUBTOTAL(9,L306:L335)</f>
        <v>1112</v>
      </c>
      <c r="M336" s="3">
        <f>SUBTOTAL(9,M306:M335)</f>
        <v>19988.580000000002</v>
      </c>
      <c r="N336" s="3">
        <f>SUBTOTAL(9,N306:N335)</f>
        <v>0</v>
      </c>
      <c r="O336" s="3">
        <f>SUBTOTAL(9,O306:O335)</f>
        <v>0</v>
      </c>
      <c r="P336" s="3">
        <f>SUBTOTAL(9,P306:P335)</f>
        <v>18320.289999999997</v>
      </c>
      <c r="Q336" s="3">
        <f>SUBTOTAL(9,Q306:Q335)</f>
        <v>135576.18000000002</v>
      </c>
      <c r="R336" s="3">
        <f>SUBTOTAL(9,R306:R335)</f>
        <v>292564.11000000004</v>
      </c>
      <c r="S336" s="3">
        <f>SUBTOTAL(9,S306:S335)</f>
        <v>9939669.6199999992</v>
      </c>
      <c r="T336" s="3">
        <f>SUBTOTAL(9,T306:T335)</f>
        <v>3890407.17</v>
      </c>
    </row>
    <row r="337" spans="1:20" outlineLevel="2" x14ac:dyDescent="0.3">
      <c r="A337" t="s">
        <v>6</v>
      </c>
      <c r="B337" t="s">
        <v>189</v>
      </c>
      <c r="C337" t="s">
        <v>9</v>
      </c>
      <c r="D337" t="s">
        <v>203</v>
      </c>
      <c r="E337" s="1">
        <v>18761.12</v>
      </c>
      <c r="F337" s="2">
        <v>43769</v>
      </c>
      <c r="G337" t="s">
        <v>202</v>
      </c>
      <c r="H337" s="2">
        <v>43405</v>
      </c>
      <c r="I337" s="2">
        <v>43769</v>
      </c>
      <c r="J337" s="1">
        <v>0</v>
      </c>
      <c r="K337" s="1">
        <v>0</v>
      </c>
      <c r="L337" s="1">
        <v>0</v>
      </c>
      <c r="M337" s="1">
        <v>0</v>
      </c>
      <c r="N337" s="1">
        <v>0</v>
      </c>
      <c r="O337" s="1">
        <v>0</v>
      </c>
      <c r="P337" s="1">
        <v>0</v>
      </c>
      <c r="Q337" s="1">
        <v>0</v>
      </c>
      <c r="R337" s="1">
        <v>0</v>
      </c>
      <c r="S337" s="1">
        <v>18761.12</v>
      </c>
      <c r="T337" s="1">
        <v>0</v>
      </c>
    </row>
    <row r="338" spans="1:20" outlineLevel="2" x14ac:dyDescent="0.3">
      <c r="A338" t="s">
        <v>6</v>
      </c>
      <c r="B338" t="s">
        <v>189</v>
      </c>
      <c r="C338" t="s">
        <v>9</v>
      </c>
      <c r="D338" t="s">
        <v>201</v>
      </c>
      <c r="E338" s="1">
        <v>2487.9499999999998</v>
      </c>
      <c r="F338" s="2">
        <v>43799</v>
      </c>
      <c r="G338" t="s">
        <v>200</v>
      </c>
      <c r="H338" s="2">
        <v>43449</v>
      </c>
      <c r="I338" s="2">
        <v>43799</v>
      </c>
      <c r="J338" s="1">
        <v>0</v>
      </c>
      <c r="K338" s="1">
        <v>0</v>
      </c>
      <c r="L338" s="1">
        <v>0</v>
      </c>
      <c r="M338" s="1">
        <v>0</v>
      </c>
      <c r="N338" s="1">
        <v>0</v>
      </c>
      <c r="O338" s="1">
        <v>0</v>
      </c>
      <c r="P338" s="1">
        <v>0</v>
      </c>
      <c r="Q338" s="1">
        <v>0</v>
      </c>
      <c r="R338" s="1">
        <v>0</v>
      </c>
      <c r="S338" s="1">
        <v>2487.9499999999998</v>
      </c>
      <c r="T338" s="1">
        <v>0</v>
      </c>
    </row>
    <row r="339" spans="1:20" outlineLevel="2" x14ac:dyDescent="0.3">
      <c r="A339" t="s">
        <v>6</v>
      </c>
      <c r="B339" t="s">
        <v>189</v>
      </c>
      <c r="C339" t="s">
        <v>52</v>
      </c>
      <c r="D339" t="s">
        <v>199</v>
      </c>
      <c r="E339" s="1">
        <v>26500</v>
      </c>
      <c r="F339" s="2">
        <v>43404</v>
      </c>
      <c r="G339" t="s">
        <v>198</v>
      </c>
      <c r="H339" s="2">
        <v>43040</v>
      </c>
      <c r="I339" s="2">
        <v>43404</v>
      </c>
      <c r="J339" s="1">
        <v>63.75</v>
      </c>
      <c r="K339" s="1">
        <v>0</v>
      </c>
      <c r="L339" s="1">
        <v>0</v>
      </c>
      <c r="M339" s="1">
        <v>0</v>
      </c>
      <c r="N339" s="1">
        <v>0</v>
      </c>
      <c r="O339" s="1">
        <v>0</v>
      </c>
      <c r="P339" s="1">
        <v>0</v>
      </c>
      <c r="Q339" s="1">
        <v>0</v>
      </c>
      <c r="R339" s="1">
        <v>0</v>
      </c>
      <c r="S339" s="1">
        <v>26476.45</v>
      </c>
      <c r="T339" s="1">
        <v>23.55</v>
      </c>
    </row>
    <row r="340" spans="1:20" outlineLevel="2" x14ac:dyDescent="0.3">
      <c r="A340" t="s">
        <v>6</v>
      </c>
      <c r="B340" t="s">
        <v>189</v>
      </c>
      <c r="C340" t="s">
        <v>52</v>
      </c>
      <c r="D340" t="s">
        <v>197</v>
      </c>
      <c r="E340" s="1">
        <v>600000</v>
      </c>
      <c r="F340" s="2">
        <v>43404</v>
      </c>
      <c r="G340" t="s">
        <v>196</v>
      </c>
      <c r="H340" s="2">
        <v>43040</v>
      </c>
      <c r="I340" s="2">
        <v>43404</v>
      </c>
      <c r="J340" s="1">
        <v>0</v>
      </c>
      <c r="K340" s="1">
        <v>0</v>
      </c>
      <c r="L340" s="1">
        <v>0</v>
      </c>
      <c r="M340" s="1">
        <v>0</v>
      </c>
      <c r="N340" s="1">
        <v>0</v>
      </c>
      <c r="O340" s="1">
        <v>0</v>
      </c>
      <c r="P340" s="1">
        <v>0</v>
      </c>
      <c r="Q340" s="1">
        <v>23.55</v>
      </c>
      <c r="R340" s="1">
        <v>23.55</v>
      </c>
      <c r="S340" s="1">
        <v>598742.57999999996</v>
      </c>
      <c r="T340" s="1">
        <v>1257.42</v>
      </c>
    </row>
    <row r="341" spans="1:20" outlineLevel="2" x14ac:dyDescent="0.3">
      <c r="A341" t="s">
        <v>6</v>
      </c>
      <c r="B341" t="s">
        <v>189</v>
      </c>
      <c r="C341" t="s">
        <v>52</v>
      </c>
      <c r="D341" t="s">
        <v>195</v>
      </c>
      <c r="E341" s="1">
        <v>1400000</v>
      </c>
      <c r="F341" s="2">
        <v>43404</v>
      </c>
      <c r="G341" t="s">
        <v>194</v>
      </c>
      <c r="H341" s="2">
        <v>43151</v>
      </c>
      <c r="I341" s="2">
        <v>43404</v>
      </c>
      <c r="J341" s="1">
        <v>63.75</v>
      </c>
      <c r="K341" s="1">
        <v>0</v>
      </c>
      <c r="L341" s="1">
        <v>0</v>
      </c>
      <c r="M341" s="1">
        <v>0</v>
      </c>
      <c r="N341" s="1">
        <v>0</v>
      </c>
      <c r="O341" s="1">
        <v>0</v>
      </c>
      <c r="P341" s="1">
        <v>0</v>
      </c>
      <c r="Q341" s="1">
        <v>0</v>
      </c>
      <c r="R341" s="1">
        <v>0</v>
      </c>
      <c r="S341" s="1">
        <v>1381184.58</v>
      </c>
      <c r="T341" s="1">
        <v>18815.419999999998</v>
      </c>
    </row>
    <row r="342" spans="1:20" outlineLevel="2" x14ac:dyDescent="0.3">
      <c r="A342" t="s">
        <v>6</v>
      </c>
      <c r="B342" t="s">
        <v>189</v>
      </c>
      <c r="C342" t="s">
        <v>9</v>
      </c>
      <c r="D342" t="s">
        <v>193</v>
      </c>
      <c r="E342" s="1">
        <v>58275</v>
      </c>
      <c r="F342" s="2">
        <v>43769</v>
      </c>
      <c r="G342" t="s">
        <v>192</v>
      </c>
      <c r="H342" s="2">
        <v>43405</v>
      </c>
      <c r="I342" s="2">
        <v>43769</v>
      </c>
      <c r="J342" s="1">
        <v>0</v>
      </c>
      <c r="K342" s="1">
        <v>0</v>
      </c>
      <c r="L342" s="1">
        <v>0</v>
      </c>
      <c r="M342" s="1">
        <v>0</v>
      </c>
      <c r="N342" s="1">
        <v>0</v>
      </c>
      <c r="O342" s="1">
        <v>0</v>
      </c>
      <c r="P342" s="1">
        <v>0</v>
      </c>
      <c r="Q342" s="1">
        <v>0</v>
      </c>
      <c r="R342" s="1">
        <v>0</v>
      </c>
      <c r="S342" s="1">
        <v>17800.919999999998</v>
      </c>
      <c r="T342" s="1">
        <v>40474.080000000002</v>
      </c>
    </row>
    <row r="343" spans="1:20" outlineLevel="2" x14ac:dyDescent="0.3">
      <c r="A343" t="s">
        <v>6</v>
      </c>
      <c r="B343" t="s">
        <v>189</v>
      </c>
      <c r="C343" t="s">
        <v>9</v>
      </c>
      <c r="D343" t="s">
        <v>191</v>
      </c>
      <c r="E343" s="1">
        <v>115234.28</v>
      </c>
      <c r="F343" s="2">
        <v>43769</v>
      </c>
      <c r="G343" t="s">
        <v>190</v>
      </c>
      <c r="H343" s="2">
        <v>43405</v>
      </c>
      <c r="I343" s="2">
        <v>43769</v>
      </c>
      <c r="J343" s="1">
        <v>0</v>
      </c>
      <c r="K343" s="1">
        <v>0</v>
      </c>
      <c r="L343" s="1">
        <v>0</v>
      </c>
      <c r="M343" s="1">
        <v>0</v>
      </c>
      <c r="N343" s="1">
        <v>0</v>
      </c>
      <c r="O343" s="1">
        <v>0</v>
      </c>
      <c r="P343" s="1">
        <v>49055.54</v>
      </c>
      <c r="Q343" s="1">
        <v>0</v>
      </c>
      <c r="R343" s="1">
        <v>49055.54</v>
      </c>
      <c r="S343" s="1">
        <v>60189.09</v>
      </c>
      <c r="T343" s="1">
        <v>55045.19</v>
      </c>
    </row>
    <row r="344" spans="1:20" outlineLevel="2" x14ac:dyDescent="0.3">
      <c r="A344" t="s">
        <v>6</v>
      </c>
      <c r="B344" t="s">
        <v>189</v>
      </c>
      <c r="C344" t="s">
        <v>52</v>
      </c>
      <c r="D344" t="s">
        <v>188</v>
      </c>
      <c r="E344" s="1">
        <v>2079054.28</v>
      </c>
      <c r="F344" s="2">
        <v>43434</v>
      </c>
      <c r="G344" t="s">
        <v>187</v>
      </c>
      <c r="H344" s="2">
        <v>43040</v>
      </c>
      <c r="I344" s="2">
        <v>43434</v>
      </c>
      <c r="J344" s="1">
        <v>0</v>
      </c>
      <c r="K344" s="1">
        <v>0</v>
      </c>
      <c r="L344" s="1">
        <v>0</v>
      </c>
      <c r="M344" s="1">
        <v>0</v>
      </c>
      <c r="N344" s="1">
        <v>0</v>
      </c>
      <c r="O344" s="1">
        <v>0</v>
      </c>
      <c r="P344" s="1">
        <v>0</v>
      </c>
      <c r="Q344" s="1">
        <v>80115.17</v>
      </c>
      <c r="R344" s="1">
        <v>80115.17</v>
      </c>
      <c r="S344" s="1">
        <v>1869985.67</v>
      </c>
      <c r="T344" s="1">
        <v>209068.61</v>
      </c>
    </row>
    <row r="345" spans="1:20" outlineLevel="1" x14ac:dyDescent="0.3">
      <c r="A345" s="5"/>
      <c r="B345" s="6" t="s">
        <v>186</v>
      </c>
      <c r="C345" s="5"/>
      <c r="D345" s="5"/>
      <c r="E345" s="3">
        <f>SUBTOTAL(9,E337:E344)</f>
        <v>4300312.63</v>
      </c>
      <c r="F345" s="4"/>
      <c r="G345" s="5"/>
      <c r="H345" s="4"/>
      <c r="I345" s="4"/>
      <c r="J345" s="3">
        <f>SUBTOTAL(9,J337:J344)</f>
        <v>127.5</v>
      </c>
      <c r="K345" s="3">
        <f>SUBTOTAL(9,K337:K344)</f>
        <v>0</v>
      </c>
      <c r="L345" s="3">
        <f>SUBTOTAL(9,L337:L344)</f>
        <v>0</v>
      </c>
      <c r="M345" s="3">
        <f>SUBTOTAL(9,M337:M344)</f>
        <v>0</v>
      </c>
      <c r="N345" s="3">
        <f>SUBTOTAL(9,N337:N344)</f>
        <v>0</v>
      </c>
      <c r="O345" s="3">
        <f>SUBTOTAL(9,O337:O344)</f>
        <v>0</v>
      </c>
      <c r="P345" s="3">
        <f>SUBTOTAL(9,P337:P344)</f>
        <v>49055.54</v>
      </c>
      <c r="Q345" s="3">
        <f>SUBTOTAL(9,Q337:Q344)</f>
        <v>80138.720000000001</v>
      </c>
      <c r="R345" s="3">
        <f>SUBTOTAL(9,R337:R344)</f>
        <v>129194.26000000001</v>
      </c>
      <c r="S345" s="3">
        <f>SUBTOTAL(9,S337:S344)</f>
        <v>3975628.36</v>
      </c>
      <c r="T345" s="3">
        <f>SUBTOTAL(9,T337:T344)</f>
        <v>324684.27</v>
      </c>
    </row>
    <row r="346" spans="1:20" outlineLevel="2" x14ac:dyDescent="0.3">
      <c r="A346" t="s">
        <v>6</v>
      </c>
      <c r="B346" t="s">
        <v>171</v>
      </c>
      <c r="C346" t="s">
        <v>107</v>
      </c>
      <c r="D346" t="s">
        <v>185</v>
      </c>
      <c r="E346" s="1">
        <v>270000</v>
      </c>
      <c r="F346" s="2">
        <v>43404</v>
      </c>
      <c r="G346" t="s">
        <v>184</v>
      </c>
      <c r="H346" s="2">
        <v>43070</v>
      </c>
      <c r="I346" s="2">
        <v>43404</v>
      </c>
      <c r="J346" s="1">
        <v>2712</v>
      </c>
      <c r="K346" s="1">
        <v>0</v>
      </c>
      <c r="L346" s="1">
        <v>0</v>
      </c>
      <c r="M346" s="1">
        <v>0</v>
      </c>
      <c r="N346" s="1">
        <v>0</v>
      </c>
      <c r="O346" s="1">
        <v>0</v>
      </c>
      <c r="P346" s="1">
        <v>0</v>
      </c>
      <c r="Q346" s="1">
        <v>0</v>
      </c>
      <c r="R346" s="1">
        <v>0</v>
      </c>
      <c r="S346" s="1">
        <v>269933.89</v>
      </c>
      <c r="T346" s="1">
        <v>66.11</v>
      </c>
    </row>
    <row r="347" spans="1:20" outlineLevel="2" x14ac:dyDescent="0.3">
      <c r="A347" t="s">
        <v>6</v>
      </c>
      <c r="B347" t="s">
        <v>171</v>
      </c>
      <c r="C347" t="s">
        <v>52</v>
      </c>
      <c r="D347" t="s">
        <v>183</v>
      </c>
      <c r="E347" s="1">
        <v>85209</v>
      </c>
      <c r="F347" s="2">
        <v>43464</v>
      </c>
      <c r="G347" t="s">
        <v>182</v>
      </c>
      <c r="H347" s="2">
        <v>43299</v>
      </c>
      <c r="I347" s="2">
        <v>43464</v>
      </c>
      <c r="J347" s="1">
        <v>0</v>
      </c>
      <c r="K347" s="1">
        <v>0</v>
      </c>
      <c r="L347" s="1">
        <v>0</v>
      </c>
      <c r="M347" s="1">
        <v>0</v>
      </c>
      <c r="N347" s="1">
        <v>0</v>
      </c>
      <c r="O347" s="1">
        <v>0</v>
      </c>
      <c r="P347" s="1">
        <v>0</v>
      </c>
      <c r="Q347" s="1">
        <v>0</v>
      </c>
      <c r="R347" s="1">
        <v>0</v>
      </c>
      <c r="S347" s="1">
        <v>82327.41</v>
      </c>
      <c r="T347" s="1">
        <v>2881.59</v>
      </c>
    </row>
    <row r="348" spans="1:20" outlineLevel="2" x14ac:dyDescent="0.3">
      <c r="A348" t="s">
        <v>6</v>
      </c>
      <c r="B348" t="s">
        <v>171</v>
      </c>
      <c r="C348" t="s">
        <v>107</v>
      </c>
      <c r="D348" t="s">
        <v>181</v>
      </c>
      <c r="E348" s="1">
        <v>10893</v>
      </c>
      <c r="F348" s="2">
        <v>43672</v>
      </c>
      <c r="G348" t="s">
        <v>180</v>
      </c>
      <c r="H348" s="2">
        <v>43312</v>
      </c>
      <c r="I348" s="2">
        <v>43672</v>
      </c>
      <c r="J348" s="1">
        <v>1</v>
      </c>
      <c r="K348" s="1">
        <v>0</v>
      </c>
      <c r="L348" s="1">
        <v>0</v>
      </c>
      <c r="M348" s="1">
        <v>0</v>
      </c>
      <c r="N348" s="1">
        <v>0</v>
      </c>
      <c r="O348" s="1">
        <v>0</v>
      </c>
      <c r="P348" s="1">
        <v>0</v>
      </c>
      <c r="Q348" s="1">
        <v>0</v>
      </c>
      <c r="R348" s="1">
        <v>0</v>
      </c>
      <c r="S348" s="1">
        <v>433.18</v>
      </c>
      <c r="T348" s="1">
        <v>10459.82</v>
      </c>
    </row>
    <row r="349" spans="1:20" outlineLevel="2" x14ac:dyDescent="0.3">
      <c r="A349" t="s">
        <v>6</v>
      </c>
      <c r="B349" t="s">
        <v>171</v>
      </c>
      <c r="C349" t="s">
        <v>52</v>
      </c>
      <c r="D349" t="s">
        <v>179</v>
      </c>
      <c r="E349" s="1">
        <v>882700</v>
      </c>
      <c r="F349" s="2">
        <v>43464</v>
      </c>
      <c r="G349" t="s">
        <v>178</v>
      </c>
      <c r="H349" s="2">
        <v>43045</v>
      </c>
      <c r="I349" s="2">
        <v>43464</v>
      </c>
      <c r="J349" s="1">
        <v>0</v>
      </c>
      <c r="K349" s="1">
        <v>0</v>
      </c>
      <c r="L349" s="1">
        <v>0</v>
      </c>
      <c r="M349" s="1">
        <v>0</v>
      </c>
      <c r="N349" s="1">
        <v>0</v>
      </c>
      <c r="O349" s="1">
        <v>0</v>
      </c>
      <c r="P349" s="1">
        <v>0</v>
      </c>
      <c r="Q349" s="1">
        <v>43945.99</v>
      </c>
      <c r="R349" s="1">
        <v>43945.99</v>
      </c>
      <c r="S349" s="1">
        <v>720052.96</v>
      </c>
      <c r="T349" s="1">
        <v>162647.04000000001</v>
      </c>
    </row>
    <row r="350" spans="1:20" outlineLevel="2" x14ac:dyDescent="0.3">
      <c r="A350" t="s">
        <v>6</v>
      </c>
      <c r="B350" t="s">
        <v>171</v>
      </c>
      <c r="C350" t="s">
        <v>9</v>
      </c>
      <c r="D350" t="s">
        <v>177</v>
      </c>
      <c r="E350" s="1">
        <v>360091</v>
      </c>
      <c r="F350" s="2">
        <v>43781</v>
      </c>
      <c r="G350" t="s">
        <v>176</v>
      </c>
      <c r="H350" s="2">
        <v>43417</v>
      </c>
      <c r="I350" s="2">
        <v>43781</v>
      </c>
      <c r="J350" s="1">
        <v>632</v>
      </c>
      <c r="K350" s="1">
        <v>16861.169999999998</v>
      </c>
      <c r="L350" s="1">
        <v>192.25</v>
      </c>
      <c r="M350" s="1">
        <v>3229.8</v>
      </c>
      <c r="N350" s="1">
        <v>0</v>
      </c>
      <c r="O350" s="1">
        <v>0</v>
      </c>
      <c r="P350" s="1">
        <v>0</v>
      </c>
      <c r="Q350" s="1">
        <v>0</v>
      </c>
      <c r="R350" s="1">
        <v>20090.97</v>
      </c>
      <c r="S350" s="1">
        <v>159370.45000000001</v>
      </c>
      <c r="T350" s="1">
        <v>200720.55</v>
      </c>
    </row>
    <row r="351" spans="1:20" outlineLevel="2" x14ac:dyDescent="0.3">
      <c r="A351" t="s">
        <v>6</v>
      </c>
      <c r="B351" t="s">
        <v>171</v>
      </c>
      <c r="C351" t="s">
        <v>4</v>
      </c>
      <c r="D351" t="s">
        <v>175</v>
      </c>
      <c r="E351" s="1">
        <v>5924667</v>
      </c>
      <c r="F351" s="2">
        <v>43464</v>
      </c>
      <c r="G351" t="s">
        <v>174</v>
      </c>
      <c r="H351" s="2">
        <v>43009</v>
      </c>
      <c r="I351" s="2">
        <v>43464</v>
      </c>
      <c r="J351" s="1">
        <v>4256.5</v>
      </c>
      <c r="K351" s="1">
        <v>22371.93</v>
      </c>
      <c r="L351" s="1">
        <v>254.5</v>
      </c>
      <c r="M351" s="1">
        <v>4275.6099999999997</v>
      </c>
      <c r="N351" s="1">
        <v>0</v>
      </c>
      <c r="O351" s="1">
        <v>6356.14</v>
      </c>
      <c r="P351" s="1">
        <v>10000</v>
      </c>
      <c r="Q351" s="1">
        <v>163434.23000000001</v>
      </c>
      <c r="R351" s="1">
        <v>206437.91</v>
      </c>
      <c r="S351" s="1">
        <v>5579984.8799999999</v>
      </c>
      <c r="T351" s="1">
        <v>344682.12</v>
      </c>
    </row>
    <row r="352" spans="1:20" outlineLevel="2" x14ac:dyDescent="0.3">
      <c r="A352" t="s">
        <v>6</v>
      </c>
      <c r="B352" t="s">
        <v>171</v>
      </c>
      <c r="C352" t="s">
        <v>107</v>
      </c>
      <c r="D352" t="s">
        <v>173</v>
      </c>
      <c r="E352" s="1">
        <v>8174517</v>
      </c>
      <c r="F352" s="2">
        <v>43585</v>
      </c>
      <c r="G352" t="s">
        <v>172</v>
      </c>
      <c r="H352" s="2">
        <v>43221</v>
      </c>
      <c r="I352" s="2">
        <v>43585</v>
      </c>
      <c r="J352" s="1">
        <v>1131</v>
      </c>
      <c r="K352" s="1">
        <v>51348.98</v>
      </c>
      <c r="L352" s="1">
        <v>551</v>
      </c>
      <c r="M352" s="1">
        <v>11031.02</v>
      </c>
      <c r="N352" s="1">
        <v>0</v>
      </c>
      <c r="O352" s="1">
        <v>0</v>
      </c>
      <c r="P352" s="1">
        <v>420.86</v>
      </c>
      <c r="Q352" s="1">
        <v>1036701.77</v>
      </c>
      <c r="R352" s="1">
        <v>1099502.6299999999</v>
      </c>
      <c r="S352" s="1">
        <v>4947645.53</v>
      </c>
      <c r="T352" s="1">
        <v>3226871.47</v>
      </c>
    </row>
    <row r="353" spans="1:20" outlineLevel="2" x14ac:dyDescent="0.3">
      <c r="A353" t="s">
        <v>6</v>
      </c>
      <c r="B353" t="s">
        <v>171</v>
      </c>
      <c r="C353" t="s">
        <v>107</v>
      </c>
      <c r="D353" t="s">
        <v>170</v>
      </c>
      <c r="E353" s="1">
        <v>18740000</v>
      </c>
      <c r="F353" s="2">
        <v>43789</v>
      </c>
      <c r="G353" t="s">
        <v>169</v>
      </c>
      <c r="H353" s="2">
        <v>43425</v>
      </c>
      <c r="I353" s="2">
        <v>43789</v>
      </c>
      <c r="J353" s="1">
        <v>516</v>
      </c>
      <c r="K353" s="1">
        <v>25749.67</v>
      </c>
      <c r="L353" s="1">
        <v>277.5</v>
      </c>
      <c r="M353" s="1">
        <v>5309.32</v>
      </c>
      <c r="N353" s="1">
        <v>0</v>
      </c>
      <c r="O353" s="1">
        <v>18721.32</v>
      </c>
      <c r="P353" s="1">
        <v>0</v>
      </c>
      <c r="Q353" s="1">
        <v>0</v>
      </c>
      <c r="R353" s="1">
        <v>49780.31</v>
      </c>
      <c r="S353" s="1">
        <v>803284.59</v>
      </c>
      <c r="T353" s="1">
        <v>17936715.41</v>
      </c>
    </row>
    <row r="354" spans="1:20" outlineLevel="1" x14ac:dyDescent="0.3">
      <c r="A354" s="5"/>
      <c r="B354" s="6" t="s">
        <v>168</v>
      </c>
      <c r="C354" s="5"/>
      <c r="D354" s="5"/>
      <c r="E354" s="3">
        <f>SUBTOTAL(9,E346:E353)</f>
        <v>34448077</v>
      </c>
      <c r="F354" s="4"/>
      <c r="G354" s="5"/>
      <c r="H354" s="4"/>
      <c r="I354" s="4"/>
      <c r="J354" s="3">
        <f>SUBTOTAL(9,J346:J353)</f>
        <v>9248.5</v>
      </c>
      <c r="K354" s="3">
        <f>SUBTOTAL(9,K346:K353)</f>
        <v>116331.75</v>
      </c>
      <c r="L354" s="3">
        <f>SUBTOTAL(9,L346:L353)</f>
        <v>1275.25</v>
      </c>
      <c r="M354" s="3">
        <f>SUBTOTAL(9,M346:M353)</f>
        <v>23845.75</v>
      </c>
      <c r="N354" s="3">
        <f>SUBTOTAL(9,N346:N353)</f>
        <v>0</v>
      </c>
      <c r="O354" s="3">
        <f>SUBTOTAL(9,O346:O353)</f>
        <v>25077.46</v>
      </c>
      <c r="P354" s="3">
        <f>SUBTOTAL(9,P346:P353)</f>
        <v>10420.86</v>
      </c>
      <c r="Q354" s="3">
        <f>SUBTOTAL(9,Q346:Q353)</f>
        <v>1244081.99</v>
      </c>
      <c r="R354" s="3">
        <f>SUBTOTAL(9,R346:R353)</f>
        <v>1419757.81</v>
      </c>
      <c r="S354" s="3">
        <f>SUBTOTAL(9,S346:S353)</f>
        <v>12563032.890000001</v>
      </c>
      <c r="T354" s="3">
        <f>SUBTOTAL(9,T346:T353)</f>
        <v>21885044.109999999</v>
      </c>
    </row>
    <row r="355" spans="1:20" outlineLevel="2" x14ac:dyDescent="0.3">
      <c r="A355" t="s">
        <v>6</v>
      </c>
      <c r="B355" t="s">
        <v>5</v>
      </c>
      <c r="C355" t="s">
        <v>12</v>
      </c>
      <c r="D355" t="s">
        <v>167</v>
      </c>
      <c r="E355" s="1">
        <v>75000</v>
      </c>
      <c r="F355" s="2">
        <v>43784</v>
      </c>
      <c r="G355" t="s">
        <v>10</v>
      </c>
      <c r="H355" s="2">
        <v>43420</v>
      </c>
      <c r="I355" s="2">
        <v>43784</v>
      </c>
      <c r="J355" s="1">
        <v>979</v>
      </c>
      <c r="K355" s="1">
        <v>75123.73</v>
      </c>
      <c r="L355" s="1">
        <v>704.5</v>
      </c>
      <c r="M355" s="1">
        <v>13251.65</v>
      </c>
      <c r="N355" s="1">
        <v>0</v>
      </c>
      <c r="O355" s="1">
        <v>0</v>
      </c>
      <c r="P355" s="1">
        <v>0</v>
      </c>
      <c r="Q355" s="1">
        <v>0</v>
      </c>
      <c r="R355" s="1">
        <v>88375.38</v>
      </c>
      <c r="S355" s="1">
        <v>126548.22</v>
      </c>
      <c r="T355" s="1">
        <v>-51548.22</v>
      </c>
    </row>
    <row r="356" spans="1:20" outlineLevel="2" x14ac:dyDescent="0.3">
      <c r="A356" t="s">
        <v>6</v>
      </c>
      <c r="B356" t="s">
        <v>5</v>
      </c>
      <c r="C356" t="s">
        <v>12</v>
      </c>
      <c r="D356" t="s">
        <v>166</v>
      </c>
      <c r="E356" s="1">
        <v>1220842.72</v>
      </c>
      <c r="F356" s="2">
        <v>43404</v>
      </c>
      <c r="G356" t="s">
        <v>84</v>
      </c>
      <c r="H356" s="2">
        <v>43040</v>
      </c>
      <c r="I356" s="2">
        <v>43404</v>
      </c>
      <c r="J356" s="1">
        <v>8401.75</v>
      </c>
      <c r="K356" s="1">
        <v>0</v>
      </c>
      <c r="L356" s="1">
        <v>0</v>
      </c>
      <c r="M356" s="1">
        <v>0</v>
      </c>
      <c r="N356" s="1">
        <v>0</v>
      </c>
      <c r="O356" s="1">
        <v>0</v>
      </c>
      <c r="P356" s="1">
        <v>0</v>
      </c>
      <c r="Q356" s="1">
        <v>0</v>
      </c>
      <c r="R356" s="1">
        <v>0</v>
      </c>
      <c r="S356" s="1">
        <v>1220842.72</v>
      </c>
      <c r="T356" s="1">
        <v>0</v>
      </c>
    </row>
    <row r="357" spans="1:20" outlineLevel="2" x14ac:dyDescent="0.3">
      <c r="A357" t="s">
        <v>6</v>
      </c>
      <c r="B357" t="s">
        <v>5</v>
      </c>
      <c r="C357" t="s">
        <v>4</v>
      </c>
      <c r="D357" t="s">
        <v>165</v>
      </c>
      <c r="E357" s="1">
        <v>3150</v>
      </c>
      <c r="F357" s="2">
        <v>43434</v>
      </c>
      <c r="G357" t="s">
        <v>164</v>
      </c>
      <c r="H357" s="2">
        <v>43070</v>
      </c>
      <c r="I357" s="2">
        <v>43434</v>
      </c>
      <c r="J357" s="1">
        <v>0</v>
      </c>
      <c r="K357" s="1">
        <v>0</v>
      </c>
      <c r="L357" s="1">
        <v>0</v>
      </c>
      <c r="M357" s="1">
        <v>0</v>
      </c>
      <c r="N357" s="1">
        <v>0</v>
      </c>
      <c r="O357" s="1">
        <v>0</v>
      </c>
      <c r="P357" s="1">
        <v>0</v>
      </c>
      <c r="Q357" s="1">
        <v>0</v>
      </c>
      <c r="R357" s="1">
        <v>0</v>
      </c>
      <c r="S357" s="1">
        <v>3150</v>
      </c>
      <c r="T357" s="1">
        <v>0</v>
      </c>
    </row>
    <row r="358" spans="1:20" outlineLevel="2" x14ac:dyDescent="0.3">
      <c r="A358" t="s">
        <v>6</v>
      </c>
      <c r="B358" t="s">
        <v>5</v>
      </c>
      <c r="C358" t="s">
        <v>4</v>
      </c>
      <c r="D358" t="s">
        <v>163</v>
      </c>
      <c r="E358" s="1">
        <v>58500</v>
      </c>
      <c r="F358" s="2">
        <v>43404</v>
      </c>
      <c r="G358" t="s">
        <v>162</v>
      </c>
      <c r="H358" s="2">
        <v>43070</v>
      </c>
      <c r="I358" s="2">
        <v>43404</v>
      </c>
      <c r="J358" s="1">
        <v>0</v>
      </c>
      <c r="K358" s="1">
        <v>0</v>
      </c>
      <c r="L358" s="1">
        <v>0</v>
      </c>
      <c r="M358" s="1">
        <v>0</v>
      </c>
      <c r="N358" s="1">
        <v>0</v>
      </c>
      <c r="O358" s="1">
        <v>0</v>
      </c>
      <c r="P358" s="1">
        <v>0</v>
      </c>
      <c r="Q358" s="1">
        <v>0</v>
      </c>
      <c r="R358" s="1">
        <v>0</v>
      </c>
      <c r="S358" s="1">
        <v>58500</v>
      </c>
      <c r="T358" s="1">
        <v>0</v>
      </c>
    </row>
    <row r="359" spans="1:20" outlineLevel="2" x14ac:dyDescent="0.3">
      <c r="A359" t="s">
        <v>6</v>
      </c>
      <c r="B359" t="s">
        <v>5</v>
      </c>
      <c r="C359" t="s">
        <v>4</v>
      </c>
      <c r="D359" t="s">
        <v>161</v>
      </c>
      <c r="E359" s="1">
        <v>40778.97</v>
      </c>
      <c r="F359" s="2">
        <v>43404</v>
      </c>
      <c r="G359" t="s">
        <v>160</v>
      </c>
      <c r="H359" s="2">
        <v>43040</v>
      </c>
      <c r="I359" s="2">
        <v>43404</v>
      </c>
      <c r="J359" s="1">
        <v>365.5</v>
      </c>
      <c r="K359" s="1">
        <v>0</v>
      </c>
      <c r="L359" s="1">
        <v>0</v>
      </c>
      <c r="M359" s="1">
        <v>0</v>
      </c>
      <c r="N359" s="1">
        <v>0</v>
      </c>
      <c r="O359" s="1">
        <v>0</v>
      </c>
      <c r="P359" s="1">
        <v>0</v>
      </c>
      <c r="Q359" s="1">
        <v>0</v>
      </c>
      <c r="R359" s="1">
        <v>0</v>
      </c>
      <c r="S359" s="1">
        <v>40778.97</v>
      </c>
      <c r="T359" s="1">
        <v>0</v>
      </c>
    </row>
    <row r="360" spans="1:20" outlineLevel="2" x14ac:dyDescent="0.3">
      <c r="A360" t="s">
        <v>6</v>
      </c>
      <c r="B360" t="s">
        <v>5</v>
      </c>
      <c r="C360" t="s">
        <v>4</v>
      </c>
      <c r="D360" t="s">
        <v>159</v>
      </c>
      <c r="E360" s="1">
        <v>8008</v>
      </c>
      <c r="F360" s="2">
        <v>43419</v>
      </c>
      <c r="G360" t="s">
        <v>158</v>
      </c>
      <c r="H360" s="2">
        <v>43126</v>
      </c>
      <c r="I360" s="2">
        <v>43419</v>
      </c>
      <c r="J360" s="1">
        <v>0</v>
      </c>
      <c r="K360" s="1">
        <v>0</v>
      </c>
      <c r="L360" s="1">
        <v>0</v>
      </c>
      <c r="M360" s="1">
        <v>0</v>
      </c>
      <c r="N360" s="1">
        <v>0</v>
      </c>
      <c r="O360" s="1">
        <v>0</v>
      </c>
      <c r="P360" s="1">
        <v>0</v>
      </c>
      <c r="Q360" s="1">
        <v>0</v>
      </c>
      <c r="R360" s="1">
        <v>0</v>
      </c>
      <c r="S360" s="1">
        <v>8008</v>
      </c>
      <c r="T360" s="1">
        <v>0</v>
      </c>
    </row>
    <row r="361" spans="1:20" outlineLevel="2" x14ac:dyDescent="0.3">
      <c r="A361" t="s">
        <v>6</v>
      </c>
      <c r="B361" t="s">
        <v>5</v>
      </c>
      <c r="C361" t="s">
        <v>4</v>
      </c>
      <c r="D361" t="s">
        <v>157</v>
      </c>
      <c r="E361" s="1">
        <v>3963.96</v>
      </c>
      <c r="F361" s="2">
        <v>43419</v>
      </c>
      <c r="G361" t="s">
        <v>156</v>
      </c>
      <c r="H361" s="2">
        <v>43146</v>
      </c>
      <c r="I361" s="2">
        <v>43419</v>
      </c>
      <c r="J361" s="1">
        <v>0</v>
      </c>
      <c r="K361" s="1">
        <v>0</v>
      </c>
      <c r="L361" s="1">
        <v>0</v>
      </c>
      <c r="M361" s="1">
        <v>0</v>
      </c>
      <c r="N361" s="1">
        <v>0</v>
      </c>
      <c r="O361" s="1">
        <v>0</v>
      </c>
      <c r="P361" s="1">
        <v>0</v>
      </c>
      <c r="Q361" s="1">
        <v>0</v>
      </c>
      <c r="R361" s="1">
        <v>0</v>
      </c>
      <c r="S361" s="1">
        <v>3963.96</v>
      </c>
      <c r="T361" s="1">
        <v>0</v>
      </c>
    </row>
    <row r="362" spans="1:20" outlineLevel="2" x14ac:dyDescent="0.3">
      <c r="A362" t="s">
        <v>6</v>
      </c>
      <c r="B362" t="s">
        <v>5</v>
      </c>
      <c r="C362" t="s">
        <v>4</v>
      </c>
      <c r="D362" t="s">
        <v>155</v>
      </c>
      <c r="E362" s="1">
        <v>11291.26</v>
      </c>
      <c r="F362" s="2">
        <v>43465</v>
      </c>
      <c r="G362" t="s">
        <v>154</v>
      </c>
      <c r="H362" s="2">
        <v>43115</v>
      </c>
      <c r="I362" s="2">
        <v>43830</v>
      </c>
      <c r="J362" s="1">
        <v>0</v>
      </c>
      <c r="K362" s="1">
        <v>0</v>
      </c>
      <c r="L362" s="1">
        <v>0</v>
      </c>
      <c r="M362" s="1">
        <v>0</v>
      </c>
      <c r="N362" s="1">
        <v>0</v>
      </c>
      <c r="O362" s="1">
        <v>0</v>
      </c>
      <c r="P362" s="1">
        <v>0</v>
      </c>
      <c r="Q362" s="1">
        <v>0</v>
      </c>
      <c r="R362" s="1">
        <v>0</v>
      </c>
      <c r="S362" s="1">
        <v>11291.26</v>
      </c>
      <c r="T362" s="1">
        <v>0</v>
      </c>
    </row>
    <row r="363" spans="1:20" outlineLevel="2" x14ac:dyDescent="0.3">
      <c r="A363" t="s">
        <v>6</v>
      </c>
      <c r="B363" t="s">
        <v>5</v>
      </c>
      <c r="C363" t="s">
        <v>4</v>
      </c>
      <c r="D363" t="s">
        <v>153</v>
      </c>
      <c r="E363" s="1">
        <v>2192</v>
      </c>
      <c r="F363" s="2">
        <v>43528</v>
      </c>
      <c r="G363" t="s">
        <v>152</v>
      </c>
      <c r="H363" s="2">
        <v>43164</v>
      </c>
      <c r="I363" s="2">
        <v>43528</v>
      </c>
      <c r="J363" s="1">
        <v>0</v>
      </c>
      <c r="K363" s="1">
        <v>0</v>
      </c>
      <c r="L363" s="1">
        <v>0</v>
      </c>
      <c r="M363" s="1">
        <v>0</v>
      </c>
      <c r="N363" s="1">
        <v>0</v>
      </c>
      <c r="O363" s="1">
        <v>0</v>
      </c>
      <c r="P363" s="1">
        <v>0</v>
      </c>
      <c r="Q363" s="1">
        <v>0</v>
      </c>
      <c r="R363" s="1">
        <v>0</v>
      </c>
      <c r="S363" s="1">
        <v>2192</v>
      </c>
      <c r="T363" s="1">
        <v>0</v>
      </c>
    </row>
    <row r="364" spans="1:20" outlineLevel="2" x14ac:dyDescent="0.3">
      <c r="A364" t="s">
        <v>6</v>
      </c>
      <c r="B364" t="s">
        <v>5</v>
      </c>
      <c r="C364" t="s">
        <v>52</v>
      </c>
      <c r="D364" t="s">
        <v>151</v>
      </c>
      <c r="E364" s="1">
        <v>30269.27</v>
      </c>
      <c r="F364" s="2">
        <v>43465</v>
      </c>
      <c r="G364" t="s">
        <v>72</v>
      </c>
      <c r="H364" s="2">
        <v>43182</v>
      </c>
      <c r="I364" s="2">
        <v>43465</v>
      </c>
      <c r="J364" s="1">
        <v>207.75</v>
      </c>
      <c r="K364" s="1">
        <v>0</v>
      </c>
      <c r="L364" s="1">
        <v>0</v>
      </c>
      <c r="M364" s="1">
        <v>0</v>
      </c>
      <c r="N364" s="1">
        <v>0</v>
      </c>
      <c r="O364" s="1">
        <v>0</v>
      </c>
      <c r="P364" s="1">
        <v>0</v>
      </c>
      <c r="Q364" s="1">
        <v>0</v>
      </c>
      <c r="R364" s="1">
        <v>0</v>
      </c>
      <c r="S364" s="1">
        <v>30269.27</v>
      </c>
      <c r="T364" s="1">
        <v>0</v>
      </c>
    </row>
    <row r="365" spans="1:20" outlineLevel="2" x14ac:dyDescent="0.3">
      <c r="A365" t="s">
        <v>6</v>
      </c>
      <c r="B365" t="s">
        <v>5</v>
      </c>
      <c r="C365" t="s">
        <v>4</v>
      </c>
      <c r="D365" t="s">
        <v>150</v>
      </c>
      <c r="E365" s="1">
        <v>33053</v>
      </c>
      <c r="F365" s="2">
        <v>43449</v>
      </c>
      <c r="G365" t="s">
        <v>149</v>
      </c>
      <c r="H365" s="2">
        <v>43235</v>
      </c>
      <c r="I365" s="2">
        <v>43449</v>
      </c>
      <c r="J365" s="1">
        <v>0</v>
      </c>
      <c r="K365" s="1">
        <v>0</v>
      </c>
      <c r="L365" s="1">
        <v>0</v>
      </c>
      <c r="M365" s="1">
        <v>0</v>
      </c>
      <c r="N365" s="1">
        <v>0</v>
      </c>
      <c r="O365" s="1">
        <v>0</v>
      </c>
      <c r="P365" s="1">
        <v>0</v>
      </c>
      <c r="Q365" s="1">
        <v>0</v>
      </c>
      <c r="R365" s="1">
        <v>0</v>
      </c>
      <c r="S365" s="1">
        <v>33053</v>
      </c>
      <c r="T365" s="1">
        <v>0</v>
      </c>
    </row>
    <row r="366" spans="1:20" outlineLevel="2" x14ac:dyDescent="0.3">
      <c r="A366" t="s">
        <v>6</v>
      </c>
      <c r="B366" t="s">
        <v>5</v>
      </c>
      <c r="C366" t="s">
        <v>4</v>
      </c>
      <c r="D366" t="s">
        <v>148</v>
      </c>
      <c r="E366" s="1">
        <v>4444.4399999999996</v>
      </c>
      <c r="F366" s="2">
        <v>43419</v>
      </c>
      <c r="G366" t="s">
        <v>147</v>
      </c>
      <c r="H366" s="2">
        <v>43252</v>
      </c>
      <c r="I366" s="2">
        <v>43419</v>
      </c>
      <c r="J366" s="1">
        <v>0</v>
      </c>
      <c r="K366" s="1">
        <v>0</v>
      </c>
      <c r="L366" s="1">
        <v>0</v>
      </c>
      <c r="M366" s="1">
        <v>0</v>
      </c>
      <c r="N366" s="1">
        <v>0</v>
      </c>
      <c r="O366" s="1">
        <v>0</v>
      </c>
      <c r="P366" s="1">
        <v>0</v>
      </c>
      <c r="Q366" s="1">
        <v>0</v>
      </c>
      <c r="R366" s="1">
        <v>0</v>
      </c>
      <c r="S366" s="1">
        <v>4444.4399999999996</v>
      </c>
      <c r="T366" s="1">
        <v>0</v>
      </c>
    </row>
    <row r="367" spans="1:20" outlineLevel="2" x14ac:dyDescent="0.3">
      <c r="A367" t="s">
        <v>6</v>
      </c>
      <c r="B367" t="s">
        <v>5</v>
      </c>
      <c r="C367" t="s">
        <v>4</v>
      </c>
      <c r="D367" t="s">
        <v>146</v>
      </c>
      <c r="E367" s="1">
        <v>5741.63</v>
      </c>
      <c r="F367" s="2">
        <v>43419</v>
      </c>
      <c r="G367" t="s">
        <v>145</v>
      </c>
      <c r="H367" s="2">
        <v>43336</v>
      </c>
      <c r="I367" s="2">
        <v>43419</v>
      </c>
      <c r="J367" s="1">
        <v>0</v>
      </c>
      <c r="K367" s="1">
        <v>0</v>
      </c>
      <c r="L367" s="1">
        <v>0</v>
      </c>
      <c r="M367" s="1">
        <v>0</v>
      </c>
      <c r="N367" s="1">
        <v>0</v>
      </c>
      <c r="O367" s="1">
        <v>0</v>
      </c>
      <c r="P367" s="1">
        <v>0</v>
      </c>
      <c r="Q367" s="1">
        <v>0</v>
      </c>
      <c r="R367" s="1">
        <v>0</v>
      </c>
      <c r="S367" s="1">
        <v>5741.63</v>
      </c>
      <c r="T367" s="1">
        <v>0</v>
      </c>
    </row>
    <row r="368" spans="1:20" outlineLevel="2" x14ac:dyDescent="0.3">
      <c r="A368" t="s">
        <v>6</v>
      </c>
      <c r="B368" t="s">
        <v>5</v>
      </c>
      <c r="C368" t="s">
        <v>9</v>
      </c>
      <c r="D368" t="s">
        <v>144</v>
      </c>
      <c r="E368" s="1">
        <v>22945.09</v>
      </c>
      <c r="F368" s="2">
        <v>43791</v>
      </c>
      <c r="G368" t="s">
        <v>143</v>
      </c>
      <c r="H368" s="2">
        <v>43427</v>
      </c>
      <c r="I368" s="2">
        <v>43791</v>
      </c>
      <c r="J368" s="1">
        <v>0</v>
      </c>
      <c r="K368" s="1">
        <v>0</v>
      </c>
      <c r="L368" s="1">
        <v>0</v>
      </c>
      <c r="M368" s="1">
        <v>0</v>
      </c>
      <c r="N368" s="1">
        <v>0</v>
      </c>
      <c r="O368" s="1">
        <v>0</v>
      </c>
      <c r="P368" s="1">
        <v>0</v>
      </c>
      <c r="Q368" s="1">
        <v>0</v>
      </c>
      <c r="R368" s="1">
        <v>0</v>
      </c>
      <c r="S368" s="1">
        <v>22945.09</v>
      </c>
      <c r="T368" s="1">
        <v>0</v>
      </c>
    </row>
    <row r="369" spans="1:20" outlineLevel="2" x14ac:dyDescent="0.3">
      <c r="A369" t="s">
        <v>6</v>
      </c>
      <c r="B369" t="s">
        <v>5</v>
      </c>
      <c r="C369" t="s">
        <v>9</v>
      </c>
      <c r="D369" t="s">
        <v>142</v>
      </c>
      <c r="E369" s="1">
        <v>128008.44</v>
      </c>
      <c r="F369" s="2">
        <v>43814</v>
      </c>
      <c r="G369" t="s">
        <v>141</v>
      </c>
      <c r="H369" s="2">
        <v>43450</v>
      </c>
      <c r="I369" s="2">
        <v>43814</v>
      </c>
      <c r="J369" s="1">
        <v>0</v>
      </c>
      <c r="K369" s="1">
        <v>0</v>
      </c>
      <c r="L369" s="1">
        <v>0</v>
      </c>
      <c r="M369" s="1">
        <v>0</v>
      </c>
      <c r="N369" s="1">
        <v>0</v>
      </c>
      <c r="O369" s="1">
        <v>0</v>
      </c>
      <c r="P369" s="1">
        <v>0</v>
      </c>
      <c r="Q369" s="1">
        <v>0</v>
      </c>
      <c r="R369" s="1">
        <v>0</v>
      </c>
      <c r="S369" s="1">
        <v>128008.44</v>
      </c>
      <c r="T369" s="1">
        <v>0</v>
      </c>
    </row>
    <row r="370" spans="1:20" outlineLevel="2" x14ac:dyDescent="0.3">
      <c r="A370" t="s">
        <v>6</v>
      </c>
      <c r="B370" t="s">
        <v>5</v>
      </c>
      <c r="C370" t="s">
        <v>9</v>
      </c>
      <c r="D370" t="s">
        <v>140</v>
      </c>
      <c r="E370" s="1">
        <v>3751.11</v>
      </c>
      <c r="F370" s="2">
        <v>43784</v>
      </c>
      <c r="G370" t="s">
        <v>139</v>
      </c>
      <c r="H370" s="2">
        <v>43465</v>
      </c>
      <c r="I370" s="2">
        <v>43784</v>
      </c>
      <c r="J370" s="1">
        <v>0</v>
      </c>
      <c r="K370" s="1">
        <v>0</v>
      </c>
      <c r="L370" s="1">
        <v>0</v>
      </c>
      <c r="M370" s="1">
        <v>0</v>
      </c>
      <c r="N370" s="1">
        <v>0</v>
      </c>
      <c r="O370" s="1">
        <v>0</v>
      </c>
      <c r="P370" s="1">
        <v>0</v>
      </c>
      <c r="Q370" s="1">
        <v>0</v>
      </c>
      <c r="R370" s="1">
        <v>0</v>
      </c>
      <c r="S370" s="1">
        <v>3751.11</v>
      </c>
      <c r="T370" s="1">
        <v>0</v>
      </c>
    </row>
    <row r="371" spans="1:20" outlineLevel="2" x14ac:dyDescent="0.3">
      <c r="A371" t="s">
        <v>6</v>
      </c>
      <c r="B371" t="s">
        <v>5</v>
      </c>
      <c r="C371" t="s">
        <v>9</v>
      </c>
      <c r="D371" t="s">
        <v>138</v>
      </c>
      <c r="E371" s="1">
        <v>3638.92</v>
      </c>
      <c r="F371" s="2">
        <v>43829</v>
      </c>
      <c r="G371" t="s">
        <v>137</v>
      </c>
      <c r="H371" s="2">
        <v>43465</v>
      </c>
      <c r="I371" s="2">
        <v>43829</v>
      </c>
      <c r="J371" s="1">
        <v>0</v>
      </c>
      <c r="K371" s="1">
        <v>0</v>
      </c>
      <c r="L371" s="1">
        <v>0</v>
      </c>
      <c r="M371" s="1">
        <v>0</v>
      </c>
      <c r="N371" s="1">
        <v>0</v>
      </c>
      <c r="O371" s="1">
        <v>0</v>
      </c>
      <c r="P371" s="1">
        <v>3638.92</v>
      </c>
      <c r="Q371" s="1">
        <v>0</v>
      </c>
      <c r="R371" s="1">
        <v>3638.92</v>
      </c>
      <c r="S371" s="1">
        <v>3638.92</v>
      </c>
      <c r="T371" s="1">
        <v>0</v>
      </c>
    </row>
    <row r="372" spans="1:20" outlineLevel="2" x14ac:dyDescent="0.3">
      <c r="A372" t="s">
        <v>6</v>
      </c>
      <c r="B372" t="s">
        <v>5</v>
      </c>
      <c r="C372" t="s">
        <v>12</v>
      </c>
      <c r="D372" t="s">
        <v>136</v>
      </c>
      <c r="E372" s="1">
        <v>1675</v>
      </c>
      <c r="F372" s="2">
        <v>43423</v>
      </c>
      <c r="G372" t="s">
        <v>84</v>
      </c>
      <c r="H372" s="2">
        <v>43201</v>
      </c>
      <c r="I372" s="2">
        <v>43423</v>
      </c>
      <c r="J372" s="1">
        <v>11.75</v>
      </c>
      <c r="K372" s="1">
        <v>0</v>
      </c>
      <c r="L372" s="1">
        <v>0</v>
      </c>
      <c r="M372" s="1">
        <v>0</v>
      </c>
      <c r="N372" s="1">
        <v>0</v>
      </c>
      <c r="O372" s="1">
        <v>0</v>
      </c>
      <c r="P372" s="1">
        <v>0</v>
      </c>
      <c r="Q372" s="1">
        <v>0</v>
      </c>
      <c r="R372" s="1">
        <v>0</v>
      </c>
      <c r="S372" s="1">
        <v>1674.96</v>
      </c>
      <c r="T372" s="1">
        <v>0.04</v>
      </c>
    </row>
    <row r="373" spans="1:20" outlineLevel="2" x14ac:dyDescent="0.3">
      <c r="A373" t="s">
        <v>6</v>
      </c>
      <c r="B373" t="s">
        <v>5</v>
      </c>
      <c r="C373" t="s">
        <v>52</v>
      </c>
      <c r="D373" t="s">
        <v>135</v>
      </c>
      <c r="E373" s="1">
        <v>235000</v>
      </c>
      <c r="F373" s="2">
        <v>43521</v>
      </c>
      <c r="G373" t="s">
        <v>134</v>
      </c>
      <c r="H373" s="2">
        <v>43157</v>
      </c>
      <c r="I373" s="2">
        <v>43521</v>
      </c>
      <c r="J373" s="1">
        <v>1419.25</v>
      </c>
      <c r="K373" s="1">
        <v>14416</v>
      </c>
      <c r="L373" s="1">
        <v>123</v>
      </c>
      <c r="M373" s="1">
        <v>2066.4</v>
      </c>
      <c r="N373" s="1">
        <v>0</v>
      </c>
      <c r="O373" s="1">
        <v>0</v>
      </c>
      <c r="P373" s="1">
        <v>0</v>
      </c>
      <c r="Q373" s="1">
        <v>0</v>
      </c>
      <c r="R373" s="1">
        <v>16482.400000000001</v>
      </c>
      <c r="S373" s="1">
        <v>234989.51</v>
      </c>
      <c r="T373" s="1">
        <v>10.49</v>
      </c>
    </row>
    <row r="374" spans="1:20" outlineLevel="2" x14ac:dyDescent="0.3">
      <c r="A374" t="s">
        <v>6</v>
      </c>
      <c r="B374" t="s">
        <v>5</v>
      </c>
      <c r="C374" t="s">
        <v>12</v>
      </c>
      <c r="D374" t="s">
        <v>133</v>
      </c>
      <c r="E374" s="1">
        <v>100000</v>
      </c>
      <c r="F374" s="2">
        <v>43420</v>
      </c>
      <c r="G374" t="s">
        <v>132</v>
      </c>
      <c r="H374" s="2">
        <v>43278</v>
      </c>
      <c r="I374" s="2">
        <v>43420</v>
      </c>
      <c r="J374" s="1">
        <v>832.5</v>
      </c>
      <c r="K374" s="1">
        <v>0</v>
      </c>
      <c r="L374" s="1">
        <v>0</v>
      </c>
      <c r="M374" s="1">
        <v>0</v>
      </c>
      <c r="N374" s="1">
        <v>0</v>
      </c>
      <c r="O374" s="1">
        <v>0</v>
      </c>
      <c r="P374" s="1">
        <v>0</v>
      </c>
      <c r="Q374" s="1">
        <v>0</v>
      </c>
      <c r="R374" s="1">
        <v>0</v>
      </c>
      <c r="S374" s="1">
        <v>99965.7</v>
      </c>
      <c r="T374" s="1">
        <v>34.299999999999997</v>
      </c>
    </row>
    <row r="375" spans="1:20" outlineLevel="2" x14ac:dyDescent="0.3">
      <c r="A375" t="s">
        <v>6</v>
      </c>
      <c r="B375" t="s">
        <v>5</v>
      </c>
      <c r="C375" t="s">
        <v>12</v>
      </c>
      <c r="D375" t="s">
        <v>131</v>
      </c>
      <c r="E375" s="1">
        <v>13150</v>
      </c>
      <c r="F375" s="2">
        <v>43423</v>
      </c>
      <c r="G375" t="s">
        <v>84</v>
      </c>
      <c r="H375" s="2">
        <v>43059</v>
      </c>
      <c r="I375" s="2">
        <v>43423</v>
      </c>
      <c r="J375" s="1">
        <v>96.5</v>
      </c>
      <c r="K375" s="1">
        <v>0</v>
      </c>
      <c r="L375" s="1">
        <v>0</v>
      </c>
      <c r="M375" s="1">
        <v>0</v>
      </c>
      <c r="N375" s="1">
        <v>0</v>
      </c>
      <c r="O375" s="1">
        <v>0</v>
      </c>
      <c r="P375" s="1">
        <v>0</v>
      </c>
      <c r="Q375" s="1">
        <v>0</v>
      </c>
      <c r="R375" s="1">
        <v>0</v>
      </c>
      <c r="S375" s="1">
        <v>13097.22</v>
      </c>
      <c r="T375" s="1">
        <v>52.78</v>
      </c>
    </row>
    <row r="376" spans="1:20" outlineLevel="2" x14ac:dyDescent="0.3">
      <c r="A376" t="s">
        <v>6</v>
      </c>
      <c r="B376" t="s">
        <v>5</v>
      </c>
      <c r="C376" t="s">
        <v>12</v>
      </c>
      <c r="D376" t="s">
        <v>130</v>
      </c>
      <c r="E376" s="1">
        <v>2620972.46</v>
      </c>
      <c r="F376" s="2">
        <v>43404</v>
      </c>
      <c r="G376" t="s">
        <v>84</v>
      </c>
      <c r="H376" s="2">
        <v>43040</v>
      </c>
      <c r="I376" s="2">
        <v>43404</v>
      </c>
      <c r="J376" s="1">
        <v>21468.75</v>
      </c>
      <c r="K376" s="1">
        <v>1064.1600000000001</v>
      </c>
      <c r="L376" s="1">
        <v>12</v>
      </c>
      <c r="M376" s="1">
        <v>225.72</v>
      </c>
      <c r="N376" s="1">
        <v>0</v>
      </c>
      <c r="O376" s="1">
        <v>0</v>
      </c>
      <c r="P376" s="1">
        <v>0</v>
      </c>
      <c r="Q376" s="1">
        <v>0</v>
      </c>
      <c r="R376" s="1">
        <v>1289.8800000000001</v>
      </c>
      <c r="S376" s="1">
        <v>2620910.63</v>
      </c>
      <c r="T376" s="1">
        <v>61.83</v>
      </c>
    </row>
    <row r="377" spans="1:20" outlineLevel="2" x14ac:dyDescent="0.3">
      <c r="A377" t="s">
        <v>6</v>
      </c>
      <c r="B377" t="s">
        <v>5</v>
      </c>
      <c r="C377" t="s">
        <v>107</v>
      </c>
      <c r="D377" t="s">
        <v>129</v>
      </c>
      <c r="E377" s="1">
        <v>23641</v>
      </c>
      <c r="F377" s="2">
        <v>43420</v>
      </c>
      <c r="G377" t="s">
        <v>128</v>
      </c>
      <c r="H377" s="2">
        <v>43206</v>
      </c>
      <c r="I377" s="2">
        <v>43420</v>
      </c>
      <c r="J377" s="1">
        <v>164</v>
      </c>
      <c r="K377" s="1">
        <v>0</v>
      </c>
      <c r="L377" s="1">
        <v>0</v>
      </c>
      <c r="M377" s="1">
        <v>0</v>
      </c>
      <c r="N377" s="1">
        <v>0</v>
      </c>
      <c r="O377" s="1">
        <v>0</v>
      </c>
      <c r="P377" s="1">
        <v>0</v>
      </c>
      <c r="Q377" s="1">
        <v>0</v>
      </c>
      <c r="R377" s="1">
        <v>0</v>
      </c>
      <c r="S377" s="1">
        <v>23559.57</v>
      </c>
      <c r="T377" s="1">
        <v>81.430000000000007</v>
      </c>
    </row>
    <row r="378" spans="1:20" outlineLevel="2" x14ac:dyDescent="0.3">
      <c r="A378" t="s">
        <v>6</v>
      </c>
      <c r="B378" t="s">
        <v>5</v>
      </c>
      <c r="C378" t="s">
        <v>4</v>
      </c>
      <c r="D378" t="s">
        <v>127</v>
      </c>
      <c r="E378" s="1">
        <v>92000</v>
      </c>
      <c r="F378" s="2">
        <v>43465</v>
      </c>
      <c r="G378" t="s">
        <v>126</v>
      </c>
      <c r="H378" s="2">
        <v>43251</v>
      </c>
      <c r="I378" s="2">
        <v>43465</v>
      </c>
      <c r="J378" s="1">
        <v>671.25</v>
      </c>
      <c r="K378" s="1">
        <v>0</v>
      </c>
      <c r="L378" s="1">
        <v>0</v>
      </c>
      <c r="M378" s="1">
        <v>0</v>
      </c>
      <c r="N378" s="1">
        <v>0</v>
      </c>
      <c r="O378" s="1">
        <v>0</v>
      </c>
      <c r="P378" s="1">
        <v>0</v>
      </c>
      <c r="Q378" s="1">
        <v>0</v>
      </c>
      <c r="R378" s="1">
        <v>0</v>
      </c>
      <c r="S378" s="1">
        <v>91902.93</v>
      </c>
      <c r="T378" s="1">
        <v>97.07</v>
      </c>
    </row>
    <row r="379" spans="1:20" outlineLevel="2" x14ac:dyDescent="0.3">
      <c r="A379" t="s">
        <v>6</v>
      </c>
      <c r="B379" t="s">
        <v>5</v>
      </c>
      <c r="C379" t="s">
        <v>12</v>
      </c>
      <c r="D379" t="s">
        <v>125</v>
      </c>
      <c r="E379" s="1">
        <v>5250</v>
      </c>
      <c r="F379" s="2">
        <v>43434</v>
      </c>
      <c r="G379" t="s">
        <v>124</v>
      </c>
      <c r="H379" s="2">
        <v>43070</v>
      </c>
      <c r="I379" s="2">
        <v>43434</v>
      </c>
      <c r="J379" s="1">
        <v>51.5</v>
      </c>
      <c r="K379" s="1">
        <v>0</v>
      </c>
      <c r="L379" s="1">
        <v>0</v>
      </c>
      <c r="M379" s="1">
        <v>0</v>
      </c>
      <c r="N379" s="1">
        <v>0</v>
      </c>
      <c r="O379" s="1">
        <v>0</v>
      </c>
      <c r="P379" s="1">
        <v>0</v>
      </c>
      <c r="Q379" s="1">
        <v>0</v>
      </c>
      <c r="R379" s="1">
        <v>0</v>
      </c>
      <c r="S379" s="1">
        <v>5152.09</v>
      </c>
      <c r="T379" s="1">
        <v>97.91</v>
      </c>
    </row>
    <row r="380" spans="1:20" outlineLevel="2" x14ac:dyDescent="0.3">
      <c r="A380" t="s">
        <v>6</v>
      </c>
      <c r="B380" t="s">
        <v>5</v>
      </c>
      <c r="C380" t="s">
        <v>4</v>
      </c>
      <c r="D380" t="s">
        <v>123</v>
      </c>
      <c r="E380" s="1">
        <v>10769.54</v>
      </c>
      <c r="F380" s="2">
        <v>43404</v>
      </c>
      <c r="G380" t="s">
        <v>122</v>
      </c>
      <c r="H380" s="2">
        <v>43136</v>
      </c>
      <c r="I380" s="2">
        <v>43404</v>
      </c>
      <c r="J380" s="1">
        <v>0</v>
      </c>
      <c r="K380" s="1">
        <v>0</v>
      </c>
      <c r="L380" s="1">
        <v>0</v>
      </c>
      <c r="M380" s="1">
        <v>0</v>
      </c>
      <c r="N380" s="1">
        <v>0</v>
      </c>
      <c r="O380" s="1">
        <v>0</v>
      </c>
      <c r="P380" s="1">
        <v>0</v>
      </c>
      <c r="Q380" s="1">
        <v>0</v>
      </c>
      <c r="R380" s="1">
        <v>0</v>
      </c>
      <c r="S380" s="1">
        <v>10610.07</v>
      </c>
      <c r="T380" s="1">
        <v>159.47</v>
      </c>
    </row>
    <row r="381" spans="1:20" outlineLevel="2" x14ac:dyDescent="0.3">
      <c r="A381" t="s">
        <v>6</v>
      </c>
      <c r="B381" t="s">
        <v>5</v>
      </c>
      <c r="C381" t="s">
        <v>107</v>
      </c>
      <c r="D381" t="s">
        <v>121</v>
      </c>
      <c r="E381" s="1">
        <v>15000</v>
      </c>
      <c r="F381" s="2">
        <v>43404</v>
      </c>
      <c r="G381" t="s">
        <v>120</v>
      </c>
      <c r="H381" s="2">
        <v>43102</v>
      </c>
      <c r="I381" s="2">
        <v>43404</v>
      </c>
      <c r="J381" s="1">
        <v>94</v>
      </c>
      <c r="K381" s="1">
        <v>0</v>
      </c>
      <c r="L381" s="1">
        <v>0</v>
      </c>
      <c r="M381" s="1">
        <v>0</v>
      </c>
      <c r="N381" s="1">
        <v>0</v>
      </c>
      <c r="O381" s="1">
        <v>0</v>
      </c>
      <c r="P381" s="1">
        <v>0</v>
      </c>
      <c r="Q381" s="1">
        <v>0</v>
      </c>
      <c r="R381" s="1">
        <v>0</v>
      </c>
      <c r="S381" s="1">
        <v>14689.02</v>
      </c>
      <c r="T381" s="1">
        <v>310.98</v>
      </c>
    </row>
    <row r="382" spans="1:20" outlineLevel="2" x14ac:dyDescent="0.3">
      <c r="A382" t="s">
        <v>6</v>
      </c>
      <c r="B382" t="s">
        <v>5</v>
      </c>
      <c r="C382" t="s">
        <v>4</v>
      </c>
      <c r="D382" t="s">
        <v>119</v>
      </c>
      <c r="E382" s="1">
        <v>160000</v>
      </c>
      <c r="F382" s="2">
        <v>43465</v>
      </c>
      <c r="G382" t="s">
        <v>118</v>
      </c>
      <c r="H382" s="2">
        <v>43227</v>
      </c>
      <c r="I382" s="2">
        <v>43465</v>
      </c>
      <c r="J382" s="1">
        <v>49</v>
      </c>
      <c r="K382" s="1">
        <v>0</v>
      </c>
      <c r="L382" s="1">
        <v>0</v>
      </c>
      <c r="M382" s="1">
        <v>0</v>
      </c>
      <c r="N382" s="1">
        <v>0</v>
      </c>
      <c r="O382" s="1">
        <v>0</v>
      </c>
      <c r="P382" s="1">
        <v>0</v>
      </c>
      <c r="Q382" s="1">
        <v>85951.06</v>
      </c>
      <c r="R382" s="1">
        <v>85951.06</v>
      </c>
      <c r="S382" s="1">
        <v>159608.14000000001</v>
      </c>
      <c r="T382" s="1">
        <v>391.86</v>
      </c>
    </row>
    <row r="383" spans="1:20" outlineLevel="2" x14ac:dyDescent="0.3">
      <c r="A383" t="s">
        <v>6</v>
      </c>
      <c r="B383" t="s">
        <v>5</v>
      </c>
      <c r="C383" t="s">
        <v>4</v>
      </c>
      <c r="D383" t="s">
        <v>117</v>
      </c>
      <c r="E383" s="1">
        <v>40000</v>
      </c>
      <c r="F383" s="2">
        <v>43419</v>
      </c>
      <c r="G383" t="s">
        <v>116</v>
      </c>
      <c r="H383" s="2">
        <v>43146</v>
      </c>
      <c r="I383" s="2">
        <v>43419</v>
      </c>
      <c r="J383" s="1">
        <v>294</v>
      </c>
      <c r="K383" s="1">
        <v>0</v>
      </c>
      <c r="L383" s="1">
        <v>0</v>
      </c>
      <c r="M383" s="1">
        <v>0</v>
      </c>
      <c r="N383" s="1">
        <v>0</v>
      </c>
      <c r="O383" s="1">
        <v>0</v>
      </c>
      <c r="P383" s="1">
        <v>0</v>
      </c>
      <c r="Q383" s="1">
        <v>0</v>
      </c>
      <c r="R383" s="1">
        <v>0</v>
      </c>
      <c r="S383" s="1">
        <v>38833.74</v>
      </c>
      <c r="T383" s="1">
        <v>1166.26</v>
      </c>
    </row>
    <row r="384" spans="1:20" outlineLevel="2" x14ac:dyDescent="0.3">
      <c r="A384" t="s">
        <v>6</v>
      </c>
      <c r="B384" t="s">
        <v>5</v>
      </c>
      <c r="C384" t="s">
        <v>52</v>
      </c>
      <c r="D384" t="s">
        <v>115</v>
      </c>
      <c r="E384" s="1">
        <v>38000</v>
      </c>
      <c r="F384" s="2">
        <v>43472</v>
      </c>
      <c r="G384" t="s">
        <v>114</v>
      </c>
      <c r="H384" s="2">
        <v>43108</v>
      </c>
      <c r="I384" s="2">
        <v>43472</v>
      </c>
      <c r="J384" s="1">
        <v>250</v>
      </c>
      <c r="K384" s="1">
        <v>0</v>
      </c>
      <c r="L384" s="1">
        <v>0</v>
      </c>
      <c r="M384" s="1">
        <v>0</v>
      </c>
      <c r="N384" s="1">
        <v>0</v>
      </c>
      <c r="O384" s="1">
        <v>0</v>
      </c>
      <c r="P384" s="1">
        <v>0</v>
      </c>
      <c r="Q384" s="1">
        <v>0</v>
      </c>
      <c r="R384" s="1">
        <v>0</v>
      </c>
      <c r="S384" s="1">
        <v>36588.89</v>
      </c>
      <c r="T384" s="1">
        <v>1411.11</v>
      </c>
    </row>
    <row r="385" spans="1:20" outlineLevel="2" x14ac:dyDescent="0.3">
      <c r="A385" t="s">
        <v>6</v>
      </c>
      <c r="B385" t="s">
        <v>5</v>
      </c>
      <c r="C385" t="s">
        <v>107</v>
      </c>
      <c r="D385" t="s">
        <v>113</v>
      </c>
      <c r="E385" s="1">
        <v>4000</v>
      </c>
      <c r="F385" s="2">
        <v>43769</v>
      </c>
      <c r="G385" t="s">
        <v>112</v>
      </c>
      <c r="H385" s="2">
        <v>43448</v>
      </c>
      <c r="I385" s="2">
        <v>43769</v>
      </c>
      <c r="J385" s="1">
        <v>0</v>
      </c>
      <c r="K385" s="1">
        <v>0</v>
      </c>
      <c r="L385" s="1">
        <v>0</v>
      </c>
      <c r="M385" s="1">
        <v>0</v>
      </c>
      <c r="N385" s="1">
        <v>0</v>
      </c>
      <c r="O385" s="1">
        <v>0</v>
      </c>
      <c r="P385" s="1">
        <v>0</v>
      </c>
      <c r="Q385" s="1">
        <v>0</v>
      </c>
      <c r="R385" s="1">
        <v>0</v>
      </c>
      <c r="S385" s="1">
        <v>798.43</v>
      </c>
      <c r="T385" s="1">
        <v>3201.57</v>
      </c>
    </row>
    <row r="386" spans="1:20" outlineLevel="2" x14ac:dyDescent="0.3">
      <c r="A386" t="s">
        <v>6</v>
      </c>
      <c r="B386" t="s">
        <v>5</v>
      </c>
      <c r="C386" t="s">
        <v>12</v>
      </c>
      <c r="D386" t="s">
        <v>111</v>
      </c>
      <c r="E386" s="1">
        <v>19000</v>
      </c>
      <c r="F386" s="2">
        <v>43419</v>
      </c>
      <c r="G386" t="s">
        <v>110</v>
      </c>
      <c r="H386" s="2">
        <v>43276</v>
      </c>
      <c r="I386" s="2">
        <v>43419</v>
      </c>
      <c r="J386" s="1">
        <v>126</v>
      </c>
      <c r="K386" s="1">
        <v>0</v>
      </c>
      <c r="L386" s="1">
        <v>0</v>
      </c>
      <c r="M386" s="1">
        <v>0</v>
      </c>
      <c r="N386" s="1">
        <v>0</v>
      </c>
      <c r="O386" s="1">
        <v>0</v>
      </c>
      <c r="P386" s="1">
        <v>0</v>
      </c>
      <c r="Q386" s="1">
        <v>0</v>
      </c>
      <c r="R386" s="1">
        <v>0</v>
      </c>
      <c r="S386" s="1">
        <v>15294.34</v>
      </c>
      <c r="T386" s="1">
        <v>3705.66</v>
      </c>
    </row>
    <row r="387" spans="1:20" outlineLevel="2" x14ac:dyDescent="0.3">
      <c r="A387" t="s">
        <v>6</v>
      </c>
      <c r="B387" t="s">
        <v>5</v>
      </c>
      <c r="C387" t="s">
        <v>4</v>
      </c>
      <c r="D387" t="s">
        <v>109</v>
      </c>
      <c r="E387" s="1">
        <v>195000</v>
      </c>
      <c r="F387" s="2">
        <v>43424</v>
      </c>
      <c r="G387" t="s">
        <v>108</v>
      </c>
      <c r="H387" s="2">
        <v>43069</v>
      </c>
      <c r="I387" s="2">
        <v>43424</v>
      </c>
      <c r="J387" s="1">
        <v>1630</v>
      </c>
      <c r="K387" s="1">
        <v>0</v>
      </c>
      <c r="L387" s="1">
        <v>0</v>
      </c>
      <c r="M387" s="1">
        <v>0</v>
      </c>
      <c r="N387" s="1">
        <v>0</v>
      </c>
      <c r="O387" s="1">
        <v>0</v>
      </c>
      <c r="P387" s="1">
        <v>0</v>
      </c>
      <c r="Q387" s="1">
        <v>0</v>
      </c>
      <c r="R387" s="1">
        <v>0</v>
      </c>
      <c r="S387" s="1">
        <v>190967.96</v>
      </c>
      <c r="T387" s="1">
        <v>4032.04</v>
      </c>
    </row>
    <row r="388" spans="1:20" outlineLevel="2" x14ac:dyDescent="0.3">
      <c r="A388" t="s">
        <v>6</v>
      </c>
      <c r="B388" t="s">
        <v>5</v>
      </c>
      <c r="C388" t="s">
        <v>107</v>
      </c>
      <c r="D388" t="s">
        <v>106</v>
      </c>
      <c r="E388" s="1">
        <v>20000</v>
      </c>
      <c r="F388" s="2">
        <v>43465</v>
      </c>
      <c r="G388" t="s">
        <v>105</v>
      </c>
      <c r="H388" s="2">
        <v>43182</v>
      </c>
      <c r="I388" s="2">
        <v>43465</v>
      </c>
      <c r="J388" s="1">
        <v>153</v>
      </c>
      <c r="K388" s="1">
        <v>0</v>
      </c>
      <c r="L388" s="1">
        <v>0</v>
      </c>
      <c r="M388" s="1">
        <v>0</v>
      </c>
      <c r="N388" s="1">
        <v>0</v>
      </c>
      <c r="O388" s="1">
        <v>0</v>
      </c>
      <c r="P388" s="1">
        <v>0</v>
      </c>
      <c r="Q388" s="1">
        <v>0</v>
      </c>
      <c r="R388" s="1">
        <v>0</v>
      </c>
      <c r="S388" s="1">
        <v>15658.66</v>
      </c>
      <c r="T388" s="1">
        <v>4341.34</v>
      </c>
    </row>
    <row r="389" spans="1:20" outlineLevel="2" x14ac:dyDescent="0.3">
      <c r="A389" t="s">
        <v>6</v>
      </c>
      <c r="B389" t="s">
        <v>5</v>
      </c>
      <c r="C389" t="s">
        <v>12</v>
      </c>
      <c r="D389" t="s">
        <v>104</v>
      </c>
      <c r="E389" s="1">
        <v>7100</v>
      </c>
      <c r="F389" s="2">
        <v>43769</v>
      </c>
      <c r="G389" t="s">
        <v>103</v>
      </c>
      <c r="H389" s="2">
        <v>43434</v>
      </c>
      <c r="I389" s="2">
        <v>43769</v>
      </c>
      <c r="J389" s="1">
        <v>0</v>
      </c>
      <c r="K389" s="1">
        <v>0</v>
      </c>
      <c r="L389" s="1">
        <v>0</v>
      </c>
      <c r="M389" s="1">
        <v>0</v>
      </c>
      <c r="N389" s="1">
        <v>0</v>
      </c>
      <c r="O389" s="1">
        <v>0</v>
      </c>
      <c r="P389" s="1">
        <v>0</v>
      </c>
      <c r="Q389" s="1">
        <v>0</v>
      </c>
      <c r="R389" s="1">
        <v>0</v>
      </c>
      <c r="S389" s="1">
        <v>139.22</v>
      </c>
      <c r="T389" s="1">
        <v>6960.78</v>
      </c>
    </row>
    <row r="390" spans="1:20" outlineLevel="2" x14ac:dyDescent="0.3">
      <c r="A390" t="s">
        <v>6</v>
      </c>
      <c r="B390" t="s">
        <v>5</v>
      </c>
      <c r="C390" t="s">
        <v>4</v>
      </c>
      <c r="D390" t="s">
        <v>102</v>
      </c>
      <c r="E390" s="1">
        <v>568184.61</v>
      </c>
      <c r="F390" s="2">
        <v>43434</v>
      </c>
      <c r="G390" t="s">
        <v>101</v>
      </c>
      <c r="H390" s="2">
        <v>43070</v>
      </c>
      <c r="I390" s="2">
        <v>43434</v>
      </c>
      <c r="J390" s="1">
        <v>22.5</v>
      </c>
      <c r="K390" s="1">
        <v>0</v>
      </c>
      <c r="L390" s="1">
        <v>0</v>
      </c>
      <c r="M390" s="1">
        <v>0</v>
      </c>
      <c r="N390" s="1">
        <v>0</v>
      </c>
      <c r="O390" s="1">
        <v>0</v>
      </c>
      <c r="P390" s="1">
        <v>0</v>
      </c>
      <c r="Q390" s="1">
        <v>0</v>
      </c>
      <c r="R390" s="1">
        <v>0</v>
      </c>
      <c r="S390" s="1">
        <v>560561.06999999995</v>
      </c>
      <c r="T390" s="1">
        <v>7623.54</v>
      </c>
    </row>
    <row r="391" spans="1:20" outlineLevel="2" x14ac:dyDescent="0.3">
      <c r="A391" t="s">
        <v>6</v>
      </c>
      <c r="B391" t="s">
        <v>5</v>
      </c>
      <c r="C391" t="s">
        <v>9</v>
      </c>
      <c r="D391" t="s">
        <v>100</v>
      </c>
      <c r="E391" s="1">
        <v>38500</v>
      </c>
      <c r="F391" s="2">
        <v>43738</v>
      </c>
      <c r="G391" t="s">
        <v>99</v>
      </c>
      <c r="H391" s="2">
        <v>43411</v>
      </c>
      <c r="I391" s="2">
        <v>43738</v>
      </c>
      <c r="J391" s="1">
        <v>0</v>
      </c>
      <c r="K391" s="1">
        <v>0</v>
      </c>
      <c r="L391" s="1">
        <v>0</v>
      </c>
      <c r="M391" s="1">
        <v>0</v>
      </c>
      <c r="N391" s="1">
        <v>0</v>
      </c>
      <c r="O391" s="1">
        <v>0</v>
      </c>
      <c r="P391" s="1">
        <v>0</v>
      </c>
      <c r="Q391" s="1">
        <v>0</v>
      </c>
      <c r="R391" s="1">
        <v>0</v>
      </c>
      <c r="S391" s="1">
        <v>30454.9</v>
      </c>
      <c r="T391" s="1">
        <v>8045.1</v>
      </c>
    </row>
    <row r="392" spans="1:20" outlineLevel="2" x14ac:dyDescent="0.3">
      <c r="A392" t="s">
        <v>6</v>
      </c>
      <c r="B392" t="s">
        <v>5</v>
      </c>
      <c r="C392" t="s">
        <v>12</v>
      </c>
      <c r="D392" t="s">
        <v>98</v>
      </c>
      <c r="E392" s="1">
        <v>50115.3</v>
      </c>
      <c r="F392" s="2">
        <v>43404</v>
      </c>
      <c r="G392" t="s">
        <v>84</v>
      </c>
      <c r="H392" s="2">
        <v>43040</v>
      </c>
      <c r="I392" s="2">
        <v>43404</v>
      </c>
      <c r="J392" s="1">
        <v>380</v>
      </c>
      <c r="K392" s="1">
        <v>0</v>
      </c>
      <c r="L392" s="1">
        <v>0</v>
      </c>
      <c r="M392" s="1">
        <v>0</v>
      </c>
      <c r="N392" s="1">
        <v>0</v>
      </c>
      <c r="O392" s="1">
        <v>0</v>
      </c>
      <c r="P392" s="1">
        <v>0</v>
      </c>
      <c r="Q392" s="1">
        <v>0</v>
      </c>
      <c r="R392" s="1">
        <v>0</v>
      </c>
      <c r="S392" s="1">
        <v>38446.29</v>
      </c>
      <c r="T392" s="1">
        <v>11669.01</v>
      </c>
    </row>
    <row r="393" spans="1:20" outlineLevel="2" x14ac:dyDescent="0.3">
      <c r="A393" t="s">
        <v>6</v>
      </c>
      <c r="B393" t="s">
        <v>5</v>
      </c>
      <c r="C393" t="s">
        <v>12</v>
      </c>
      <c r="D393" t="s">
        <v>97</v>
      </c>
      <c r="E393" s="1">
        <v>450000</v>
      </c>
      <c r="F393" s="2">
        <v>43420</v>
      </c>
      <c r="G393" t="s">
        <v>96</v>
      </c>
      <c r="H393" s="2">
        <v>43056</v>
      </c>
      <c r="I393" s="2">
        <v>43420</v>
      </c>
      <c r="J393" s="1">
        <v>3711.5</v>
      </c>
      <c r="K393" s="1">
        <v>0</v>
      </c>
      <c r="L393" s="1">
        <v>0</v>
      </c>
      <c r="M393" s="1">
        <v>0</v>
      </c>
      <c r="N393" s="1">
        <v>0</v>
      </c>
      <c r="O393" s="1">
        <v>0</v>
      </c>
      <c r="P393" s="1">
        <v>0</v>
      </c>
      <c r="Q393" s="1">
        <v>0</v>
      </c>
      <c r="R393" s="1">
        <v>0</v>
      </c>
      <c r="S393" s="1">
        <v>437717.44</v>
      </c>
      <c r="T393" s="1">
        <v>12282.56</v>
      </c>
    </row>
    <row r="394" spans="1:20" outlineLevel="2" x14ac:dyDescent="0.3">
      <c r="A394" t="s">
        <v>6</v>
      </c>
      <c r="B394" t="s">
        <v>5</v>
      </c>
      <c r="C394" t="s">
        <v>12</v>
      </c>
      <c r="D394" t="s">
        <v>95</v>
      </c>
      <c r="E394" s="1">
        <v>40000</v>
      </c>
      <c r="F394" s="2">
        <v>43434</v>
      </c>
      <c r="G394" t="s">
        <v>84</v>
      </c>
      <c r="H394" s="2">
        <v>43132</v>
      </c>
      <c r="I394" s="2">
        <v>43434</v>
      </c>
      <c r="J394" s="1">
        <v>193</v>
      </c>
      <c r="K394" s="1">
        <v>0</v>
      </c>
      <c r="L394" s="1">
        <v>0</v>
      </c>
      <c r="M394" s="1">
        <v>0</v>
      </c>
      <c r="N394" s="1">
        <v>0</v>
      </c>
      <c r="O394" s="1">
        <v>0</v>
      </c>
      <c r="P394" s="1">
        <v>0</v>
      </c>
      <c r="Q394" s="1">
        <v>0</v>
      </c>
      <c r="R394" s="1">
        <v>0</v>
      </c>
      <c r="S394" s="1">
        <v>26737.85</v>
      </c>
      <c r="T394" s="1">
        <v>13262.15</v>
      </c>
    </row>
    <row r="395" spans="1:20" outlineLevel="2" x14ac:dyDescent="0.3">
      <c r="A395" t="s">
        <v>6</v>
      </c>
      <c r="B395" t="s">
        <v>5</v>
      </c>
      <c r="C395" t="s">
        <v>9</v>
      </c>
      <c r="D395" t="s">
        <v>94</v>
      </c>
      <c r="E395" s="1">
        <v>23000</v>
      </c>
      <c r="F395" s="2">
        <v>43826</v>
      </c>
      <c r="G395" t="s">
        <v>93</v>
      </c>
      <c r="H395" s="2">
        <v>43462</v>
      </c>
      <c r="I395" s="2">
        <v>43826</v>
      </c>
      <c r="J395" s="1">
        <v>0</v>
      </c>
      <c r="K395" s="1">
        <v>0</v>
      </c>
      <c r="L395" s="1">
        <v>0</v>
      </c>
      <c r="M395" s="1">
        <v>0</v>
      </c>
      <c r="N395" s="1">
        <v>0</v>
      </c>
      <c r="O395" s="1">
        <v>0</v>
      </c>
      <c r="P395" s="1">
        <v>450.98</v>
      </c>
      <c r="Q395" s="1">
        <v>0</v>
      </c>
      <c r="R395" s="1">
        <v>450.98</v>
      </c>
      <c r="S395" s="1">
        <v>450.98</v>
      </c>
      <c r="T395" s="1">
        <v>22549.02</v>
      </c>
    </row>
    <row r="396" spans="1:20" outlineLevel="2" x14ac:dyDescent="0.3">
      <c r="A396" t="s">
        <v>6</v>
      </c>
      <c r="B396" t="s">
        <v>5</v>
      </c>
      <c r="C396" t="s">
        <v>12</v>
      </c>
      <c r="D396" t="s">
        <v>92</v>
      </c>
      <c r="E396" s="1">
        <v>40000</v>
      </c>
      <c r="F396" s="2">
        <v>43769</v>
      </c>
      <c r="G396" t="s">
        <v>10</v>
      </c>
      <c r="H396" s="2">
        <v>43406</v>
      </c>
      <c r="I396" s="2">
        <v>43769</v>
      </c>
      <c r="J396" s="1">
        <v>140</v>
      </c>
      <c r="K396" s="1">
        <v>4595.22</v>
      </c>
      <c r="L396" s="1">
        <v>49</v>
      </c>
      <c r="M396" s="1">
        <v>921.69</v>
      </c>
      <c r="N396" s="1">
        <v>0</v>
      </c>
      <c r="O396" s="1">
        <v>0</v>
      </c>
      <c r="P396" s="1">
        <v>0</v>
      </c>
      <c r="Q396" s="1">
        <v>0</v>
      </c>
      <c r="R396" s="1">
        <v>5516.91</v>
      </c>
      <c r="S396" s="1">
        <v>16546.91</v>
      </c>
      <c r="T396" s="1">
        <v>23453.09</v>
      </c>
    </row>
    <row r="397" spans="1:20" outlineLevel="2" x14ac:dyDescent="0.3">
      <c r="A397" t="s">
        <v>6</v>
      </c>
      <c r="B397" t="s">
        <v>5</v>
      </c>
      <c r="C397" t="s">
        <v>4</v>
      </c>
      <c r="D397" t="s">
        <v>91</v>
      </c>
      <c r="E397" s="1">
        <v>25000</v>
      </c>
      <c r="F397" s="2">
        <v>43605</v>
      </c>
      <c r="G397" t="s">
        <v>90</v>
      </c>
      <c r="H397" s="2">
        <v>43241</v>
      </c>
      <c r="I397" s="2">
        <v>43605</v>
      </c>
      <c r="J397" s="1">
        <v>0</v>
      </c>
      <c r="K397" s="1">
        <v>0</v>
      </c>
      <c r="L397" s="1">
        <v>0</v>
      </c>
      <c r="M397" s="1">
        <v>0</v>
      </c>
      <c r="N397" s="1">
        <v>0</v>
      </c>
      <c r="O397" s="1">
        <v>0</v>
      </c>
      <c r="P397" s="1">
        <v>0</v>
      </c>
      <c r="Q397" s="1">
        <v>0</v>
      </c>
      <c r="R397" s="1">
        <v>0</v>
      </c>
      <c r="S397" s="1">
        <v>0</v>
      </c>
      <c r="T397" s="1">
        <v>25000</v>
      </c>
    </row>
    <row r="398" spans="1:20" outlineLevel="2" x14ac:dyDescent="0.3">
      <c r="A398" t="s">
        <v>6</v>
      </c>
      <c r="B398" t="s">
        <v>5</v>
      </c>
      <c r="C398" t="s">
        <v>12</v>
      </c>
      <c r="D398" t="s">
        <v>89</v>
      </c>
      <c r="E398" s="1">
        <v>90000</v>
      </c>
      <c r="F398" s="2">
        <v>43784</v>
      </c>
      <c r="G398" t="s">
        <v>88</v>
      </c>
      <c r="H398" s="2">
        <v>43420</v>
      </c>
      <c r="I398" s="2">
        <v>43784</v>
      </c>
      <c r="J398" s="1">
        <v>488.5</v>
      </c>
      <c r="K398" s="1">
        <v>360.54</v>
      </c>
      <c r="L398" s="1">
        <v>3</v>
      </c>
      <c r="M398" s="1">
        <v>56.43</v>
      </c>
      <c r="N398" s="1">
        <v>0</v>
      </c>
      <c r="O398" s="1">
        <v>0</v>
      </c>
      <c r="P398" s="1">
        <v>1406.61</v>
      </c>
      <c r="Q398" s="1">
        <v>0</v>
      </c>
      <c r="R398" s="1">
        <v>1823.58</v>
      </c>
      <c r="S398" s="1">
        <v>58925.49</v>
      </c>
      <c r="T398" s="1">
        <v>31074.51</v>
      </c>
    </row>
    <row r="399" spans="1:20" outlineLevel="2" x14ac:dyDescent="0.3">
      <c r="A399" t="s">
        <v>6</v>
      </c>
      <c r="B399" t="s">
        <v>5</v>
      </c>
      <c r="C399" t="s">
        <v>52</v>
      </c>
      <c r="D399" t="s">
        <v>87</v>
      </c>
      <c r="E399" s="1">
        <v>138626.07999999999</v>
      </c>
      <c r="F399" s="2">
        <v>43465</v>
      </c>
      <c r="G399" t="s">
        <v>86</v>
      </c>
      <c r="H399" s="2">
        <v>43325</v>
      </c>
      <c r="I399" s="2">
        <v>43465</v>
      </c>
      <c r="J399" s="1">
        <v>0</v>
      </c>
      <c r="K399" s="1">
        <v>0</v>
      </c>
      <c r="L399" s="1">
        <v>0</v>
      </c>
      <c r="M399" s="1">
        <v>0</v>
      </c>
      <c r="N399" s="1">
        <v>0</v>
      </c>
      <c r="O399" s="1">
        <v>0</v>
      </c>
      <c r="P399" s="1">
        <v>0</v>
      </c>
      <c r="Q399" s="1">
        <v>0</v>
      </c>
      <c r="R399" s="1">
        <v>0</v>
      </c>
      <c r="S399" s="1">
        <v>99938.71</v>
      </c>
      <c r="T399" s="1">
        <v>38687.370000000003</v>
      </c>
    </row>
    <row r="400" spans="1:20" outlineLevel="2" x14ac:dyDescent="0.3">
      <c r="A400" t="s">
        <v>6</v>
      </c>
      <c r="B400" t="s">
        <v>5</v>
      </c>
      <c r="C400" t="s">
        <v>12</v>
      </c>
      <c r="D400" t="s">
        <v>85</v>
      </c>
      <c r="E400" s="1">
        <v>96201</v>
      </c>
      <c r="F400" s="2">
        <v>43518</v>
      </c>
      <c r="G400" t="s">
        <v>84</v>
      </c>
      <c r="H400" s="2">
        <v>43154</v>
      </c>
      <c r="I400" s="2">
        <v>43518</v>
      </c>
      <c r="J400" s="1">
        <v>374</v>
      </c>
      <c r="K400" s="1">
        <v>0</v>
      </c>
      <c r="L400" s="1">
        <v>0</v>
      </c>
      <c r="M400" s="1">
        <v>0</v>
      </c>
      <c r="N400" s="1">
        <v>0</v>
      </c>
      <c r="O400" s="1">
        <v>-95.64</v>
      </c>
      <c r="P400" s="1">
        <v>0</v>
      </c>
      <c r="Q400" s="1">
        <v>0</v>
      </c>
      <c r="R400" s="1">
        <v>-95.64</v>
      </c>
      <c r="S400" s="1">
        <v>55692.88</v>
      </c>
      <c r="T400" s="1">
        <v>40508.120000000003</v>
      </c>
    </row>
    <row r="401" spans="1:20" outlineLevel="2" x14ac:dyDescent="0.3">
      <c r="A401" t="s">
        <v>6</v>
      </c>
      <c r="B401" t="s">
        <v>5</v>
      </c>
      <c r="C401" t="s">
        <v>12</v>
      </c>
      <c r="D401" t="s">
        <v>83</v>
      </c>
      <c r="E401" s="1">
        <v>60000</v>
      </c>
      <c r="F401" s="2">
        <v>43769</v>
      </c>
      <c r="G401" t="s">
        <v>82</v>
      </c>
      <c r="H401" s="2">
        <v>43448</v>
      </c>
      <c r="I401" s="2">
        <v>43769</v>
      </c>
      <c r="J401" s="1">
        <v>8</v>
      </c>
      <c r="K401" s="1">
        <v>0</v>
      </c>
      <c r="L401" s="1">
        <v>0</v>
      </c>
      <c r="M401" s="1">
        <v>0</v>
      </c>
      <c r="N401" s="1">
        <v>0</v>
      </c>
      <c r="O401" s="1">
        <v>0</v>
      </c>
      <c r="P401" s="1">
        <v>0</v>
      </c>
      <c r="Q401" s="1">
        <v>0</v>
      </c>
      <c r="R401" s="1">
        <v>0</v>
      </c>
      <c r="S401" s="1">
        <v>2288.39</v>
      </c>
      <c r="T401" s="1">
        <v>57711.61</v>
      </c>
    </row>
    <row r="402" spans="1:20" outlineLevel="2" x14ac:dyDescent="0.3">
      <c r="A402" t="s">
        <v>6</v>
      </c>
      <c r="B402" t="s">
        <v>5</v>
      </c>
      <c r="C402" t="s">
        <v>12</v>
      </c>
      <c r="D402" t="s">
        <v>81</v>
      </c>
      <c r="E402" s="1">
        <v>115774.49</v>
      </c>
      <c r="F402" s="2">
        <v>43738</v>
      </c>
      <c r="G402" t="s">
        <v>80</v>
      </c>
      <c r="H402" s="2">
        <v>43441</v>
      </c>
      <c r="I402" s="2">
        <v>43769</v>
      </c>
      <c r="J402" s="1">
        <v>446.25</v>
      </c>
      <c r="K402" s="1">
        <v>19839.919999999998</v>
      </c>
      <c r="L402" s="1">
        <v>209.25</v>
      </c>
      <c r="M402" s="1">
        <v>3936</v>
      </c>
      <c r="N402" s="1">
        <v>0</v>
      </c>
      <c r="O402" s="1">
        <v>0</v>
      </c>
      <c r="P402" s="1">
        <v>0</v>
      </c>
      <c r="Q402" s="1">
        <v>0</v>
      </c>
      <c r="R402" s="1">
        <v>23775.919999999998</v>
      </c>
      <c r="S402" s="1">
        <v>52188.43</v>
      </c>
      <c r="T402" s="1">
        <v>63586.06</v>
      </c>
    </row>
    <row r="403" spans="1:20" outlineLevel="2" x14ac:dyDescent="0.3">
      <c r="A403" t="s">
        <v>6</v>
      </c>
      <c r="B403" t="s">
        <v>5</v>
      </c>
      <c r="C403" t="s">
        <v>4</v>
      </c>
      <c r="D403" t="s">
        <v>79</v>
      </c>
      <c r="E403" s="1">
        <v>661580.29</v>
      </c>
      <c r="F403" s="2">
        <v>43539</v>
      </c>
      <c r="G403" t="s">
        <v>78</v>
      </c>
      <c r="H403" s="2">
        <v>43297</v>
      </c>
      <c r="I403" s="2">
        <v>43539</v>
      </c>
      <c r="J403" s="1">
        <v>0</v>
      </c>
      <c r="K403" s="1">
        <v>0</v>
      </c>
      <c r="L403" s="1">
        <v>0</v>
      </c>
      <c r="M403" s="1">
        <v>0</v>
      </c>
      <c r="N403" s="1">
        <v>0</v>
      </c>
      <c r="O403" s="1">
        <v>0</v>
      </c>
      <c r="P403" s="1">
        <v>0</v>
      </c>
      <c r="Q403" s="1">
        <v>196373.61</v>
      </c>
      <c r="R403" s="1">
        <v>196373.61</v>
      </c>
      <c r="S403" s="1">
        <v>583263.18000000005</v>
      </c>
      <c r="T403" s="1">
        <v>78317.11</v>
      </c>
    </row>
    <row r="404" spans="1:20" outlineLevel="2" x14ac:dyDescent="0.3">
      <c r="A404" t="s">
        <v>6</v>
      </c>
      <c r="B404" t="s">
        <v>5</v>
      </c>
      <c r="C404" t="s">
        <v>9</v>
      </c>
      <c r="D404" t="s">
        <v>77</v>
      </c>
      <c r="E404" s="1">
        <v>110000</v>
      </c>
      <c r="F404" s="2">
        <v>43738</v>
      </c>
      <c r="G404" t="s">
        <v>76</v>
      </c>
      <c r="H404" s="2">
        <v>43496</v>
      </c>
      <c r="I404" s="2">
        <v>43738</v>
      </c>
      <c r="J404" s="1">
        <v>4</v>
      </c>
      <c r="K404" s="1">
        <v>0</v>
      </c>
      <c r="L404" s="1">
        <v>0</v>
      </c>
      <c r="M404" s="1">
        <v>0</v>
      </c>
      <c r="N404" s="1">
        <v>0</v>
      </c>
      <c r="O404" s="1">
        <v>0</v>
      </c>
      <c r="P404" s="1">
        <v>2156.86</v>
      </c>
      <c r="Q404" s="1">
        <v>0</v>
      </c>
      <c r="R404" s="1">
        <v>2156.86</v>
      </c>
      <c r="S404" s="1">
        <v>2537.66</v>
      </c>
      <c r="T404" s="1">
        <v>107462.34</v>
      </c>
    </row>
    <row r="405" spans="1:20" outlineLevel="2" x14ac:dyDescent="0.3">
      <c r="A405" t="s">
        <v>6</v>
      </c>
      <c r="B405" t="s">
        <v>5</v>
      </c>
      <c r="C405" t="s">
        <v>9</v>
      </c>
      <c r="D405" t="s">
        <v>75</v>
      </c>
      <c r="E405" s="1">
        <v>160000</v>
      </c>
      <c r="F405" s="2">
        <v>43769</v>
      </c>
      <c r="G405" t="s">
        <v>74</v>
      </c>
      <c r="H405" s="2">
        <v>43420</v>
      </c>
      <c r="I405" s="2">
        <v>43769</v>
      </c>
      <c r="J405" s="1">
        <v>444</v>
      </c>
      <c r="K405" s="1">
        <v>10721.88</v>
      </c>
      <c r="L405" s="1">
        <v>116</v>
      </c>
      <c r="M405" s="1">
        <v>1948.8</v>
      </c>
      <c r="N405" s="1">
        <v>0</v>
      </c>
      <c r="O405" s="1">
        <v>0</v>
      </c>
      <c r="P405" s="1">
        <v>0</v>
      </c>
      <c r="Q405" s="1">
        <v>0</v>
      </c>
      <c r="R405" s="1">
        <v>12670.68</v>
      </c>
      <c r="S405" s="1">
        <v>51635.38</v>
      </c>
      <c r="T405" s="1">
        <v>108364.62</v>
      </c>
    </row>
    <row r="406" spans="1:20" outlineLevel="2" x14ac:dyDescent="0.3">
      <c r="A406" t="s">
        <v>6</v>
      </c>
      <c r="B406" t="s">
        <v>5</v>
      </c>
      <c r="C406" t="s">
        <v>52</v>
      </c>
      <c r="D406" t="s">
        <v>73</v>
      </c>
      <c r="E406" s="1">
        <v>320000</v>
      </c>
      <c r="F406" s="2">
        <v>43595</v>
      </c>
      <c r="G406" t="s">
        <v>72</v>
      </c>
      <c r="H406" s="2">
        <v>43231</v>
      </c>
      <c r="I406" s="2">
        <v>43595</v>
      </c>
      <c r="J406" s="1">
        <v>749.5</v>
      </c>
      <c r="K406" s="1">
        <v>54544.23</v>
      </c>
      <c r="L406" s="1">
        <v>511.5</v>
      </c>
      <c r="M406" s="1">
        <v>8593.2099999999991</v>
      </c>
      <c r="N406" s="1">
        <v>0</v>
      </c>
      <c r="O406" s="1">
        <v>0</v>
      </c>
      <c r="P406" s="1">
        <v>0</v>
      </c>
      <c r="Q406" s="1">
        <v>0</v>
      </c>
      <c r="R406" s="1">
        <v>63137.440000000002</v>
      </c>
      <c r="S406" s="1">
        <v>210399.84</v>
      </c>
      <c r="T406" s="1">
        <v>109600.16</v>
      </c>
    </row>
    <row r="407" spans="1:20" outlineLevel="2" x14ac:dyDescent="0.3">
      <c r="A407" t="s">
        <v>6</v>
      </c>
      <c r="B407" t="s">
        <v>5</v>
      </c>
      <c r="C407" t="s">
        <v>9</v>
      </c>
      <c r="D407" t="s">
        <v>71</v>
      </c>
      <c r="E407" s="1">
        <v>127372.31</v>
      </c>
      <c r="F407" s="2">
        <v>43738</v>
      </c>
      <c r="G407" t="s">
        <v>70</v>
      </c>
      <c r="H407" s="2">
        <v>43493</v>
      </c>
      <c r="I407" s="2">
        <v>43830</v>
      </c>
      <c r="J407" s="1">
        <v>109</v>
      </c>
      <c r="K407" s="1">
        <v>10928.68</v>
      </c>
      <c r="L407" s="1">
        <v>98</v>
      </c>
      <c r="M407" s="1">
        <v>1646.4</v>
      </c>
      <c r="N407" s="1">
        <v>0</v>
      </c>
      <c r="O407" s="1">
        <v>0</v>
      </c>
      <c r="P407" s="1">
        <v>2497.5</v>
      </c>
      <c r="Q407" s="1">
        <v>0</v>
      </c>
      <c r="R407" s="1">
        <v>15072.58</v>
      </c>
      <c r="S407" s="1">
        <v>17457.97</v>
      </c>
      <c r="T407" s="1">
        <v>109914.34</v>
      </c>
    </row>
    <row r="408" spans="1:20" outlineLevel="2" x14ac:dyDescent="0.3">
      <c r="A408" t="s">
        <v>6</v>
      </c>
      <c r="B408" t="s">
        <v>5</v>
      </c>
      <c r="C408" t="s">
        <v>4</v>
      </c>
      <c r="D408" t="s">
        <v>69</v>
      </c>
      <c r="E408" s="1">
        <v>347000</v>
      </c>
      <c r="F408" s="2">
        <v>43598</v>
      </c>
      <c r="G408" t="s">
        <v>68</v>
      </c>
      <c r="H408" s="2">
        <v>43234</v>
      </c>
      <c r="I408" s="2">
        <v>43598</v>
      </c>
      <c r="J408" s="1">
        <v>65</v>
      </c>
      <c r="K408" s="1">
        <v>0</v>
      </c>
      <c r="L408" s="1">
        <v>0</v>
      </c>
      <c r="M408" s="1">
        <v>0</v>
      </c>
      <c r="N408" s="1">
        <v>0</v>
      </c>
      <c r="O408" s="1">
        <v>83187</v>
      </c>
      <c r="P408" s="1">
        <v>0</v>
      </c>
      <c r="Q408" s="1">
        <v>0</v>
      </c>
      <c r="R408" s="1">
        <v>83187</v>
      </c>
      <c r="S408" s="1">
        <v>225838.51</v>
      </c>
      <c r="T408" s="1">
        <v>121161.49</v>
      </c>
    </row>
    <row r="409" spans="1:20" outlineLevel="2" x14ac:dyDescent="0.3">
      <c r="A409" t="s">
        <v>6</v>
      </c>
      <c r="B409" t="s">
        <v>5</v>
      </c>
      <c r="C409" t="s">
        <v>4</v>
      </c>
      <c r="D409" t="s">
        <v>67</v>
      </c>
      <c r="E409" s="1">
        <v>400000</v>
      </c>
      <c r="F409" s="2">
        <v>43434</v>
      </c>
      <c r="G409" t="s">
        <v>66</v>
      </c>
      <c r="H409" s="2">
        <v>43070</v>
      </c>
      <c r="I409" s="2">
        <v>43434</v>
      </c>
      <c r="J409" s="1">
        <v>0</v>
      </c>
      <c r="K409" s="1">
        <v>0</v>
      </c>
      <c r="L409" s="1">
        <v>0</v>
      </c>
      <c r="M409" s="1">
        <v>0</v>
      </c>
      <c r="N409" s="1">
        <v>0</v>
      </c>
      <c r="O409" s="1">
        <v>0</v>
      </c>
      <c r="P409" s="1">
        <v>0</v>
      </c>
      <c r="Q409" s="1">
        <v>0</v>
      </c>
      <c r="R409" s="1">
        <v>0</v>
      </c>
      <c r="S409" s="1">
        <v>273978.7</v>
      </c>
      <c r="T409" s="1">
        <v>126021.3</v>
      </c>
    </row>
    <row r="410" spans="1:20" outlineLevel="2" x14ac:dyDescent="0.3">
      <c r="A410" t="s">
        <v>6</v>
      </c>
      <c r="B410" t="s">
        <v>5</v>
      </c>
      <c r="C410" t="s">
        <v>9</v>
      </c>
      <c r="D410" t="s">
        <v>65</v>
      </c>
      <c r="E410" s="1">
        <v>137417</v>
      </c>
      <c r="F410" s="2">
        <v>43685</v>
      </c>
      <c r="G410" t="s">
        <v>64</v>
      </c>
      <c r="H410" s="2">
        <v>43504</v>
      </c>
      <c r="I410" s="2">
        <v>43685</v>
      </c>
      <c r="J410" s="1">
        <v>0</v>
      </c>
      <c r="K410" s="1">
        <v>0</v>
      </c>
      <c r="L410" s="1">
        <v>0</v>
      </c>
      <c r="M410" s="1">
        <v>0</v>
      </c>
      <c r="N410" s="1">
        <v>0</v>
      </c>
      <c r="O410" s="1">
        <v>0</v>
      </c>
      <c r="P410" s="1">
        <v>0</v>
      </c>
      <c r="Q410" s="1">
        <v>0</v>
      </c>
      <c r="R410" s="1">
        <v>0</v>
      </c>
      <c r="S410" s="1">
        <v>0</v>
      </c>
      <c r="T410" s="1">
        <v>137417</v>
      </c>
    </row>
    <row r="411" spans="1:20" outlineLevel="2" x14ac:dyDescent="0.3">
      <c r="A411" t="s">
        <v>6</v>
      </c>
      <c r="B411" t="s">
        <v>5</v>
      </c>
      <c r="C411" t="s">
        <v>4</v>
      </c>
      <c r="D411" t="s">
        <v>63</v>
      </c>
      <c r="E411" s="1">
        <v>164938</v>
      </c>
      <c r="F411" s="2">
        <v>43528</v>
      </c>
      <c r="G411" t="s">
        <v>62</v>
      </c>
      <c r="H411" s="2">
        <v>43164</v>
      </c>
      <c r="I411" s="2">
        <v>43528</v>
      </c>
      <c r="J411" s="1">
        <v>0</v>
      </c>
      <c r="K411" s="1">
        <v>0</v>
      </c>
      <c r="L411" s="1">
        <v>0</v>
      </c>
      <c r="M411" s="1">
        <v>0</v>
      </c>
      <c r="N411" s="1">
        <v>0</v>
      </c>
      <c r="O411" s="1">
        <v>0</v>
      </c>
      <c r="P411" s="1">
        <v>0</v>
      </c>
      <c r="Q411" s="1">
        <v>0</v>
      </c>
      <c r="R411" s="1">
        <v>0</v>
      </c>
      <c r="S411" s="1">
        <v>14938.4</v>
      </c>
      <c r="T411" s="1">
        <v>149999.6</v>
      </c>
    </row>
    <row r="412" spans="1:20" outlineLevel="2" x14ac:dyDescent="0.3">
      <c r="A412" t="s">
        <v>6</v>
      </c>
      <c r="B412" t="s">
        <v>5</v>
      </c>
      <c r="C412" t="s">
        <v>4</v>
      </c>
      <c r="D412" t="s">
        <v>61</v>
      </c>
      <c r="E412" s="1">
        <v>250000</v>
      </c>
      <c r="F412" s="2">
        <v>43661</v>
      </c>
      <c r="G412" t="s">
        <v>60</v>
      </c>
      <c r="H412" s="2">
        <v>43297</v>
      </c>
      <c r="I412" s="2">
        <v>43661</v>
      </c>
      <c r="J412" s="1">
        <v>0</v>
      </c>
      <c r="K412" s="1">
        <v>0</v>
      </c>
      <c r="L412" s="1">
        <v>0</v>
      </c>
      <c r="M412" s="1">
        <v>0</v>
      </c>
      <c r="N412" s="1">
        <v>0</v>
      </c>
      <c r="O412" s="1">
        <v>0</v>
      </c>
      <c r="P412" s="1">
        <v>0</v>
      </c>
      <c r="Q412" s="1">
        <v>17458.53</v>
      </c>
      <c r="R412" s="1">
        <v>17458.53</v>
      </c>
      <c r="S412" s="1">
        <v>65713.210000000006</v>
      </c>
      <c r="T412" s="1">
        <v>184286.79</v>
      </c>
    </row>
    <row r="413" spans="1:20" outlineLevel="2" x14ac:dyDescent="0.3">
      <c r="A413" t="s">
        <v>6</v>
      </c>
      <c r="B413" t="s">
        <v>5</v>
      </c>
      <c r="C413" t="s">
        <v>9</v>
      </c>
      <c r="D413" t="s">
        <v>59</v>
      </c>
      <c r="E413" s="1">
        <v>188069</v>
      </c>
      <c r="F413" s="2">
        <v>43769</v>
      </c>
      <c r="G413" t="s">
        <v>58</v>
      </c>
      <c r="H413" s="2">
        <v>43415</v>
      </c>
      <c r="I413" s="2">
        <v>43769</v>
      </c>
      <c r="J413" s="1">
        <v>0</v>
      </c>
      <c r="K413" s="1">
        <v>0</v>
      </c>
      <c r="L413" s="1">
        <v>0</v>
      </c>
      <c r="M413" s="1">
        <v>0</v>
      </c>
      <c r="N413" s="1">
        <v>0</v>
      </c>
      <c r="O413" s="1">
        <v>0</v>
      </c>
      <c r="P413" s="1">
        <v>0</v>
      </c>
      <c r="Q413" s="1">
        <v>0</v>
      </c>
      <c r="R413" s="1">
        <v>0</v>
      </c>
      <c r="S413" s="1">
        <v>3687.63</v>
      </c>
      <c r="T413" s="1">
        <v>184381.37</v>
      </c>
    </row>
    <row r="414" spans="1:20" outlineLevel="2" x14ac:dyDescent="0.3">
      <c r="A414" t="s">
        <v>6</v>
      </c>
      <c r="B414" t="s">
        <v>5</v>
      </c>
      <c r="C414" t="s">
        <v>4</v>
      </c>
      <c r="D414" t="s">
        <v>57</v>
      </c>
      <c r="E414" s="1">
        <v>1734383.2</v>
      </c>
      <c r="F414" s="2">
        <v>43524</v>
      </c>
      <c r="G414" t="s">
        <v>56</v>
      </c>
      <c r="H414" s="2">
        <v>43070</v>
      </c>
      <c r="I414" s="2">
        <v>43524</v>
      </c>
      <c r="J414" s="1">
        <v>652</v>
      </c>
      <c r="K414" s="1">
        <v>53459.89</v>
      </c>
      <c r="L414" s="1">
        <v>505</v>
      </c>
      <c r="M414" s="1">
        <v>8484.02</v>
      </c>
      <c r="N414" s="1">
        <v>0</v>
      </c>
      <c r="O414" s="1">
        <v>0</v>
      </c>
      <c r="P414" s="1">
        <v>107793</v>
      </c>
      <c r="Q414" s="1">
        <v>533630.23</v>
      </c>
      <c r="R414" s="1">
        <v>703367.14</v>
      </c>
      <c r="S414" s="1">
        <v>1494476.7</v>
      </c>
      <c r="T414" s="1">
        <v>239906.5</v>
      </c>
    </row>
    <row r="415" spans="1:20" outlineLevel="2" x14ac:dyDescent="0.3">
      <c r="A415" t="s">
        <v>6</v>
      </c>
      <c r="B415" t="s">
        <v>5</v>
      </c>
      <c r="C415" t="s">
        <v>12</v>
      </c>
      <c r="D415" t="s">
        <v>55</v>
      </c>
      <c r="E415" s="1">
        <v>525000</v>
      </c>
      <c r="F415" s="2">
        <v>43593</v>
      </c>
      <c r="G415" t="s">
        <v>35</v>
      </c>
      <c r="H415" s="2">
        <v>43229</v>
      </c>
      <c r="I415" s="2">
        <v>43593</v>
      </c>
      <c r="J415" s="1">
        <v>2370</v>
      </c>
      <c r="K415" s="1">
        <v>21496.560000000001</v>
      </c>
      <c r="L415" s="1">
        <v>224</v>
      </c>
      <c r="M415" s="1">
        <v>4213.4399999999996</v>
      </c>
      <c r="N415" s="1">
        <v>0</v>
      </c>
      <c r="O415" s="1">
        <v>0</v>
      </c>
      <c r="P415" s="1">
        <v>0</v>
      </c>
      <c r="Q415" s="1">
        <v>0</v>
      </c>
      <c r="R415" s="1">
        <v>25710</v>
      </c>
      <c r="S415" s="1">
        <v>284601.2</v>
      </c>
      <c r="T415" s="1">
        <v>240398.8</v>
      </c>
    </row>
    <row r="416" spans="1:20" outlineLevel="2" x14ac:dyDescent="0.3">
      <c r="A416" t="s">
        <v>6</v>
      </c>
      <c r="B416" t="s">
        <v>5</v>
      </c>
      <c r="C416" t="s">
        <v>4</v>
      </c>
      <c r="D416" t="s">
        <v>54</v>
      </c>
      <c r="E416" s="1">
        <v>730000</v>
      </c>
      <c r="F416" s="2">
        <v>43496</v>
      </c>
      <c r="G416" t="s">
        <v>53</v>
      </c>
      <c r="H416" s="2">
        <v>43070</v>
      </c>
      <c r="I416" s="2">
        <v>43496</v>
      </c>
      <c r="J416" s="1">
        <v>2494</v>
      </c>
      <c r="K416" s="1">
        <v>9173.5499999999993</v>
      </c>
      <c r="L416" s="1">
        <v>100</v>
      </c>
      <c r="M416" s="1">
        <v>1680</v>
      </c>
      <c r="N416" s="1">
        <v>0</v>
      </c>
      <c r="O416" s="1">
        <v>0</v>
      </c>
      <c r="P416" s="1">
        <v>0</v>
      </c>
      <c r="Q416" s="1">
        <v>9460</v>
      </c>
      <c r="R416" s="1">
        <v>20313.55</v>
      </c>
      <c r="S416" s="1">
        <v>487630.42</v>
      </c>
      <c r="T416" s="1">
        <v>242369.58</v>
      </c>
    </row>
    <row r="417" spans="1:20" outlineLevel="2" x14ac:dyDescent="0.3">
      <c r="A417" t="s">
        <v>6</v>
      </c>
      <c r="B417" t="s">
        <v>5</v>
      </c>
      <c r="C417" t="s">
        <v>52</v>
      </c>
      <c r="D417" t="s">
        <v>51</v>
      </c>
      <c r="E417" s="1">
        <v>794000</v>
      </c>
      <c r="F417" s="2">
        <v>43619</v>
      </c>
      <c r="G417" t="s">
        <v>50</v>
      </c>
      <c r="H417" s="2">
        <v>43255</v>
      </c>
      <c r="I417" s="2">
        <v>43619</v>
      </c>
      <c r="J417" s="1">
        <v>227.5</v>
      </c>
      <c r="K417" s="1">
        <v>14774.76</v>
      </c>
      <c r="L417" s="1">
        <v>117</v>
      </c>
      <c r="M417" s="1">
        <v>1965.6</v>
      </c>
      <c r="N417" s="1">
        <v>0</v>
      </c>
      <c r="O417" s="1">
        <v>0</v>
      </c>
      <c r="P417" s="1">
        <v>0</v>
      </c>
      <c r="Q417" s="1">
        <v>0</v>
      </c>
      <c r="R417" s="1">
        <v>16740.36</v>
      </c>
      <c r="S417" s="1">
        <v>545506.6</v>
      </c>
      <c r="T417" s="1">
        <v>248493.4</v>
      </c>
    </row>
    <row r="418" spans="1:20" outlineLevel="2" x14ac:dyDescent="0.3">
      <c r="A418" t="s">
        <v>6</v>
      </c>
      <c r="B418" t="s">
        <v>5</v>
      </c>
      <c r="C418" t="s">
        <v>4</v>
      </c>
      <c r="D418" t="s">
        <v>49</v>
      </c>
      <c r="E418" s="1">
        <v>707745.42</v>
      </c>
      <c r="F418" s="2">
        <v>43449</v>
      </c>
      <c r="G418" t="s">
        <v>48</v>
      </c>
      <c r="H418" s="2">
        <v>43040</v>
      </c>
      <c r="I418" s="2">
        <v>43449</v>
      </c>
      <c r="J418" s="1">
        <v>485</v>
      </c>
      <c r="K418" s="1">
        <v>0</v>
      </c>
      <c r="L418" s="1">
        <v>0</v>
      </c>
      <c r="M418" s="1">
        <v>0</v>
      </c>
      <c r="N418" s="1">
        <v>0</v>
      </c>
      <c r="O418" s="1">
        <v>0</v>
      </c>
      <c r="P418" s="1">
        <v>0</v>
      </c>
      <c r="Q418" s="1">
        <v>0</v>
      </c>
      <c r="R418" s="1">
        <v>0</v>
      </c>
      <c r="S418" s="1">
        <v>451676.51</v>
      </c>
      <c r="T418" s="1">
        <v>256068.91</v>
      </c>
    </row>
    <row r="419" spans="1:20" outlineLevel="2" x14ac:dyDescent="0.3">
      <c r="A419" t="s">
        <v>6</v>
      </c>
      <c r="B419" t="s">
        <v>5</v>
      </c>
      <c r="C419" t="s">
        <v>4</v>
      </c>
      <c r="D419" t="s">
        <v>47</v>
      </c>
      <c r="E419" s="1">
        <v>643715.43999999994</v>
      </c>
      <c r="F419" s="2">
        <v>43830</v>
      </c>
      <c r="G419" t="s">
        <v>37</v>
      </c>
      <c r="H419" s="2">
        <v>43168</v>
      </c>
      <c r="I419" s="2">
        <v>43830</v>
      </c>
      <c r="J419" s="1">
        <v>0</v>
      </c>
      <c r="K419" s="1">
        <v>0</v>
      </c>
      <c r="L419" s="1">
        <v>0</v>
      </c>
      <c r="M419" s="1">
        <v>0</v>
      </c>
      <c r="N419" s="1">
        <v>0</v>
      </c>
      <c r="O419" s="1">
        <v>0</v>
      </c>
      <c r="P419" s="1">
        <v>0</v>
      </c>
      <c r="Q419" s="1">
        <v>177671.2</v>
      </c>
      <c r="R419" s="1">
        <v>177671.2</v>
      </c>
      <c r="S419" s="1">
        <v>360211.22</v>
      </c>
      <c r="T419" s="1">
        <v>283504.21999999997</v>
      </c>
    </row>
    <row r="420" spans="1:20" outlineLevel="2" x14ac:dyDescent="0.3">
      <c r="A420" t="s">
        <v>6</v>
      </c>
      <c r="B420" t="s">
        <v>5</v>
      </c>
      <c r="C420" t="s">
        <v>9</v>
      </c>
      <c r="D420" t="s">
        <v>46</v>
      </c>
      <c r="E420" s="1">
        <v>538005.51</v>
      </c>
      <c r="F420" s="2">
        <v>43738</v>
      </c>
      <c r="G420" t="s">
        <v>45</v>
      </c>
      <c r="H420" s="2">
        <v>43461</v>
      </c>
      <c r="I420" s="2">
        <v>43825</v>
      </c>
      <c r="J420" s="1">
        <v>116</v>
      </c>
      <c r="K420" s="1">
        <v>0</v>
      </c>
      <c r="L420" s="1">
        <v>0</v>
      </c>
      <c r="M420" s="1">
        <v>0</v>
      </c>
      <c r="N420" s="1">
        <v>0</v>
      </c>
      <c r="O420" s="1">
        <v>0</v>
      </c>
      <c r="P420" s="1">
        <v>537731</v>
      </c>
      <c r="Q420" s="1">
        <v>0</v>
      </c>
      <c r="R420" s="1">
        <v>537731</v>
      </c>
      <c r="S420" s="1">
        <v>171143.95</v>
      </c>
      <c r="T420" s="1">
        <v>366861.56</v>
      </c>
    </row>
    <row r="421" spans="1:20" outlineLevel="2" x14ac:dyDescent="0.3">
      <c r="A421" t="s">
        <v>6</v>
      </c>
      <c r="B421" t="s">
        <v>5</v>
      </c>
      <c r="C421" t="s">
        <v>4</v>
      </c>
      <c r="D421" t="s">
        <v>44</v>
      </c>
      <c r="E421" s="1">
        <v>475000</v>
      </c>
      <c r="F421" s="2">
        <v>43598</v>
      </c>
      <c r="G421" t="s">
        <v>43</v>
      </c>
      <c r="H421" s="2">
        <v>43234</v>
      </c>
      <c r="I421" s="2">
        <v>43598</v>
      </c>
      <c r="J421" s="1">
        <v>0</v>
      </c>
      <c r="K421" s="1">
        <v>0</v>
      </c>
      <c r="L421" s="1">
        <v>0</v>
      </c>
      <c r="M421" s="1">
        <v>0</v>
      </c>
      <c r="N421" s="1">
        <v>0</v>
      </c>
      <c r="O421" s="1">
        <v>0</v>
      </c>
      <c r="P421" s="1">
        <v>1478.49</v>
      </c>
      <c r="Q421" s="1">
        <v>66198.06</v>
      </c>
      <c r="R421" s="1">
        <v>67676.55</v>
      </c>
      <c r="S421" s="1">
        <v>101869.61</v>
      </c>
      <c r="T421" s="1">
        <v>373130.39</v>
      </c>
    </row>
    <row r="422" spans="1:20" outlineLevel="2" x14ac:dyDescent="0.3">
      <c r="A422" t="s">
        <v>6</v>
      </c>
      <c r="B422" t="s">
        <v>5</v>
      </c>
      <c r="C422" t="s">
        <v>4</v>
      </c>
      <c r="D422" t="s">
        <v>42</v>
      </c>
      <c r="E422" s="1">
        <v>1240774.58</v>
      </c>
      <c r="F422" s="2">
        <v>43464</v>
      </c>
      <c r="G422" t="s">
        <v>41</v>
      </c>
      <c r="H422" s="2">
        <v>43191</v>
      </c>
      <c r="I422" s="2">
        <v>43464</v>
      </c>
      <c r="J422" s="1">
        <v>0</v>
      </c>
      <c r="K422" s="1">
        <v>0</v>
      </c>
      <c r="L422" s="1">
        <v>0</v>
      </c>
      <c r="M422" s="1">
        <v>0</v>
      </c>
      <c r="N422" s="1">
        <v>0</v>
      </c>
      <c r="O422" s="1">
        <v>0</v>
      </c>
      <c r="P422" s="1">
        <v>0</v>
      </c>
      <c r="Q422" s="1">
        <v>365876.83</v>
      </c>
      <c r="R422" s="1">
        <v>365876.83</v>
      </c>
      <c r="S422" s="1">
        <v>805694.96</v>
      </c>
      <c r="T422" s="1">
        <v>435079.62</v>
      </c>
    </row>
    <row r="423" spans="1:20" outlineLevel="2" x14ac:dyDescent="0.3">
      <c r="A423" t="s">
        <v>6</v>
      </c>
      <c r="B423" t="s">
        <v>5</v>
      </c>
      <c r="C423" t="s">
        <v>4</v>
      </c>
      <c r="D423" t="s">
        <v>40</v>
      </c>
      <c r="E423" s="1">
        <v>2813767.37</v>
      </c>
      <c r="F423" s="2">
        <v>43464</v>
      </c>
      <c r="G423" t="s">
        <v>39</v>
      </c>
      <c r="H423" s="2">
        <v>43191</v>
      </c>
      <c r="I423" s="2">
        <v>43464</v>
      </c>
      <c r="J423" s="1">
        <v>0</v>
      </c>
      <c r="K423" s="1">
        <v>0</v>
      </c>
      <c r="L423" s="1">
        <v>0</v>
      </c>
      <c r="M423" s="1">
        <v>0</v>
      </c>
      <c r="N423" s="1">
        <v>0</v>
      </c>
      <c r="O423" s="1">
        <v>0</v>
      </c>
      <c r="P423" s="1">
        <v>0</v>
      </c>
      <c r="Q423" s="1">
        <v>610815.80000000005</v>
      </c>
      <c r="R423" s="1">
        <v>610815.80000000005</v>
      </c>
      <c r="S423" s="1">
        <v>2240180.84</v>
      </c>
      <c r="T423" s="1">
        <v>573586.53</v>
      </c>
    </row>
    <row r="424" spans="1:20" outlineLevel="2" x14ac:dyDescent="0.3">
      <c r="A424" t="s">
        <v>6</v>
      </c>
      <c r="B424" t="s">
        <v>5</v>
      </c>
      <c r="C424" t="s">
        <v>4</v>
      </c>
      <c r="D424" t="s">
        <v>38</v>
      </c>
      <c r="E424" s="1">
        <v>753194.41</v>
      </c>
      <c r="F424" s="2">
        <v>43646</v>
      </c>
      <c r="G424" t="s">
        <v>37</v>
      </c>
      <c r="H424" s="2">
        <v>43168</v>
      </c>
      <c r="I424" s="2">
        <v>43646</v>
      </c>
      <c r="J424" s="1">
        <v>0</v>
      </c>
      <c r="K424" s="1">
        <v>0</v>
      </c>
      <c r="L424" s="1">
        <v>0</v>
      </c>
      <c r="M424" s="1">
        <v>0</v>
      </c>
      <c r="N424" s="1">
        <v>0</v>
      </c>
      <c r="O424" s="1">
        <v>374.51</v>
      </c>
      <c r="P424" s="1">
        <v>0</v>
      </c>
      <c r="Q424" s="1">
        <v>58966.400000000001</v>
      </c>
      <c r="R424" s="1">
        <v>59340.91</v>
      </c>
      <c r="S424" s="1">
        <v>159064.07</v>
      </c>
      <c r="T424" s="1">
        <v>594130.34</v>
      </c>
    </row>
    <row r="425" spans="1:20" outlineLevel="2" x14ac:dyDescent="0.3">
      <c r="A425" t="s">
        <v>6</v>
      </c>
      <c r="B425" t="s">
        <v>5</v>
      </c>
      <c r="C425" t="s">
        <v>12</v>
      </c>
      <c r="D425" t="s">
        <v>36</v>
      </c>
      <c r="E425" s="1">
        <v>801000</v>
      </c>
      <c r="F425" s="2">
        <v>43593</v>
      </c>
      <c r="G425" t="s">
        <v>35</v>
      </c>
      <c r="H425" s="2">
        <v>43229</v>
      </c>
      <c r="I425" s="2">
        <v>43593</v>
      </c>
      <c r="J425" s="1">
        <v>1469</v>
      </c>
      <c r="K425" s="1">
        <v>17978.5</v>
      </c>
      <c r="L425" s="1">
        <v>166</v>
      </c>
      <c r="M425" s="1">
        <v>3122.46</v>
      </c>
      <c r="N425" s="1">
        <v>0</v>
      </c>
      <c r="O425" s="1">
        <v>0</v>
      </c>
      <c r="P425" s="1">
        <v>0</v>
      </c>
      <c r="Q425" s="1">
        <v>150</v>
      </c>
      <c r="R425" s="1">
        <v>21250.959999999999</v>
      </c>
      <c r="S425" s="1">
        <v>187894.7</v>
      </c>
      <c r="T425" s="1">
        <v>613105.30000000005</v>
      </c>
    </row>
    <row r="426" spans="1:20" outlineLevel="2" x14ac:dyDescent="0.3">
      <c r="A426" t="s">
        <v>6</v>
      </c>
      <c r="B426" t="s">
        <v>5</v>
      </c>
      <c r="C426" t="s">
        <v>4</v>
      </c>
      <c r="D426" t="s">
        <v>34</v>
      </c>
      <c r="E426" s="1">
        <v>725000</v>
      </c>
      <c r="F426" s="2">
        <v>43598</v>
      </c>
      <c r="G426" t="s">
        <v>33</v>
      </c>
      <c r="H426" s="2">
        <v>43234</v>
      </c>
      <c r="I426" s="2">
        <v>43598</v>
      </c>
      <c r="J426" s="1">
        <v>0</v>
      </c>
      <c r="K426" s="1">
        <v>0</v>
      </c>
      <c r="L426" s="1">
        <v>0</v>
      </c>
      <c r="M426" s="1">
        <v>0</v>
      </c>
      <c r="N426" s="1">
        <v>0</v>
      </c>
      <c r="O426" s="1">
        <v>0</v>
      </c>
      <c r="P426" s="1">
        <v>4554.5200000000004</v>
      </c>
      <c r="Q426" s="1">
        <v>4070.03</v>
      </c>
      <c r="R426" s="1">
        <v>8624.5499999999993</v>
      </c>
      <c r="S426" s="1">
        <v>30000.87</v>
      </c>
      <c r="T426" s="1">
        <v>694999.13</v>
      </c>
    </row>
    <row r="427" spans="1:20" outlineLevel="2" x14ac:dyDescent="0.3">
      <c r="A427" t="s">
        <v>6</v>
      </c>
      <c r="B427" t="s">
        <v>5</v>
      </c>
      <c r="C427" t="s">
        <v>12</v>
      </c>
      <c r="D427" t="s">
        <v>32</v>
      </c>
      <c r="E427" s="1">
        <v>1554000</v>
      </c>
      <c r="F427" s="2">
        <v>43769</v>
      </c>
      <c r="G427" t="s">
        <v>10</v>
      </c>
      <c r="H427" s="2">
        <v>43405</v>
      </c>
      <c r="I427" s="2">
        <v>43769</v>
      </c>
      <c r="J427" s="1">
        <v>6267.5</v>
      </c>
      <c r="K427" s="1">
        <v>111423.11</v>
      </c>
      <c r="L427" s="1">
        <v>1165.5</v>
      </c>
      <c r="M427" s="1">
        <v>21923.06</v>
      </c>
      <c r="N427" s="1">
        <v>0</v>
      </c>
      <c r="O427" s="1">
        <v>0</v>
      </c>
      <c r="P427" s="1">
        <v>7939.85</v>
      </c>
      <c r="Q427" s="1">
        <v>0</v>
      </c>
      <c r="R427" s="1">
        <v>141286.01999999999</v>
      </c>
      <c r="S427" s="1">
        <v>793275.02</v>
      </c>
      <c r="T427" s="1">
        <v>760724.98</v>
      </c>
    </row>
    <row r="428" spans="1:20" outlineLevel="2" x14ac:dyDescent="0.3">
      <c r="A428" t="s">
        <v>6</v>
      </c>
      <c r="B428" t="s">
        <v>5</v>
      </c>
      <c r="C428" t="s">
        <v>4</v>
      </c>
      <c r="D428" t="s">
        <v>31</v>
      </c>
      <c r="E428" s="1">
        <v>2481231</v>
      </c>
      <c r="F428" s="2">
        <v>43889</v>
      </c>
      <c r="G428" t="s">
        <v>30</v>
      </c>
      <c r="H428" s="2">
        <v>42933</v>
      </c>
      <c r="I428" s="2">
        <v>43889</v>
      </c>
      <c r="J428" s="1">
        <v>8852</v>
      </c>
      <c r="K428" s="1">
        <v>65782.649999999994</v>
      </c>
      <c r="L428" s="1">
        <v>675.5</v>
      </c>
      <c r="M428" s="1">
        <v>12736.19</v>
      </c>
      <c r="N428" s="1">
        <v>0</v>
      </c>
      <c r="O428" s="1">
        <v>0</v>
      </c>
      <c r="P428" s="1">
        <v>0</v>
      </c>
      <c r="Q428" s="1">
        <v>58966.400000000001</v>
      </c>
      <c r="R428" s="1">
        <v>137485.24</v>
      </c>
      <c r="S428" s="1">
        <v>1650957.14</v>
      </c>
      <c r="T428" s="1">
        <v>830273.86</v>
      </c>
    </row>
    <row r="429" spans="1:20" outlineLevel="2" x14ac:dyDescent="0.3">
      <c r="A429" t="s">
        <v>6</v>
      </c>
      <c r="B429" t="s">
        <v>5</v>
      </c>
      <c r="C429" t="s">
        <v>9</v>
      </c>
      <c r="D429" t="s">
        <v>29</v>
      </c>
      <c r="E429" s="1">
        <v>865000</v>
      </c>
      <c r="F429" s="2">
        <v>43808</v>
      </c>
      <c r="G429" t="s">
        <v>28</v>
      </c>
      <c r="H429" s="2">
        <v>43444</v>
      </c>
      <c r="I429" s="2">
        <v>43808</v>
      </c>
      <c r="J429" s="1">
        <v>0</v>
      </c>
      <c r="K429" s="1">
        <v>0</v>
      </c>
      <c r="L429" s="1">
        <v>0</v>
      </c>
      <c r="M429" s="1">
        <v>0</v>
      </c>
      <c r="N429" s="1">
        <v>0</v>
      </c>
      <c r="O429" s="1">
        <v>0</v>
      </c>
      <c r="P429" s="1">
        <v>0</v>
      </c>
      <c r="Q429" s="1">
        <v>0</v>
      </c>
      <c r="R429" s="1">
        <v>0</v>
      </c>
      <c r="S429" s="1">
        <v>29110.78</v>
      </c>
      <c r="T429" s="1">
        <v>835889.22</v>
      </c>
    </row>
    <row r="430" spans="1:20" outlineLevel="2" x14ac:dyDescent="0.3">
      <c r="A430" t="s">
        <v>6</v>
      </c>
      <c r="B430" t="s">
        <v>5</v>
      </c>
      <c r="C430" t="s">
        <v>4</v>
      </c>
      <c r="D430" t="s">
        <v>27</v>
      </c>
      <c r="E430" s="1">
        <v>6417142.25</v>
      </c>
      <c r="F430" s="2">
        <v>43508</v>
      </c>
      <c r="G430" t="s">
        <v>26</v>
      </c>
      <c r="H430" s="2">
        <v>43052</v>
      </c>
      <c r="I430" s="2">
        <v>43508</v>
      </c>
      <c r="J430" s="1">
        <v>15029.5</v>
      </c>
      <c r="K430" s="1">
        <v>96566.61</v>
      </c>
      <c r="L430" s="1">
        <v>883.5</v>
      </c>
      <c r="M430" s="1">
        <v>14842.81</v>
      </c>
      <c r="N430" s="1">
        <v>0</v>
      </c>
      <c r="O430" s="1">
        <v>22288.6</v>
      </c>
      <c r="P430" s="1">
        <v>51.85</v>
      </c>
      <c r="Q430" s="1">
        <v>57093.46</v>
      </c>
      <c r="R430" s="1">
        <v>190843.33</v>
      </c>
      <c r="S430" s="1">
        <v>5455191.6799999997</v>
      </c>
      <c r="T430" s="1">
        <v>961950.57</v>
      </c>
    </row>
    <row r="431" spans="1:20" outlineLevel="2" x14ac:dyDescent="0.3">
      <c r="A431" t="s">
        <v>6</v>
      </c>
      <c r="B431" t="s">
        <v>5</v>
      </c>
      <c r="C431" t="s">
        <v>4</v>
      </c>
      <c r="D431" t="s">
        <v>25</v>
      </c>
      <c r="E431" s="1">
        <v>1438022</v>
      </c>
      <c r="F431" s="2">
        <v>43738</v>
      </c>
      <c r="G431" t="s">
        <v>24</v>
      </c>
      <c r="H431" s="2">
        <v>42933</v>
      </c>
      <c r="I431" s="2">
        <v>44104</v>
      </c>
      <c r="J431" s="1">
        <v>804</v>
      </c>
      <c r="K431" s="1">
        <v>2220.96</v>
      </c>
      <c r="L431" s="1">
        <v>24</v>
      </c>
      <c r="M431" s="1">
        <v>403.2</v>
      </c>
      <c r="N431" s="1">
        <v>0</v>
      </c>
      <c r="O431" s="1">
        <v>0</v>
      </c>
      <c r="P431" s="1">
        <v>0</v>
      </c>
      <c r="Q431" s="1">
        <v>0</v>
      </c>
      <c r="R431" s="1">
        <v>2624.16</v>
      </c>
      <c r="S431" s="1">
        <v>372766.52</v>
      </c>
      <c r="T431" s="1">
        <v>1065255.48</v>
      </c>
    </row>
    <row r="432" spans="1:20" outlineLevel="2" x14ac:dyDescent="0.3">
      <c r="A432" t="s">
        <v>6</v>
      </c>
      <c r="B432" t="s">
        <v>5</v>
      </c>
      <c r="C432" t="s">
        <v>4</v>
      </c>
      <c r="D432" t="s">
        <v>23</v>
      </c>
      <c r="E432" s="1">
        <v>1200000</v>
      </c>
      <c r="F432" s="2">
        <v>43598</v>
      </c>
      <c r="G432" t="s">
        <v>22</v>
      </c>
      <c r="H432" s="2">
        <v>43234</v>
      </c>
      <c r="I432" s="2">
        <v>43598</v>
      </c>
      <c r="J432" s="1">
        <v>0</v>
      </c>
      <c r="K432" s="1">
        <v>0</v>
      </c>
      <c r="L432" s="1">
        <v>0</v>
      </c>
      <c r="M432" s="1">
        <v>0</v>
      </c>
      <c r="N432" s="1">
        <v>0</v>
      </c>
      <c r="O432" s="1">
        <v>0</v>
      </c>
      <c r="P432" s="1">
        <v>0</v>
      </c>
      <c r="Q432" s="1">
        <v>0</v>
      </c>
      <c r="R432" s="1">
        <v>0</v>
      </c>
      <c r="S432" s="1">
        <v>0</v>
      </c>
      <c r="T432" s="1">
        <v>1200000</v>
      </c>
    </row>
    <row r="433" spans="1:20" outlineLevel="2" x14ac:dyDescent="0.3">
      <c r="A433" t="s">
        <v>6</v>
      </c>
      <c r="B433" t="s">
        <v>5</v>
      </c>
      <c r="C433" t="s">
        <v>9</v>
      </c>
      <c r="D433" t="s">
        <v>21</v>
      </c>
      <c r="E433" s="1">
        <v>1590884.94</v>
      </c>
      <c r="F433" s="2">
        <v>43825</v>
      </c>
      <c r="G433" t="s">
        <v>7</v>
      </c>
      <c r="H433" s="2">
        <v>43461</v>
      </c>
      <c r="I433" s="2">
        <v>43825</v>
      </c>
      <c r="J433" s="1">
        <v>111</v>
      </c>
      <c r="K433" s="1">
        <v>0</v>
      </c>
      <c r="L433" s="1">
        <v>0</v>
      </c>
      <c r="M433" s="1">
        <v>0</v>
      </c>
      <c r="N433" s="1">
        <v>0</v>
      </c>
      <c r="O433" s="1">
        <v>0</v>
      </c>
      <c r="P433" s="1">
        <v>195518.93</v>
      </c>
      <c r="Q433" s="1">
        <v>0</v>
      </c>
      <c r="R433" s="1">
        <v>195518.93</v>
      </c>
      <c r="S433" s="1">
        <v>211189.91</v>
      </c>
      <c r="T433" s="1">
        <v>1379695.03</v>
      </c>
    </row>
    <row r="434" spans="1:20" outlineLevel="2" x14ac:dyDescent="0.3">
      <c r="A434" t="s">
        <v>6</v>
      </c>
      <c r="B434" t="s">
        <v>5</v>
      </c>
      <c r="C434" t="s">
        <v>12</v>
      </c>
      <c r="D434" t="s">
        <v>20</v>
      </c>
      <c r="E434" s="1">
        <v>1500000</v>
      </c>
      <c r="F434" s="2">
        <v>43703</v>
      </c>
      <c r="G434" t="s">
        <v>19</v>
      </c>
      <c r="H434" s="2">
        <v>43348</v>
      </c>
      <c r="I434" s="2">
        <v>43703</v>
      </c>
      <c r="J434" s="1">
        <v>485</v>
      </c>
      <c r="K434" s="1">
        <v>0</v>
      </c>
      <c r="L434" s="1">
        <v>0</v>
      </c>
      <c r="M434" s="1">
        <v>0</v>
      </c>
      <c r="N434" s="1">
        <v>0</v>
      </c>
      <c r="O434" s="1">
        <v>0</v>
      </c>
      <c r="P434" s="1">
        <v>0</v>
      </c>
      <c r="Q434" s="1">
        <v>0</v>
      </c>
      <c r="R434" s="1">
        <v>0</v>
      </c>
      <c r="S434" s="1">
        <v>72383.850000000006</v>
      </c>
      <c r="T434" s="1">
        <v>1427616.15</v>
      </c>
    </row>
    <row r="435" spans="1:20" outlineLevel="2" x14ac:dyDescent="0.3">
      <c r="A435" t="s">
        <v>6</v>
      </c>
      <c r="B435" t="s">
        <v>5</v>
      </c>
      <c r="C435" t="s">
        <v>4</v>
      </c>
      <c r="D435" t="s">
        <v>18</v>
      </c>
      <c r="E435" s="1">
        <v>1633000</v>
      </c>
      <c r="F435" s="2">
        <v>43647</v>
      </c>
      <c r="G435" t="s">
        <v>17</v>
      </c>
      <c r="H435" s="2">
        <v>43283</v>
      </c>
      <c r="I435" s="2">
        <v>43647</v>
      </c>
      <c r="J435" s="1">
        <v>0</v>
      </c>
      <c r="K435" s="1">
        <v>0</v>
      </c>
      <c r="L435" s="1">
        <v>0</v>
      </c>
      <c r="M435" s="1">
        <v>0</v>
      </c>
      <c r="N435" s="1">
        <v>0</v>
      </c>
      <c r="O435" s="1">
        <v>17124.5</v>
      </c>
      <c r="P435" s="1">
        <v>0</v>
      </c>
      <c r="Q435" s="1">
        <v>0</v>
      </c>
      <c r="R435" s="1">
        <v>17124.5</v>
      </c>
      <c r="S435" s="1">
        <v>94121.93</v>
      </c>
      <c r="T435" s="1">
        <v>1538878.07</v>
      </c>
    </row>
    <row r="436" spans="1:20" outlineLevel="2" x14ac:dyDescent="0.3">
      <c r="A436" t="s">
        <v>6</v>
      </c>
      <c r="B436" t="s">
        <v>5</v>
      </c>
      <c r="C436" t="s">
        <v>4</v>
      </c>
      <c r="D436" t="s">
        <v>16</v>
      </c>
      <c r="E436" s="1">
        <v>1600000</v>
      </c>
      <c r="F436" s="2">
        <v>43598</v>
      </c>
      <c r="G436" t="s">
        <v>15</v>
      </c>
      <c r="H436" s="2">
        <v>43234</v>
      </c>
      <c r="I436" s="2">
        <v>43598</v>
      </c>
      <c r="J436" s="1">
        <v>0</v>
      </c>
      <c r="K436" s="1">
        <v>0</v>
      </c>
      <c r="L436" s="1">
        <v>0</v>
      </c>
      <c r="M436" s="1">
        <v>0</v>
      </c>
      <c r="N436" s="1">
        <v>0</v>
      </c>
      <c r="O436" s="1">
        <v>0</v>
      </c>
      <c r="P436" s="1">
        <v>0</v>
      </c>
      <c r="Q436" s="1">
        <v>0</v>
      </c>
      <c r="R436" s="1">
        <v>0</v>
      </c>
      <c r="S436" s="1">
        <v>0</v>
      </c>
      <c r="T436" s="1">
        <v>1600000</v>
      </c>
    </row>
    <row r="437" spans="1:20" outlineLevel="2" x14ac:dyDescent="0.3">
      <c r="A437" t="s">
        <v>6</v>
      </c>
      <c r="B437" t="s">
        <v>5</v>
      </c>
      <c r="C437" t="s">
        <v>12</v>
      </c>
      <c r="D437" t="s">
        <v>14</v>
      </c>
      <c r="E437" s="1">
        <v>1852000</v>
      </c>
      <c r="F437" s="2">
        <v>43634</v>
      </c>
      <c r="G437" t="s">
        <v>13</v>
      </c>
      <c r="H437" s="2">
        <v>43178</v>
      </c>
      <c r="I437" s="2">
        <v>43634</v>
      </c>
      <c r="J437" s="1">
        <v>1123.75</v>
      </c>
      <c r="K437" s="1">
        <v>10884.72</v>
      </c>
      <c r="L437" s="1">
        <v>124</v>
      </c>
      <c r="M437" s="1">
        <v>2332.44</v>
      </c>
      <c r="N437" s="1">
        <v>0</v>
      </c>
      <c r="O437" s="1">
        <v>0</v>
      </c>
      <c r="P437" s="1">
        <v>0</v>
      </c>
      <c r="Q437" s="1">
        <v>0</v>
      </c>
      <c r="R437" s="1">
        <v>13217.16</v>
      </c>
      <c r="S437" s="1">
        <v>174331.55</v>
      </c>
      <c r="T437" s="1">
        <v>1677668.45</v>
      </c>
    </row>
    <row r="438" spans="1:20" outlineLevel="2" x14ac:dyDescent="0.3">
      <c r="A438" t="s">
        <v>6</v>
      </c>
      <c r="B438" t="s">
        <v>5</v>
      </c>
      <c r="C438" t="s">
        <v>12</v>
      </c>
      <c r="D438" t="s">
        <v>11</v>
      </c>
      <c r="E438" s="1">
        <v>2133000</v>
      </c>
      <c r="F438" s="2">
        <v>43769</v>
      </c>
      <c r="G438" t="s">
        <v>10</v>
      </c>
      <c r="H438" s="2">
        <v>43405</v>
      </c>
      <c r="I438" s="2">
        <v>43769</v>
      </c>
      <c r="J438" s="1">
        <v>2136.5</v>
      </c>
      <c r="K438" s="1">
        <v>64205.59</v>
      </c>
      <c r="L438" s="1">
        <v>525.5</v>
      </c>
      <c r="M438" s="1">
        <v>9884.66</v>
      </c>
      <c r="N438" s="1">
        <v>0</v>
      </c>
      <c r="O438" s="1">
        <v>0</v>
      </c>
      <c r="P438" s="1">
        <v>0</v>
      </c>
      <c r="Q438" s="1">
        <v>0</v>
      </c>
      <c r="R438" s="1">
        <v>74090.25</v>
      </c>
      <c r="S438" s="1">
        <v>343048.67</v>
      </c>
      <c r="T438" s="1">
        <v>1789951.33</v>
      </c>
    </row>
    <row r="439" spans="1:20" outlineLevel="2" x14ac:dyDescent="0.3">
      <c r="A439" t="s">
        <v>6</v>
      </c>
      <c r="B439" t="s">
        <v>5</v>
      </c>
      <c r="C439" t="s">
        <v>9</v>
      </c>
      <c r="D439" t="s">
        <v>8</v>
      </c>
      <c r="E439" s="1">
        <v>2464198.69</v>
      </c>
      <c r="F439" s="2">
        <v>43784</v>
      </c>
      <c r="G439" t="s">
        <v>7</v>
      </c>
      <c r="H439" s="2">
        <v>43420</v>
      </c>
      <c r="I439" s="2">
        <v>43784</v>
      </c>
      <c r="J439" s="1">
        <v>785</v>
      </c>
      <c r="K439" s="1">
        <v>12040.59</v>
      </c>
      <c r="L439" s="1">
        <v>102</v>
      </c>
      <c r="M439" s="1">
        <v>1713.6</v>
      </c>
      <c r="N439" s="1">
        <v>0</v>
      </c>
      <c r="O439" s="1">
        <v>0</v>
      </c>
      <c r="P439" s="1">
        <v>0</v>
      </c>
      <c r="Q439" s="1">
        <v>0</v>
      </c>
      <c r="R439" s="1">
        <v>13754.19</v>
      </c>
      <c r="S439" s="1">
        <v>432724.18</v>
      </c>
      <c r="T439" s="1">
        <v>2031474.51</v>
      </c>
    </row>
    <row r="440" spans="1:20" outlineLevel="2" x14ac:dyDescent="0.3">
      <c r="A440" t="s">
        <v>6</v>
      </c>
      <c r="B440" t="s">
        <v>5</v>
      </c>
      <c r="C440" t="s">
        <v>4</v>
      </c>
      <c r="D440" t="s">
        <v>3</v>
      </c>
      <c r="E440" s="1">
        <v>15008752</v>
      </c>
      <c r="F440" s="2">
        <v>43738</v>
      </c>
      <c r="G440" t="s">
        <v>2</v>
      </c>
      <c r="H440" s="2">
        <v>42933</v>
      </c>
      <c r="I440" s="2">
        <v>44104</v>
      </c>
      <c r="J440" s="1">
        <v>0</v>
      </c>
      <c r="K440" s="1">
        <v>0</v>
      </c>
      <c r="L440" s="1">
        <v>0</v>
      </c>
      <c r="M440" s="1">
        <v>0</v>
      </c>
      <c r="N440" s="1">
        <v>0</v>
      </c>
      <c r="O440" s="1">
        <v>0</v>
      </c>
      <c r="P440" s="1">
        <v>0</v>
      </c>
      <c r="Q440" s="1">
        <v>180536.59</v>
      </c>
      <c r="R440" s="1">
        <v>180536.59</v>
      </c>
      <c r="S440" s="1">
        <v>1485075.06</v>
      </c>
      <c r="T440" s="1">
        <v>13523676.939999999</v>
      </c>
    </row>
    <row r="441" spans="1:20" outlineLevel="1" x14ac:dyDescent="0.3">
      <c r="A441" s="5"/>
      <c r="B441" s="6" t="s">
        <v>1</v>
      </c>
      <c r="C441" s="5"/>
      <c r="D441" s="5"/>
      <c r="E441" s="3">
        <f>SUBTOTAL(9,E355:E440)</f>
        <v>64076731.699999996</v>
      </c>
      <c r="F441" s="4"/>
      <c r="G441" s="5"/>
      <c r="H441" s="4"/>
      <c r="I441" s="4"/>
      <c r="J441" s="3">
        <f>SUBTOTAL(9,J355:J440)</f>
        <v>87808.5</v>
      </c>
      <c r="K441" s="3">
        <f>SUBTOTAL(9,K355:K440)</f>
        <v>671601.84999999986</v>
      </c>
      <c r="L441" s="3">
        <f>SUBTOTAL(9,L355:L440)</f>
        <v>6438.25</v>
      </c>
      <c r="M441" s="3">
        <f>SUBTOTAL(9,M355:M440)</f>
        <v>115947.78000000001</v>
      </c>
      <c r="N441" s="3">
        <f>SUBTOTAL(9,N355:N440)</f>
        <v>0</v>
      </c>
      <c r="O441" s="3">
        <f>SUBTOTAL(9,O355:O440)</f>
        <v>122878.97</v>
      </c>
      <c r="P441" s="3">
        <f>SUBTOTAL(9,P355:P440)</f>
        <v>865218.51</v>
      </c>
      <c r="Q441" s="3">
        <f>SUBTOTAL(9,Q355:Q440)</f>
        <v>2423218.1999999997</v>
      </c>
      <c r="R441" s="3">
        <f>SUBTOTAL(9,R355:R440)</f>
        <v>4198865.3099999996</v>
      </c>
      <c r="S441" s="3">
        <f>SUBTOTAL(9,S355:S440)</f>
        <v>26545095.869999997</v>
      </c>
      <c r="T441" s="3">
        <f>SUBTOTAL(9,T355:T440)</f>
        <v>37531635.830000006</v>
      </c>
    </row>
    <row r="442" spans="1:20" x14ac:dyDescent="0.3">
      <c r="A442" s="5"/>
      <c r="B442" s="6" t="s">
        <v>0</v>
      </c>
      <c r="C442" s="5"/>
      <c r="D442" s="5"/>
      <c r="E442" s="3">
        <f>SUBTOTAL(9,E2:E440)</f>
        <v>209769717.81000003</v>
      </c>
      <c r="F442" s="4"/>
      <c r="G442" s="5"/>
      <c r="H442" s="4"/>
      <c r="I442" s="4"/>
      <c r="J442" s="3">
        <f>SUBTOTAL(9,J2:J440)</f>
        <v>276382</v>
      </c>
      <c r="K442" s="3">
        <f>SUBTOTAL(9,K2:K440)</f>
        <v>1921232.38</v>
      </c>
      <c r="L442" s="3">
        <f>SUBTOTAL(9,L2:L440)</f>
        <v>18993.75</v>
      </c>
      <c r="M442" s="3">
        <f>SUBTOTAL(9,M2:M440)</f>
        <v>337727.61999999988</v>
      </c>
      <c r="N442" s="3">
        <f>SUBTOTAL(9,N2:N440)</f>
        <v>0</v>
      </c>
      <c r="O442" s="3">
        <f>SUBTOTAL(9,O2:O440)</f>
        <v>177296.83000000002</v>
      </c>
      <c r="P442" s="3">
        <f>SUBTOTAL(9,P2:P440)</f>
        <v>1780457.9400000002</v>
      </c>
      <c r="Q442" s="3">
        <f>SUBTOTAL(9,Q2:Q440)</f>
        <v>6414714.6900000004</v>
      </c>
      <c r="R442" s="3">
        <f>SUBTOTAL(9,R2:R440)</f>
        <v>10631429.460000005</v>
      </c>
      <c r="S442" s="3">
        <f>SUBTOTAL(9,S2:S440)</f>
        <v>116673231.48999999</v>
      </c>
      <c r="T442" s="3">
        <f>SUBTOTAL(9,T2:T440)</f>
        <v>93096486.320000008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 REPORT 14 MAR</vt:lpstr>
    </vt:vector>
  </TitlesOfParts>
  <Company>United States Army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Carter, Corey J CIV (US)</dc:creator>
  <cp:lastModifiedBy>Carter, Corey J CIV (US)</cp:lastModifiedBy>
  <dcterms:created xsi:type="dcterms:W3CDTF">2019-03-14T17:36:25Z</dcterms:created>
  <dcterms:modified xsi:type="dcterms:W3CDTF">2019-03-14T17:36:57Z</dcterms:modified>
</cp:coreProperties>
</file>