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8623056e1ca938/Documents/Fernwood 2023/Coaching/Ferntree Gully/"/>
    </mc:Choice>
  </mc:AlternateContent>
  <xr:revisionPtr revIDLastSave="46" documentId="14_{B4A56A79-41FC-4800-856B-49A482D057CF}" xr6:coauthVersionLast="47" xr6:coauthVersionMax="47" xr10:uidLastSave="{FE790052-C1C6-4E41-95B3-E4FBCC60CA04}"/>
  <bookViews>
    <workbookView xWindow="360" yWindow="150" windowWidth="18840" windowHeight="1113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D4" i="1" l="1"/>
  <c r="C4" i="1" s="1"/>
  <c r="B4" i="1" s="1"/>
  <c r="D5" i="1"/>
  <c r="C5" i="1" s="1"/>
  <c r="B5" i="1" s="1"/>
  <c r="D6" i="1"/>
  <c r="C6" i="1" s="1"/>
  <c r="B6" i="1" s="1"/>
  <c r="D15" i="1"/>
  <c r="C15" i="1" s="1"/>
  <c r="B15" i="1" s="1"/>
  <c r="D8" i="1"/>
  <c r="D9" i="1"/>
  <c r="C9" i="1" s="1"/>
  <c r="B9" i="1" s="1"/>
  <c r="D10" i="1"/>
  <c r="C10" i="1" s="1"/>
  <c r="B10" i="1" s="1"/>
  <c r="D11" i="1"/>
  <c r="C11" i="1" s="1"/>
  <c r="B11" i="1" s="1"/>
  <c r="D12" i="1"/>
  <c r="C12" i="1" s="1"/>
  <c r="B12" i="1" s="1"/>
  <c r="D13" i="1"/>
  <c r="C13" i="1" s="1"/>
  <c r="B13" i="1" s="1"/>
  <c r="D14" i="1"/>
  <c r="C14" i="1" s="1"/>
  <c r="B14" i="1" s="1"/>
  <c r="D7" i="1"/>
  <c r="C7" i="1" s="1"/>
  <c r="B7" i="1" s="1"/>
  <c r="C8" i="1" l="1"/>
  <c r="B8" i="1" s="1"/>
</calcChain>
</file>

<file path=xl/sharedStrings.xml><?xml version="1.0" encoding="utf-8"?>
<sst xmlns="http://schemas.openxmlformats.org/spreadsheetml/2006/main" count="24" uniqueCount="24">
  <si>
    <t xml:space="preserve">Ferntree Gully </t>
  </si>
  <si>
    <t>60% show</t>
  </si>
  <si>
    <t>55% t/s</t>
  </si>
  <si>
    <t>Target</t>
  </si>
  <si>
    <t>Growth Plan</t>
  </si>
  <si>
    <t>Appointments</t>
  </si>
  <si>
    <t>Tours</t>
  </si>
  <si>
    <t>Sales</t>
  </si>
  <si>
    <t>Cancel + non renewals</t>
  </si>
  <si>
    <t># Members</t>
  </si>
  <si>
    <t>Growth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</si>
  <si>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</si>
  <si>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</si>
  <si>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</si>
  <si>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</si>
  <si>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</si>
  <si>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</si>
  <si>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</si>
  <si>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</si>
  <si>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</si>
  <si>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</si>
  <si>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</si>
  <si>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</si>
  <si>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If the cancellation rate exceeds the target then the sales number need to increase for every resignation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</si>
</sst>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A710D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1E6A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" fontId="0" fillId="0" borderId="0" xfId="0" applyNumberFormat="1"/>
    <xf numFmtId="164" fontId="4" fillId="0" borderId="1" xfId="0" applyNumberFormat="1" applyFont="1" applyBorder="1"/>
    <xf numFmtId="0" fontId="4" fillId="0" borderId="0" xfId="0" applyFont="1"/>
    <xf numFmtId="165" fontId="0" fillId="0" borderId="0" xfId="0" applyNumberFormat="1"/>
    <xf numFmtId="0" fontId="5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61E6A"/>
      <color rgb="FFA710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G15" sqref="A7:G15"/>
    </sheetView>
  </sheetViews>
  <sheetFormatPr defaultRowHeight="14.45"/>
  <cols>
    <col min="1" max="1" width="15" customWidth="1"/>
    <col min="2" max="2" width="7.42578125" customWidth="1"/>
    <col min="5" max="5" width="22.42578125" customWidth="1"/>
    <col min="6" max="6" width="10.85546875" bestFit="1" customWidth="1"/>
  </cols>
  <sheetData>
    <row r="1" spans="1:12" ht="29.25" customHeight="1">
      <c r="A1" s="9" t="s">
        <v>0</v>
      </c>
      <c r="B1" s="9"/>
      <c r="C1" s="9" t="s">
        <v>1</v>
      </c>
      <c r="D1" s="9" t="s">
        <v>2</v>
      </c>
      <c r="E1" s="10">
        <v>0.05</v>
      </c>
      <c r="F1" s="9"/>
      <c r="G1" s="9" t="s">
        <v>3</v>
      </c>
    </row>
    <row r="2" spans="1:12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</row>
    <row r="3" spans="1:12">
      <c r="A3" s="2"/>
      <c r="B3" s="2"/>
      <c r="C3" s="2"/>
      <c r="D3" s="2"/>
      <c r="E3" s="2"/>
      <c r="F3" s="3"/>
      <c r="G3" s="2"/>
    </row>
    <row r="4" spans="1:12">
      <c r="A4" t="s">
        <v>11</v>
      </c>
      <c r="B4" s="4">
        <f t="shared" ref="B4:B7" si="0">(C4/0.6)</f>
        <v>238.4848484848485</v>
      </c>
      <c r="C4" s="4">
        <f t="shared" ref="C4:C7" si="1">(D4/0.55)</f>
        <v>143.09090909090909</v>
      </c>
      <c r="D4" s="4">
        <f t="shared" ref="D4:D5" si="2">SUM(E4+G4)</f>
        <v>78.7</v>
      </c>
      <c r="E4" s="4">
        <f>SUM(F4*0.05)</f>
        <v>63.7</v>
      </c>
      <c r="F4">
        <v>1274</v>
      </c>
      <c r="G4">
        <v>15</v>
      </c>
    </row>
    <row r="5" spans="1:12">
      <c r="A5" t="s">
        <v>12</v>
      </c>
      <c r="B5" s="4">
        <f t="shared" si="0"/>
        <v>240.75757575757575</v>
      </c>
      <c r="C5" s="4">
        <f t="shared" si="1"/>
        <v>144.45454545454544</v>
      </c>
      <c r="D5" s="4">
        <f t="shared" si="2"/>
        <v>79.45</v>
      </c>
      <c r="E5" s="4">
        <f t="shared" ref="E5:E15" si="3">SUM(F5*0.05)</f>
        <v>64.45</v>
      </c>
      <c r="F5">
        <v>1289</v>
      </c>
      <c r="G5">
        <v>15</v>
      </c>
    </row>
    <row r="6" spans="1:12">
      <c r="A6" t="s">
        <v>13</v>
      </c>
      <c r="B6" s="4">
        <f t="shared" si="0"/>
        <v>258.18181818181819</v>
      </c>
      <c r="C6" s="4">
        <f t="shared" si="1"/>
        <v>154.90909090909091</v>
      </c>
      <c r="D6" s="4">
        <f>SUM(E6+G6)</f>
        <v>85.2</v>
      </c>
      <c r="E6" s="4">
        <f t="shared" si="3"/>
        <v>65.2</v>
      </c>
      <c r="F6">
        <v>1304</v>
      </c>
      <c r="G6">
        <v>20</v>
      </c>
    </row>
    <row r="7" spans="1:12">
      <c r="A7" t="s">
        <v>14</v>
      </c>
      <c r="B7" s="4">
        <f t="shared" si="0"/>
        <v>261.21212121212119</v>
      </c>
      <c r="C7" s="4">
        <f t="shared" si="1"/>
        <v>156.72727272727272</v>
      </c>
      <c r="D7" s="4">
        <f>SUM(E7+G7)</f>
        <v>86.2</v>
      </c>
      <c r="E7" s="4">
        <f t="shared" si="3"/>
        <v>66.2</v>
      </c>
      <c r="F7">
        <v>1324</v>
      </c>
      <c r="G7">
        <v>20</v>
      </c>
    </row>
    <row r="8" spans="1:12">
      <c r="A8" t="s">
        <v>15</v>
      </c>
      <c r="B8" s="4">
        <f t="shared" ref="B8" si="4">(C8/0.6)</f>
        <v>249.09090909090907</v>
      </c>
      <c r="C8" s="4">
        <f t="shared" ref="C8" si="5">(D8/0.55)</f>
        <v>149.45454545454544</v>
      </c>
      <c r="D8" s="4">
        <f t="shared" ref="D8:D14" si="6">SUM(E8+G8)</f>
        <v>82.2</v>
      </c>
      <c r="E8" s="4">
        <f t="shared" si="3"/>
        <v>67.2</v>
      </c>
      <c r="F8">
        <v>1344</v>
      </c>
      <c r="G8">
        <v>15</v>
      </c>
      <c r="I8" s="1"/>
      <c r="J8" s="1"/>
      <c r="K8" s="1"/>
      <c r="L8" s="1"/>
    </row>
    <row r="9" spans="1:12">
      <c r="A9" t="s">
        <v>16</v>
      </c>
      <c r="B9" s="4">
        <f t="shared" ref="B9:B15" si="7">(C9/0.6)</f>
        <v>236.21212121212122</v>
      </c>
      <c r="C9" s="4">
        <f t="shared" ref="C9:C15" si="8">(D9/0.55)</f>
        <v>141.72727272727272</v>
      </c>
      <c r="D9" s="4">
        <f t="shared" si="6"/>
        <v>77.95</v>
      </c>
      <c r="E9" s="4">
        <f t="shared" si="3"/>
        <v>67.95</v>
      </c>
      <c r="F9">
        <v>1359</v>
      </c>
      <c r="G9">
        <v>10</v>
      </c>
      <c r="I9" s="1"/>
      <c r="J9" s="1"/>
      <c r="K9" s="1"/>
      <c r="L9" s="1"/>
    </row>
    <row r="10" spans="1:12">
      <c r="A10" t="s">
        <v>17</v>
      </c>
      <c r="B10" s="4">
        <f t="shared" si="7"/>
        <v>252.87878787878788</v>
      </c>
      <c r="C10" s="4">
        <f t="shared" si="8"/>
        <v>151.72727272727272</v>
      </c>
      <c r="D10" s="4">
        <f t="shared" si="6"/>
        <v>83.45</v>
      </c>
      <c r="E10" s="4">
        <f t="shared" si="3"/>
        <v>68.45</v>
      </c>
      <c r="F10">
        <v>1369</v>
      </c>
      <c r="G10">
        <v>15</v>
      </c>
      <c r="I10" s="1"/>
      <c r="J10" s="1"/>
      <c r="K10" s="1"/>
      <c r="L10" s="1"/>
    </row>
    <row r="11" spans="1:12">
      <c r="A11" t="s">
        <v>18</v>
      </c>
      <c r="B11" s="4">
        <f t="shared" si="7"/>
        <v>255.15151515151516</v>
      </c>
      <c r="C11" s="4">
        <f t="shared" si="8"/>
        <v>153.09090909090909</v>
      </c>
      <c r="D11" s="4">
        <f t="shared" si="6"/>
        <v>84.2</v>
      </c>
      <c r="E11" s="4">
        <f t="shared" si="3"/>
        <v>69.2</v>
      </c>
      <c r="F11">
        <v>1384</v>
      </c>
      <c r="G11">
        <v>15</v>
      </c>
      <c r="I11" s="1"/>
      <c r="J11" s="1"/>
      <c r="K11" s="1"/>
      <c r="L11" s="1"/>
    </row>
    <row r="12" spans="1:12">
      <c r="A12" t="s">
        <v>19</v>
      </c>
      <c r="B12" s="4">
        <f t="shared" si="7"/>
        <v>257.42424242424244</v>
      </c>
      <c r="C12" s="4">
        <f t="shared" si="8"/>
        <v>154.45454545454544</v>
      </c>
      <c r="D12" s="4">
        <f t="shared" si="6"/>
        <v>84.95</v>
      </c>
      <c r="E12" s="4">
        <f t="shared" si="3"/>
        <v>69.95</v>
      </c>
      <c r="F12">
        <v>1399</v>
      </c>
      <c r="G12">
        <v>15</v>
      </c>
      <c r="I12" s="7"/>
    </row>
    <row r="13" spans="1:12">
      <c r="A13" t="s">
        <v>20</v>
      </c>
      <c r="B13" s="4">
        <f t="shared" si="7"/>
        <v>259.69696969696969</v>
      </c>
      <c r="C13" s="4">
        <f t="shared" si="8"/>
        <v>155.81818181818181</v>
      </c>
      <c r="D13" s="4">
        <f t="shared" si="6"/>
        <v>85.7</v>
      </c>
      <c r="E13" s="4">
        <f t="shared" si="3"/>
        <v>70.7</v>
      </c>
      <c r="F13">
        <v>1414</v>
      </c>
      <c r="G13">
        <v>15</v>
      </c>
    </row>
    <row r="14" spans="1:12">
      <c r="A14" t="s">
        <v>21</v>
      </c>
      <c r="B14" s="4">
        <f t="shared" si="7"/>
        <v>261.969696969697</v>
      </c>
      <c r="C14" s="4">
        <f t="shared" si="8"/>
        <v>157.18181818181819</v>
      </c>
      <c r="D14" s="4">
        <f t="shared" si="6"/>
        <v>86.45</v>
      </c>
      <c r="E14" s="4">
        <f t="shared" si="3"/>
        <v>71.45</v>
      </c>
      <c r="F14">
        <v>1429</v>
      </c>
      <c r="G14">
        <v>15</v>
      </c>
    </row>
    <row r="15" spans="1:12">
      <c r="A15" t="s">
        <v>22</v>
      </c>
      <c r="B15" s="4">
        <f t="shared" si="7"/>
        <v>264.24242424242425</v>
      </c>
      <c r="C15" s="4">
        <f t="shared" si="8"/>
        <v>158.54545454545453</v>
      </c>
      <c r="D15" s="4">
        <f>SUM(E15+G15)</f>
        <v>87.2</v>
      </c>
      <c r="E15" s="4">
        <f t="shared" si="3"/>
        <v>72.2</v>
      </c>
      <c r="F15">
        <v>1444</v>
      </c>
      <c r="G15">
        <v>15</v>
      </c>
    </row>
    <row r="16" spans="1:12" ht="15" thickBot="1">
      <c r="A16" s="6"/>
      <c r="B16" s="6"/>
      <c r="C16" s="6"/>
      <c r="D16" s="11"/>
      <c r="E16" s="11"/>
      <c r="F16" s="5"/>
    </row>
    <row r="17" spans="1:8" ht="15" thickTop="1"/>
    <row r="19" spans="1:8">
      <c r="A19" s="8" t="s">
        <v>23</v>
      </c>
      <c r="B19" s="8"/>
      <c r="C19" s="8"/>
      <c r="D19" s="8"/>
      <c r="E19" s="8"/>
      <c r="F19" s="8"/>
      <c r="G19" s="8"/>
      <c r="H19" s="8"/>
    </row>
  </sheetData>
  <mergeCells count="1">
    <mergeCell ref="D16:E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898A5-2BEC-4B09-9252-0CD64890C74C}"/>
</file>

<file path=customXml/itemProps2.xml><?xml version="1.0" encoding="utf-8"?>
<ds:datastoreItem xmlns:ds="http://schemas.openxmlformats.org/officeDocument/2006/customXml" ds:itemID="{6B7AC7FE-532E-44C6-B3B0-FFBC5FBDE234}"/>
</file>

<file path=customXml/itemProps3.xml><?xml version="1.0" encoding="utf-8"?>
<ds:datastoreItem xmlns:ds="http://schemas.openxmlformats.org/officeDocument/2006/customXml" ds:itemID="{FE0D3F3B-EEBC-4CD9-A2A4-722949D9E5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</dc:creator>
  <cp:keywords/>
  <dc:description/>
  <cp:lastModifiedBy>Amanda Bracks</cp:lastModifiedBy>
  <cp:revision/>
  <dcterms:created xsi:type="dcterms:W3CDTF">2010-12-01T05:35:10Z</dcterms:created>
  <dcterms:modified xsi:type="dcterms:W3CDTF">2024-07-01T23:36:18Z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  <property fmtid="{D5CDD505-2E9C-101B-9397-08002B2CF9AE}" pid="3" name="MediaServiceImageTags">
    <vt:lpwstr/>
  </property>
</Properties>
</file>