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暫存\Traffic-Assignment-Model\ta\指派結果\"/>
    </mc:Choice>
  </mc:AlternateContent>
  <xr:revisionPtr revIDLastSave="0" documentId="13_ncr:1_{EE29B0FE-3FAA-4D07-A047-F7C52DD7363A}" xr6:coauthVersionLast="47" xr6:coauthVersionMax="47" xr10:uidLastSave="{00000000-0000-0000-0000-000000000000}"/>
  <bookViews>
    <workbookView xWindow="7275" yWindow="945" windowWidth="19980" windowHeight="12975" activeTab="1" xr2:uid="{E705DE73-7DBA-4EF4-BE7B-111AF8D99A31}"/>
  </bookViews>
  <sheets>
    <sheet name="節點編號" sheetId="1" r:id="rId1"/>
    <sheet name="情境比較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1" i="2" l="1"/>
  <c r="AM42" i="2"/>
  <c r="AM43" i="2"/>
  <c r="AM44" i="2"/>
  <c r="AM45" i="2"/>
  <c r="AM40" i="2"/>
  <c r="AI41" i="2"/>
  <c r="AI42" i="2"/>
  <c r="AI43" i="2"/>
  <c r="AI44" i="2"/>
  <c r="AI45" i="2"/>
  <c r="AI40" i="2"/>
  <c r="AC41" i="2"/>
  <c r="AC42" i="2"/>
  <c r="AC43" i="2"/>
  <c r="AC44" i="2"/>
  <c r="AC45" i="2"/>
  <c r="AC40" i="2"/>
  <c r="Y41" i="2"/>
  <c r="Y42" i="2"/>
  <c r="Y43" i="2"/>
  <c r="Y44" i="2"/>
  <c r="Y45" i="2"/>
  <c r="Y40" i="2"/>
  <c r="S41" i="2"/>
  <c r="S42" i="2"/>
  <c r="S43" i="2"/>
  <c r="S44" i="2"/>
  <c r="S45" i="2"/>
  <c r="S40" i="2"/>
  <c r="O41" i="2"/>
  <c r="O42" i="2"/>
  <c r="O43" i="2"/>
  <c r="O44" i="2"/>
  <c r="O45" i="2"/>
  <c r="O40" i="2"/>
  <c r="I41" i="2"/>
  <c r="I42" i="2"/>
  <c r="I43" i="2"/>
  <c r="I44" i="2"/>
  <c r="I45" i="2"/>
  <c r="I40" i="2"/>
  <c r="E41" i="2"/>
  <c r="E42" i="2"/>
  <c r="E43" i="2"/>
  <c r="E44" i="2"/>
  <c r="E45" i="2"/>
  <c r="E40" i="2"/>
  <c r="E32" i="2"/>
  <c r="E33" i="2"/>
  <c r="E34" i="2"/>
  <c r="E35" i="2"/>
  <c r="E36" i="2"/>
  <c r="I32" i="2"/>
  <c r="I33" i="2"/>
  <c r="I34" i="2"/>
  <c r="I35" i="2"/>
  <c r="I36" i="2"/>
  <c r="O32" i="2"/>
  <c r="O33" i="2"/>
  <c r="O34" i="2"/>
  <c r="O35" i="2"/>
  <c r="O36" i="2"/>
  <c r="S32" i="2"/>
  <c r="S33" i="2"/>
  <c r="S34" i="2"/>
  <c r="S35" i="2"/>
  <c r="S36" i="2"/>
  <c r="Y32" i="2"/>
  <c r="Y33" i="2"/>
  <c r="Y34" i="2"/>
  <c r="Y35" i="2"/>
  <c r="Y36" i="2"/>
  <c r="AC32" i="2"/>
  <c r="AC33" i="2"/>
  <c r="AC34" i="2"/>
  <c r="AC35" i="2"/>
  <c r="AC36" i="2"/>
  <c r="AI32" i="2"/>
  <c r="AI33" i="2"/>
  <c r="AI34" i="2"/>
  <c r="AI35" i="2"/>
  <c r="AI36" i="2"/>
  <c r="AM32" i="2"/>
  <c r="AM33" i="2"/>
  <c r="AM34" i="2"/>
  <c r="AM35" i="2"/>
  <c r="AM36" i="2"/>
  <c r="AM31" i="2"/>
  <c r="S31" i="2"/>
  <c r="AI31" i="2"/>
  <c r="O31" i="2"/>
  <c r="AC31" i="2"/>
  <c r="I31" i="2"/>
  <c r="Y31" i="2"/>
  <c r="E31" i="2"/>
  <c r="S23" i="2"/>
  <c r="S24" i="2"/>
  <c r="S25" i="2"/>
  <c r="S26" i="2"/>
  <c r="S27" i="2"/>
  <c r="S22" i="2"/>
  <c r="O23" i="2"/>
  <c r="O24" i="2"/>
  <c r="O25" i="2"/>
  <c r="O26" i="2"/>
  <c r="O27" i="2"/>
  <c r="O22" i="2"/>
  <c r="O14" i="2"/>
  <c r="O15" i="2"/>
  <c r="O16" i="2"/>
  <c r="O17" i="2"/>
  <c r="O18" i="2"/>
  <c r="O13" i="2"/>
  <c r="S14" i="2"/>
  <c r="S15" i="2"/>
  <c r="S16" i="2"/>
  <c r="S17" i="2"/>
  <c r="S18" i="2"/>
  <c r="S13" i="2"/>
  <c r="E23" i="2"/>
  <c r="E24" i="2"/>
  <c r="E25" i="2"/>
  <c r="E26" i="2"/>
  <c r="E27" i="2"/>
  <c r="E22" i="2"/>
  <c r="I23" i="2"/>
  <c r="I24" i="2"/>
  <c r="I25" i="2"/>
  <c r="I26" i="2"/>
  <c r="I27" i="2"/>
  <c r="I22" i="2"/>
  <c r="I14" i="2"/>
  <c r="I15" i="2"/>
  <c r="I16" i="2"/>
  <c r="I17" i="2"/>
  <c r="I18" i="2"/>
  <c r="I13" i="2"/>
  <c r="E14" i="2"/>
  <c r="E15" i="2"/>
  <c r="E16" i="2"/>
  <c r="E17" i="2"/>
  <c r="E18" i="2"/>
  <c r="E13" i="2"/>
</calcChain>
</file>

<file path=xl/sharedStrings.xml><?xml version="1.0" encoding="utf-8"?>
<sst xmlns="http://schemas.openxmlformats.org/spreadsheetml/2006/main" count="540" uniqueCount="34">
  <si>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</si>
  <si>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</si>
  <si>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</si>
  <si>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</si>
  <si>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</si>
  <si>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往南</t>
    <phoneticPr fontId="1" type="noConversion"/>
  </si>
  <si>
    <t>往南/東/進城</t>
    <phoneticPr fontId="1" type="noConversion"/>
  </si>
  <si>
    <t>往北/西/出城</t>
    <phoneticPr fontId="1" type="noConversion"/>
  </si>
  <si>
    <t>往北</t>
    <phoneticPr fontId="1" type="noConversion"/>
  </si>
  <si>
    <t>環河北路</t>
    <phoneticPr fontId="1" type="noConversion"/>
  </si>
  <si>
    <t>重慶北路</t>
    <phoneticPr fontId="1" type="noConversion"/>
  </si>
  <si>
    <t>重慶北路公車專用道</t>
    <phoneticPr fontId="1" type="noConversion"/>
  </si>
  <si>
    <t>承德路</t>
    <phoneticPr fontId="1" type="noConversion"/>
  </si>
  <si>
    <t>中山北路(快車道)</t>
    <phoneticPr fontId="1" type="noConversion"/>
  </si>
  <si>
    <t>中山北路(慢車道)</t>
    <phoneticPr fontId="1" type="noConversion"/>
  </si>
  <si>
    <t>建國高架</t>
    <phoneticPr fontId="1" type="noConversion"/>
  </si>
  <si>
    <t>復興北路地下道</t>
    <phoneticPr fontId="1" type="noConversion"/>
  </si>
  <si>
    <t>中山北路</t>
    <phoneticPr fontId="1" type="noConversion"/>
  </si>
  <si>
    <t>現況</t>
    <phoneticPr fontId="1" type="noConversion"/>
  </si>
  <si>
    <t>晨峰</t>
    <phoneticPr fontId="1" type="noConversion"/>
  </si>
  <si>
    <t>昏峰</t>
    <phoneticPr fontId="1" type="noConversion"/>
  </si>
  <si>
    <t>部分拆除</t>
    <phoneticPr fontId="1" type="noConversion"/>
  </si>
  <si>
    <t>全線拆除</t>
    <phoneticPr fontId="1" type="noConversion"/>
  </si>
  <si>
    <t>北士科</t>
    <phoneticPr fontId="1" type="noConversion"/>
  </si>
  <si>
    <t>case1b</t>
    <phoneticPr fontId="1" type="noConversion"/>
  </si>
  <si>
    <t>case2</t>
    <phoneticPr fontId="1" type="noConversion"/>
  </si>
  <si>
    <t>F</t>
    <phoneticPr fontId="1" type="noConversion"/>
  </si>
  <si>
    <t>E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</si>
  <si>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</si>
  <si>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</si>
  <si>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</si>
  <si>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服務水準降一級</t>
    <phoneticPr fontId="1" type="noConversion"/>
  </si>
  <si>
    <t>服務水準降二級</t>
    <phoneticPr fontId="1" type="noConversion"/>
  </si>
  <si>
    <t>服務水準升一級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</si>
</sst>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1" xfId="0" applyFont="1" applyBorder="1">
      <alignment vertical="center"/>
    </xf>
    <xf numFmtId="9" fontId="5" fillId="0" borderId="1" xfId="3" applyFont="1" applyBorder="1" applyAlignment="1">
      <alignment horizontal="left" vertical="center"/>
    </xf>
    <xf numFmtId="9" fontId="5" fillId="0" borderId="1" xfId="3" applyFont="1" applyBorder="1">
      <alignment vertical="center"/>
    </xf>
    <xf numFmtId="0" fontId="5" fillId="2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4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4" borderId="1" xfId="1" applyFont="1" applyFill="1" applyBorder="1" applyAlignment="1">
      <alignment horizontal="left" vertical="center"/>
    </xf>
    <xf numFmtId="9" fontId="5" fillId="2" borderId="1" xfId="3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</cellXfs>
  <cellStyles count="4">
    <cellStyle name="一般" xfId="0" builtinId="0"/>
    <cellStyle name="一般 2" xfId="2" xr:uid="{3E59FF5E-9E00-4E25-BD92-08CA1C899876}"/>
    <cellStyle name="一般 3" xfId="1" xr:uid="{91A4FDD0-1282-4692-963E-C03DEF6E83E8}"/>
    <cellStyle name="百分比" xfId="3" builtinId="5"/>
  </cellStyles>
  <dxfs count="0"/>
  <tableStyles count="0" defaultTableStyle="TableStyleMedium2" defaultPivotStyle="PivotStyleLight16"/>
  <colors>
    <mruColors>
      <color rgb="FFFF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G9"/>
  <sheetViews>
    <sheetView workbookViewId="0">
      <selection activeCell="B16" sqref="B16"/>
    </sheetView>
  </sheetViews>
  <sheetFormatPr defaultColWidth="8.875" defaultRowHeight="16.5" x14ac:dyDescent="0.25"/>
  <cols>
    <col min="1" max="1" width="28.875" style="1" customWidth="1"/>
    <col min="2" max="2" width="14.125" style="1" bestFit="1" customWidth="1"/>
    <col min="3" max="4" width="8.875" style="1"/>
    <col min="5" max="5" width="14.125" style="1" bestFit="1" customWidth="1"/>
    <col min="6" max="16384" width="8.875" style="1"/>
  </cols>
  <sheetData>
    <row r="1" spans="1:7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7</v>
      </c>
      <c r="F1" s="2" t="s">
        <v>3</v>
      </c>
      <c r="G1" s="2" t="s">
        <v>4</v>
      </c>
    </row>
    <row r="2" spans="1:7" x14ac:dyDescent="0.25">
      <c r="A2" s="2" t="s">
        <v>9</v>
      </c>
      <c r="B2" s="2" t="s">
        <v>5</v>
      </c>
      <c r="C2" s="2">
        <v>8138</v>
      </c>
      <c r="D2" s="2">
        <v>6378</v>
      </c>
      <c r="E2" s="2" t="s">
        <v>8</v>
      </c>
      <c r="F2" s="2">
        <v>6343</v>
      </c>
      <c r="G2" s="2">
        <v>8137</v>
      </c>
    </row>
    <row r="3" spans="1:7" x14ac:dyDescent="0.25">
      <c r="A3" s="2" t="s">
        <v>11</v>
      </c>
      <c r="B3" s="2" t="s">
        <v>5</v>
      </c>
      <c r="C3" s="2">
        <v>8149</v>
      </c>
      <c r="D3" s="2">
        <v>6380</v>
      </c>
      <c r="E3" s="2" t="s">
        <v>8</v>
      </c>
      <c r="F3" s="2">
        <v>6380</v>
      </c>
      <c r="G3" s="2">
        <v>8149</v>
      </c>
    </row>
    <row r="4" spans="1:7" x14ac:dyDescent="0.25">
      <c r="A4" s="2" t="s">
        <v>10</v>
      </c>
      <c r="B4" s="2" t="s">
        <v>5</v>
      </c>
      <c r="C4" s="2">
        <v>8149</v>
      </c>
      <c r="D4" s="2">
        <v>8285</v>
      </c>
      <c r="E4" s="2" t="s">
        <v>8</v>
      </c>
      <c r="F4" s="2">
        <v>8286</v>
      </c>
      <c r="G4" s="2">
        <v>8149</v>
      </c>
    </row>
    <row r="5" spans="1:7" x14ac:dyDescent="0.25">
      <c r="A5" s="2" t="s">
        <v>12</v>
      </c>
      <c r="B5" s="2" t="s">
        <v>5</v>
      </c>
      <c r="C5" s="2">
        <v>9883</v>
      </c>
      <c r="D5" s="2">
        <v>6387</v>
      </c>
      <c r="E5" s="2" t="s">
        <v>8</v>
      </c>
      <c r="F5" s="2">
        <v>6387</v>
      </c>
      <c r="G5" s="2">
        <v>9883</v>
      </c>
    </row>
    <row r="6" spans="1:7" x14ac:dyDescent="0.25">
      <c r="A6" s="2" t="s">
        <v>13</v>
      </c>
      <c r="B6" s="2" t="s">
        <v>5</v>
      </c>
      <c r="C6" s="2">
        <v>6676</v>
      </c>
      <c r="D6" s="2">
        <v>6392</v>
      </c>
      <c r="E6" s="2" t="s">
        <v>8</v>
      </c>
      <c r="F6" s="2">
        <v>8344</v>
      </c>
      <c r="G6" s="2">
        <v>6676</v>
      </c>
    </row>
    <row r="7" spans="1:7" x14ac:dyDescent="0.25">
      <c r="A7" s="2" t="s">
        <v>14</v>
      </c>
      <c r="B7" s="2" t="s">
        <v>5</v>
      </c>
      <c r="C7" s="2">
        <v>15475</v>
      </c>
      <c r="D7" s="2">
        <v>8346</v>
      </c>
      <c r="E7" s="2" t="s">
        <v>8</v>
      </c>
      <c r="F7" s="2">
        <v>8345</v>
      </c>
      <c r="G7" s="2">
        <v>10443</v>
      </c>
    </row>
    <row r="8" spans="1:7" x14ac:dyDescent="0.25">
      <c r="A8" s="2" t="s">
        <v>15</v>
      </c>
      <c r="B8" s="2" t="s">
        <v>5</v>
      </c>
      <c r="C8" s="2">
        <v>6382</v>
      </c>
      <c r="D8" s="2">
        <v>6383</v>
      </c>
      <c r="E8" s="2" t="s">
        <v>8</v>
      </c>
      <c r="F8" s="2">
        <v>6363</v>
      </c>
      <c r="G8" s="2">
        <v>6364</v>
      </c>
    </row>
    <row r="9" spans="1:7" x14ac:dyDescent="0.25">
      <c r="A9" s="2" t="s">
        <v>16</v>
      </c>
      <c r="B9" s="2" t="s">
        <v>5</v>
      </c>
      <c r="C9" s="2">
        <v>6814</v>
      </c>
      <c r="D9" s="2">
        <v>6760</v>
      </c>
      <c r="E9" s="2" t="s">
        <v>8</v>
      </c>
      <c r="F9" s="2">
        <v>6760</v>
      </c>
      <c r="G9" s="2">
        <v>6814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5A4B-144D-4618-9AA2-46326ACFBEA6}">
  <dimension ref="A2:AM45"/>
  <sheetViews>
    <sheetView tabSelected="1" topLeftCell="U25" workbookViewId="0">
      <selection activeCell="AH38" sqref="AH38"/>
    </sheetView>
  </sheetViews>
  <sheetFormatPr defaultRowHeight="16.5" x14ac:dyDescent="0.25"/>
  <sheetData>
    <row r="2" spans="1:28" x14ac:dyDescent="0.25">
      <c r="A2" t="s">
        <v>18</v>
      </c>
      <c r="B2" t="s">
        <v>19</v>
      </c>
      <c r="K2" t="s">
        <v>18</v>
      </c>
      <c r="L2" t="s">
        <v>20</v>
      </c>
    </row>
    <row r="3" spans="1:28" x14ac:dyDescent="0.25">
      <c r="A3" s="2" t="s">
        <v>0</v>
      </c>
      <c r="B3" s="2" t="s">
        <v>6</v>
      </c>
      <c r="C3" s="2"/>
      <c r="D3" s="2"/>
      <c r="E3" s="2"/>
      <c r="F3" s="2" t="s">
        <v>7</v>
      </c>
      <c r="G3" s="2"/>
      <c r="H3" s="2"/>
      <c r="I3" s="2"/>
      <c r="K3" s="2" t="s">
        <v>0</v>
      </c>
      <c r="L3" s="2" t="s">
        <v>6</v>
      </c>
      <c r="M3" s="2"/>
      <c r="N3" s="2"/>
      <c r="O3" s="2"/>
      <c r="P3" s="2" t="s">
        <v>7</v>
      </c>
      <c r="Q3" s="2"/>
      <c r="R3" s="2"/>
      <c r="S3" s="2"/>
      <c r="U3" s="9"/>
      <c r="V3" s="3" t="s">
        <v>31</v>
      </c>
      <c r="W3" s="3"/>
      <c r="X3" s="3"/>
      <c r="Y3" s="3"/>
      <c r="Z3" s="3"/>
      <c r="AA3" s="3"/>
      <c r="AB3" s="3"/>
    </row>
    <row r="4" spans="1:28" x14ac:dyDescent="0.25">
      <c r="A4" s="2" t="s">
        <v>9</v>
      </c>
      <c r="B4" s="2" t="s">
        <v>5</v>
      </c>
      <c r="C4" s="2">
        <v>3606.74</v>
      </c>
      <c r="D4" s="2" t="s">
        <v>26</v>
      </c>
      <c r="E4" s="2"/>
      <c r="F4" s="2" t="s">
        <v>8</v>
      </c>
      <c r="G4" s="4">
        <v>2970.17</v>
      </c>
      <c r="H4" s="4" t="s">
        <v>26</v>
      </c>
      <c r="I4" s="4"/>
      <c r="K4" s="2" t="s">
        <v>9</v>
      </c>
      <c r="L4" s="2" t="s">
        <v>5</v>
      </c>
      <c r="M4" s="2">
        <v>3082.94</v>
      </c>
      <c r="N4" s="2" t="s">
        <v>30</v>
      </c>
      <c r="O4" s="2"/>
      <c r="P4" s="2" t="s">
        <v>8</v>
      </c>
      <c r="Q4" s="4">
        <v>2834.06</v>
      </c>
      <c r="R4" s="4" t="s">
        <v>27</v>
      </c>
      <c r="S4" s="4"/>
      <c r="U4" s="10"/>
      <c r="V4" s="3" t="s">
        <v>32</v>
      </c>
      <c r="W4" s="3"/>
      <c r="X4" s="3"/>
      <c r="Y4" s="3"/>
      <c r="Z4" s="3"/>
      <c r="AA4" s="3"/>
      <c r="AB4" s="3"/>
    </row>
    <row r="5" spans="1:28" x14ac:dyDescent="0.25">
      <c r="A5" s="2" t="s">
        <v>10</v>
      </c>
      <c r="B5" s="2" t="s">
        <v>5</v>
      </c>
      <c r="C5" s="2">
        <v>1799.14</v>
      </c>
      <c r="D5" s="2" t="s">
        <v>28</v>
      </c>
      <c r="E5" s="2"/>
      <c r="F5" s="2" t="s">
        <v>8</v>
      </c>
      <c r="G5" s="2">
        <v>1361.18</v>
      </c>
      <c r="H5" s="2" t="s">
        <v>29</v>
      </c>
      <c r="I5" s="2"/>
      <c r="K5" s="2" t="s">
        <v>10</v>
      </c>
      <c r="L5" s="2" t="s">
        <v>5</v>
      </c>
      <c r="M5" s="2">
        <v>1019.73</v>
      </c>
      <c r="N5" s="2" t="s">
        <v>29</v>
      </c>
      <c r="O5" s="2"/>
      <c r="P5" s="2" t="s">
        <v>8</v>
      </c>
      <c r="Q5" s="2">
        <v>1570.31</v>
      </c>
      <c r="R5" s="2" t="s">
        <v>28</v>
      </c>
      <c r="S5" s="2"/>
      <c r="U5" s="11"/>
      <c r="V5" s="3" t="s">
        <v>33</v>
      </c>
      <c r="W5" s="3"/>
      <c r="X5" s="3"/>
      <c r="Y5" s="3"/>
      <c r="Z5" s="3"/>
      <c r="AA5" s="3"/>
      <c r="AB5" s="3"/>
    </row>
    <row r="6" spans="1:28" x14ac:dyDescent="0.25">
      <c r="A6" s="2" t="s">
        <v>12</v>
      </c>
      <c r="B6" s="2" t="s">
        <v>5</v>
      </c>
      <c r="C6" s="2">
        <v>4059.3</v>
      </c>
      <c r="D6" s="2" t="s">
        <v>30</v>
      </c>
      <c r="E6" s="2"/>
      <c r="F6" s="2" t="s">
        <v>8</v>
      </c>
      <c r="G6" s="2">
        <v>1745.66</v>
      </c>
      <c r="H6" s="2" t="s">
        <v>28</v>
      </c>
      <c r="I6" s="2"/>
      <c r="K6" s="2" t="s">
        <v>12</v>
      </c>
      <c r="L6" s="2" t="s">
        <v>5</v>
      </c>
      <c r="M6" s="2">
        <v>1966.19</v>
      </c>
      <c r="N6" s="2" t="s">
        <v>28</v>
      </c>
      <c r="O6" s="2"/>
      <c r="P6" s="2" t="s">
        <v>8</v>
      </c>
      <c r="Q6" s="2">
        <v>2982.79</v>
      </c>
      <c r="R6" s="2" t="s">
        <v>30</v>
      </c>
      <c r="S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A7" s="2" t="s">
        <v>17</v>
      </c>
      <c r="B7" s="2" t="s">
        <v>5</v>
      </c>
      <c r="C7" s="2">
        <v>1466.24</v>
      </c>
      <c r="D7" s="2" t="s">
        <v>29</v>
      </c>
      <c r="E7" s="2"/>
      <c r="F7" s="2" t="s">
        <v>8</v>
      </c>
      <c r="G7" s="2">
        <v>1556.53</v>
      </c>
      <c r="H7" s="2" t="s">
        <v>29</v>
      </c>
      <c r="I7" s="2"/>
      <c r="K7" s="2" t="s">
        <v>17</v>
      </c>
      <c r="L7" s="2" t="s">
        <v>5</v>
      </c>
      <c r="M7" s="2">
        <v>1085.94</v>
      </c>
      <c r="N7" s="2" t="s">
        <v>29</v>
      </c>
      <c r="O7" s="2"/>
      <c r="P7" s="2" t="s">
        <v>8</v>
      </c>
      <c r="Q7" s="2">
        <v>1157.47</v>
      </c>
      <c r="R7" s="2" t="s">
        <v>29</v>
      </c>
      <c r="S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2" t="s">
        <v>15</v>
      </c>
      <c r="B8" s="2" t="s">
        <v>5</v>
      </c>
      <c r="C8" s="2">
        <v>5228.3999999999996</v>
      </c>
      <c r="D8" s="2" t="s">
        <v>30</v>
      </c>
      <c r="E8" s="2"/>
      <c r="F8" s="2" t="s">
        <v>8</v>
      </c>
      <c r="G8" s="2">
        <v>3480.2</v>
      </c>
      <c r="H8" s="2" t="s">
        <v>30</v>
      </c>
      <c r="I8" s="2"/>
      <c r="K8" s="2" t="s">
        <v>15</v>
      </c>
      <c r="L8" s="2" t="s">
        <v>5</v>
      </c>
      <c r="M8" s="2">
        <v>5171.83</v>
      </c>
      <c r="N8" s="2" t="s">
        <v>30</v>
      </c>
      <c r="O8" s="2"/>
      <c r="P8" s="2" t="s">
        <v>8</v>
      </c>
      <c r="Q8" s="2">
        <v>3806.16</v>
      </c>
      <c r="R8" s="2" t="s">
        <v>27</v>
      </c>
      <c r="S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A9" s="2" t="s">
        <v>16</v>
      </c>
      <c r="B9" s="2" t="s">
        <v>5</v>
      </c>
      <c r="C9" s="2">
        <v>1967.71</v>
      </c>
      <c r="D9" s="2" t="s">
        <v>28</v>
      </c>
      <c r="E9" s="2"/>
      <c r="F9" s="2" t="s">
        <v>8</v>
      </c>
      <c r="G9" s="2">
        <v>1856.69</v>
      </c>
      <c r="H9" s="2" t="s">
        <v>28</v>
      </c>
      <c r="I9" s="2"/>
      <c r="K9" s="2" t="s">
        <v>16</v>
      </c>
      <c r="L9" s="2" t="s">
        <v>5</v>
      </c>
      <c r="M9" s="2">
        <v>1485.39</v>
      </c>
      <c r="N9" s="2" t="s">
        <v>28</v>
      </c>
      <c r="O9" s="2"/>
      <c r="P9" s="2" t="s">
        <v>8</v>
      </c>
      <c r="Q9" s="2">
        <v>1845.99</v>
      </c>
      <c r="R9" s="2" t="s">
        <v>28</v>
      </c>
      <c r="S9" s="2"/>
      <c r="U9" s="3"/>
      <c r="V9" s="3"/>
      <c r="W9" s="3"/>
      <c r="X9" s="3"/>
      <c r="Y9" s="3"/>
      <c r="Z9" s="3"/>
      <c r="AA9" s="3"/>
      <c r="AB9" s="3"/>
    </row>
    <row r="11" spans="1:28" x14ac:dyDescent="0.25">
      <c r="A11" s="3" t="s">
        <v>21</v>
      </c>
      <c r="B11" t="s">
        <v>19</v>
      </c>
      <c r="K11" s="3" t="s">
        <v>21</v>
      </c>
      <c r="L11" t="s">
        <v>20</v>
      </c>
    </row>
    <row r="12" spans="1:28" x14ac:dyDescent="0.25">
      <c r="A12" s="2" t="s">
        <v>0</v>
      </c>
      <c r="B12" s="2" t="s">
        <v>6</v>
      </c>
      <c r="C12" s="2"/>
      <c r="D12" s="2"/>
      <c r="E12" s="2"/>
      <c r="F12" s="2" t="s">
        <v>7</v>
      </c>
      <c r="G12" s="2"/>
      <c r="H12" s="2"/>
      <c r="I12" s="2"/>
      <c r="K12" s="2" t="s">
        <v>0</v>
      </c>
      <c r="L12" s="2" t="s">
        <v>6</v>
      </c>
      <c r="M12" s="2"/>
      <c r="N12" s="2"/>
      <c r="O12" s="2"/>
      <c r="P12" s="2" t="s">
        <v>7</v>
      </c>
      <c r="Q12" s="2"/>
      <c r="R12" s="2"/>
      <c r="S12" s="2"/>
    </row>
    <row r="13" spans="1:28" x14ac:dyDescent="0.25">
      <c r="A13" s="2" t="s">
        <v>9</v>
      </c>
      <c r="B13" s="2" t="s">
        <v>5</v>
      </c>
      <c r="C13" s="2">
        <v>3650.45</v>
      </c>
      <c r="D13" s="2" t="s">
        <v>26</v>
      </c>
      <c r="E13" s="5">
        <f t="shared" ref="E13:E18" si="0">(C13-$C4)/$C4</f>
        <v>1.2118977248152082E-2</v>
      </c>
      <c r="F13" s="2" t="s">
        <v>8</v>
      </c>
      <c r="G13" s="4">
        <v>2981.9</v>
      </c>
      <c r="H13" s="4" t="s">
        <v>26</v>
      </c>
      <c r="I13" s="6">
        <f t="shared" ref="I13:I18" si="1">(G13-$G4)/$G4</f>
        <v>3.9492688970665041E-3</v>
      </c>
      <c r="K13" s="2" t="s">
        <v>9</v>
      </c>
      <c r="L13" s="2" t="s">
        <v>5</v>
      </c>
      <c r="M13" s="2">
        <v>3136.33</v>
      </c>
      <c r="N13" s="2" t="s">
        <v>30</v>
      </c>
      <c r="O13" s="5">
        <f t="shared" ref="O13:O18" si="2">(M13-$M4)/$M4</f>
        <v>1.7317884876124696E-2</v>
      </c>
      <c r="P13" s="2" t="s">
        <v>8</v>
      </c>
      <c r="Q13" s="4">
        <v>2827.87</v>
      </c>
      <c r="R13" s="4" t="s">
        <v>27</v>
      </c>
      <c r="S13" s="6">
        <f t="shared" ref="S13:S18" si="3">(Q13-$Q4)/$Q4</f>
        <v>-2.1841457132171001E-3</v>
      </c>
    </row>
    <row r="14" spans="1:28" x14ac:dyDescent="0.25">
      <c r="A14" s="2" t="s">
        <v>10</v>
      </c>
      <c r="B14" s="2" t="s">
        <v>5</v>
      </c>
      <c r="C14" s="2">
        <v>1850.43</v>
      </c>
      <c r="D14" s="2" t="s">
        <v>28</v>
      </c>
      <c r="E14" s="5">
        <f t="shared" si="0"/>
        <v>2.8508064964371846E-2</v>
      </c>
      <c r="F14" s="2" t="s">
        <v>8</v>
      </c>
      <c r="G14" s="2">
        <v>1411.88</v>
      </c>
      <c r="H14" s="2" t="s">
        <v>29</v>
      </c>
      <c r="I14" s="6">
        <f t="shared" si="1"/>
        <v>3.7247094432771598E-2</v>
      </c>
      <c r="K14" s="2" t="s">
        <v>10</v>
      </c>
      <c r="L14" s="2" t="s">
        <v>5</v>
      </c>
      <c r="M14" s="2">
        <v>948.57</v>
      </c>
      <c r="N14" s="2" t="s">
        <v>29</v>
      </c>
      <c r="O14" s="5">
        <f t="shared" si="2"/>
        <v>-6.9783177900032328E-2</v>
      </c>
      <c r="P14" s="2" t="s">
        <v>8</v>
      </c>
      <c r="Q14" s="2">
        <v>1578.76</v>
      </c>
      <c r="R14" s="2" t="s">
        <v>28</v>
      </c>
      <c r="S14" s="6">
        <f t="shared" si="3"/>
        <v>5.381103094293513E-3</v>
      </c>
    </row>
    <row r="15" spans="1:28" x14ac:dyDescent="0.25">
      <c r="A15" s="2" t="s">
        <v>12</v>
      </c>
      <c r="B15" s="2" t="s">
        <v>5</v>
      </c>
      <c r="C15" s="2">
        <v>4068.36</v>
      </c>
      <c r="D15" s="2" t="s">
        <v>30</v>
      </c>
      <c r="E15" s="5">
        <f t="shared" si="0"/>
        <v>2.2319119059936309E-3</v>
      </c>
      <c r="F15" s="2" t="s">
        <v>8</v>
      </c>
      <c r="G15" s="2">
        <v>1642.05</v>
      </c>
      <c r="H15" s="2" t="s">
        <v>28</v>
      </c>
      <c r="I15" s="6">
        <f t="shared" si="1"/>
        <v>-5.9352909501277522E-2</v>
      </c>
      <c r="K15" s="2" t="s">
        <v>12</v>
      </c>
      <c r="L15" s="2" t="s">
        <v>5</v>
      </c>
      <c r="M15" s="2">
        <v>1971.42</v>
      </c>
      <c r="N15" s="2" t="s">
        <v>28</v>
      </c>
      <c r="O15" s="5">
        <f t="shared" si="2"/>
        <v>2.6599667377008415E-3</v>
      </c>
      <c r="P15" s="2" t="s">
        <v>8</v>
      </c>
      <c r="Q15" s="2">
        <v>2849.03</v>
      </c>
      <c r="R15" s="7" t="s">
        <v>28</v>
      </c>
      <c r="S15" s="6">
        <f t="shared" si="3"/>
        <v>-4.4843921295163174E-2</v>
      </c>
    </row>
    <row r="16" spans="1:28" x14ac:dyDescent="0.25">
      <c r="A16" s="2" t="s">
        <v>17</v>
      </c>
      <c r="B16" s="2" t="s">
        <v>5</v>
      </c>
      <c r="C16" s="2">
        <v>1566.19</v>
      </c>
      <c r="D16" s="2" t="s">
        <v>29</v>
      </c>
      <c r="E16" s="5">
        <f t="shared" si="0"/>
        <v>6.8167557835006581E-2</v>
      </c>
      <c r="F16" s="2" t="s">
        <v>8</v>
      </c>
      <c r="G16" s="2">
        <v>1762.62</v>
      </c>
      <c r="H16" s="8" t="s">
        <v>28</v>
      </c>
      <c r="I16" s="6">
        <f t="shared" si="1"/>
        <v>0.13240348724406206</v>
      </c>
      <c r="K16" s="2" t="s">
        <v>17</v>
      </c>
      <c r="L16" s="2" t="s">
        <v>5</v>
      </c>
      <c r="M16" s="2">
        <v>1400.98</v>
      </c>
      <c r="N16" s="2" t="s">
        <v>29</v>
      </c>
      <c r="O16" s="5">
        <f t="shared" si="2"/>
        <v>0.29010810910363366</v>
      </c>
      <c r="P16" s="2" t="s">
        <v>8</v>
      </c>
      <c r="Q16" s="2">
        <v>1596.17</v>
      </c>
      <c r="R16" s="2" t="s">
        <v>29</v>
      </c>
      <c r="S16" s="6">
        <f t="shared" si="3"/>
        <v>0.3790163027983447</v>
      </c>
    </row>
    <row r="17" spans="1:39" x14ac:dyDescent="0.25">
      <c r="A17" s="2" t="s">
        <v>15</v>
      </c>
      <c r="B17" s="2" t="s">
        <v>5</v>
      </c>
      <c r="C17" s="2">
        <v>5462.18</v>
      </c>
      <c r="D17" s="2" t="s">
        <v>30</v>
      </c>
      <c r="E17" s="5">
        <f t="shared" si="0"/>
        <v>4.4713487873919489E-2</v>
      </c>
      <c r="F17" s="2" t="s">
        <v>8</v>
      </c>
      <c r="G17" s="2">
        <v>3528.97</v>
      </c>
      <c r="H17" s="2" t="s">
        <v>30</v>
      </c>
      <c r="I17" s="6">
        <f t="shared" si="1"/>
        <v>1.4013562438940287E-2</v>
      </c>
      <c r="K17" s="2" t="s">
        <v>15</v>
      </c>
      <c r="L17" s="2" t="s">
        <v>5</v>
      </c>
      <c r="M17" s="2">
        <v>5439.01</v>
      </c>
      <c r="N17" s="2" t="s">
        <v>30</v>
      </c>
      <c r="O17" s="5">
        <f t="shared" si="2"/>
        <v>5.1660630763192196E-2</v>
      </c>
      <c r="P17" s="2" t="s">
        <v>8</v>
      </c>
      <c r="Q17" s="2">
        <v>3830.7</v>
      </c>
      <c r="R17" s="2" t="s">
        <v>27</v>
      </c>
      <c r="S17" s="6">
        <f t="shared" si="3"/>
        <v>6.4474430922504475E-3</v>
      </c>
    </row>
    <row r="18" spans="1:39" x14ac:dyDescent="0.25">
      <c r="A18" s="2" t="s">
        <v>16</v>
      </c>
      <c r="B18" s="2" t="s">
        <v>5</v>
      </c>
      <c r="C18" s="2">
        <v>2084.23</v>
      </c>
      <c r="D18" s="8" t="s">
        <v>30</v>
      </c>
      <c r="E18" s="5">
        <f t="shared" si="0"/>
        <v>5.9216043014468582E-2</v>
      </c>
      <c r="F18" s="2" t="s">
        <v>8</v>
      </c>
      <c r="G18" s="2">
        <v>1897.59</v>
      </c>
      <c r="H18" s="2" t="s">
        <v>28</v>
      </c>
      <c r="I18" s="6">
        <f t="shared" si="1"/>
        <v>2.2028448475512802E-2</v>
      </c>
      <c r="K18" s="2" t="s">
        <v>16</v>
      </c>
      <c r="L18" s="2" t="s">
        <v>5</v>
      </c>
      <c r="M18" s="2">
        <v>1539.79</v>
      </c>
      <c r="N18" s="2" t="s">
        <v>28</v>
      </c>
      <c r="O18" s="5">
        <f t="shared" si="2"/>
        <v>3.6623378372009949E-2</v>
      </c>
      <c r="P18" s="2" t="s">
        <v>8</v>
      </c>
      <c r="Q18" s="2">
        <v>1880.59</v>
      </c>
      <c r="R18" s="2" t="s">
        <v>28</v>
      </c>
      <c r="S18" s="6">
        <f t="shared" si="3"/>
        <v>1.8743330137216296E-2</v>
      </c>
    </row>
    <row r="19" spans="1:39" x14ac:dyDescent="0.25">
      <c r="A19" s="3"/>
      <c r="B19" s="3"/>
      <c r="C19" s="3"/>
      <c r="D19" s="3"/>
      <c r="E19" s="3"/>
      <c r="F19" s="3"/>
      <c r="G19" s="3"/>
      <c r="H19" s="3"/>
      <c r="I19" s="3"/>
      <c r="K19" s="3"/>
      <c r="L19" s="3"/>
      <c r="M19" s="3"/>
      <c r="N19" s="3"/>
      <c r="O19" s="3"/>
      <c r="P19" s="3"/>
      <c r="Q19" s="3"/>
    </row>
    <row r="20" spans="1:39" x14ac:dyDescent="0.25">
      <c r="A20" s="3" t="s">
        <v>22</v>
      </c>
      <c r="B20" t="s">
        <v>19</v>
      </c>
      <c r="K20" s="3" t="s">
        <v>22</v>
      </c>
      <c r="L20" t="s">
        <v>20</v>
      </c>
    </row>
    <row r="21" spans="1:39" x14ac:dyDescent="0.25">
      <c r="A21" s="2" t="s">
        <v>0</v>
      </c>
      <c r="B21" s="2" t="s">
        <v>6</v>
      </c>
      <c r="C21" s="2"/>
      <c r="D21" s="2"/>
      <c r="E21" s="2"/>
      <c r="F21" s="2" t="s">
        <v>7</v>
      </c>
      <c r="G21" s="2"/>
      <c r="H21" s="2"/>
      <c r="I21" s="2"/>
      <c r="K21" s="2" t="s">
        <v>0</v>
      </c>
      <c r="L21" s="2" t="s">
        <v>6</v>
      </c>
      <c r="M21" s="2"/>
      <c r="N21" s="2"/>
      <c r="O21" s="2"/>
      <c r="P21" s="2" t="s">
        <v>7</v>
      </c>
      <c r="Q21" s="2"/>
      <c r="R21" s="2"/>
      <c r="S21" s="2"/>
    </row>
    <row r="22" spans="1:39" x14ac:dyDescent="0.25">
      <c r="A22" s="2" t="s">
        <v>9</v>
      </c>
      <c r="B22" s="2" t="s">
        <v>5</v>
      </c>
      <c r="C22" s="2">
        <v>3782.1</v>
      </c>
      <c r="D22" s="2" t="s">
        <v>26</v>
      </c>
      <c r="E22" s="5">
        <f t="shared" ref="E22:E27" si="4">(C22-$C4)/$C4</f>
        <v>4.8620083510316832E-2</v>
      </c>
      <c r="F22" s="2" t="s">
        <v>8</v>
      </c>
      <c r="G22" s="4">
        <v>3055.61</v>
      </c>
      <c r="H22" s="4" t="s">
        <v>26</v>
      </c>
      <c r="I22" s="6">
        <f t="shared" ref="I22:I27" si="5">(G22-$G4)/$G4</f>
        <v>2.8766030227226069E-2</v>
      </c>
      <c r="K22" s="2" t="s">
        <v>9</v>
      </c>
      <c r="L22" s="2" t="s">
        <v>5</v>
      </c>
      <c r="M22" s="2">
        <v>3229.22</v>
      </c>
      <c r="N22" s="8" t="s">
        <v>27</v>
      </c>
      <c r="O22" s="5">
        <f t="shared" ref="O22:O27" si="6">(M22-$M4)/$M4</f>
        <v>4.7448215015537032E-2</v>
      </c>
      <c r="P22" s="2" t="s">
        <v>8</v>
      </c>
      <c r="Q22" s="4">
        <v>2909.34</v>
      </c>
      <c r="R22" s="4" t="s">
        <v>27</v>
      </c>
      <c r="S22" s="6">
        <f t="shared" ref="S22:S27" si="7">(Q22-$Q4)/$Q4</f>
        <v>2.6562599239254005E-2</v>
      </c>
    </row>
    <row r="23" spans="1:39" x14ac:dyDescent="0.25">
      <c r="A23" s="2" t="s">
        <v>10</v>
      </c>
      <c r="B23" s="2" t="s">
        <v>5</v>
      </c>
      <c r="C23" s="2">
        <v>2032.04</v>
      </c>
      <c r="D23" s="2" t="s">
        <v>28</v>
      </c>
      <c r="E23" s="5">
        <f t="shared" si="4"/>
        <v>0.12945073757461889</v>
      </c>
      <c r="F23" s="2" t="s">
        <v>8</v>
      </c>
      <c r="G23" s="2">
        <v>1461.24</v>
      </c>
      <c r="H23" s="8" t="s">
        <v>28</v>
      </c>
      <c r="I23" s="6">
        <f t="shared" si="5"/>
        <v>7.3509748894341628E-2</v>
      </c>
      <c r="K23" s="2" t="s">
        <v>10</v>
      </c>
      <c r="L23" s="2" t="s">
        <v>5</v>
      </c>
      <c r="M23" s="2">
        <v>1125.55</v>
      </c>
      <c r="N23" s="2" t="s">
        <v>29</v>
      </c>
      <c r="O23" s="5">
        <f t="shared" si="6"/>
        <v>0.10377256724819309</v>
      </c>
      <c r="P23" s="2" t="s">
        <v>8</v>
      </c>
      <c r="Q23" s="2">
        <v>1671.27</v>
      </c>
      <c r="R23" s="2" t="s">
        <v>28</v>
      </c>
      <c r="S23" s="6">
        <f t="shared" si="7"/>
        <v>6.4293037680458021E-2</v>
      </c>
    </row>
    <row r="24" spans="1:39" x14ac:dyDescent="0.25">
      <c r="A24" s="2" t="s">
        <v>12</v>
      </c>
      <c r="B24" s="2" t="s">
        <v>5</v>
      </c>
      <c r="C24" s="2">
        <v>4323.09</v>
      </c>
      <c r="D24" s="8" t="s">
        <v>27</v>
      </c>
      <c r="E24" s="5">
        <f t="shared" si="4"/>
        <v>6.4984110560934144E-2</v>
      </c>
      <c r="F24" s="2" t="s">
        <v>8</v>
      </c>
      <c r="G24" s="2">
        <v>1805.37</v>
      </c>
      <c r="H24" s="2" t="s">
        <v>28</v>
      </c>
      <c r="I24" s="6">
        <f t="shared" si="5"/>
        <v>3.4204827973373854E-2</v>
      </c>
      <c r="K24" s="2" t="s">
        <v>12</v>
      </c>
      <c r="L24" s="2" t="s">
        <v>5</v>
      </c>
      <c r="M24" s="2">
        <v>1999.82</v>
      </c>
      <c r="N24" s="2" t="s">
        <v>28</v>
      </c>
      <c r="O24" s="5">
        <f t="shared" si="6"/>
        <v>1.7104145581047548E-2</v>
      </c>
      <c r="P24" s="2" t="s">
        <v>8</v>
      </c>
      <c r="Q24" s="2">
        <v>3083.37</v>
      </c>
      <c r="R24" s="2" t="s">
        <v>30</v>
      </c>
      <c r="S24" s="6">
        <f t="shared" si="7"/>
        <v>3.3720107684416245E-2</v>
      </c>
    </row>
    <row r="25" spans="1:39" x14ac:dyDescent="0.25">
      <c r="A25" s="2" t="s">
        <v>17</v>
      </c>
      <c r="B25" s="2" t="s">
        <v>5</v>
      </c>
      <c r="C25" s="2">
        <v>2641.45</v>
      </c>
      <c r="D25" s="12" t="s">
        <v>30</v>
      </c>
      <c r="E25" s="5">
        <f t="shared" si="4"/>
        <v>0.80151271278917491</v>
      </c>
      <c r="F25" s="2" t="s">
        <v>8</v>
      </c>
      <c r="G25" s="2">
        <v>2348.87</v>
      </c>
      <c r="H25" s="8" t="s">
        <v>28</v>
      </c>
      <c r="I25" s="6">
        <f t="shared" si="5"/>
        <v>0.50904254977417718</v>
      </c>
      <c r="K25" s="2" t="s">
        <v>17</v>
      </c>
      <c r="L25" s="2" t="s">
        <v>5</v>
      </c>
      <c r="M25" s="2">
        <v>1872.09</v>
      </c>
      <c r="N25" s="8" t="s">
        <v>28</v>
      </c>
      <c r="O25" s="5">
        <f t="shared" si="6"/>
        <v>0.72393502403447685</v>
      </c>
      <c r="P25" s="2" t="s">
        <v>8</v>
      </c>
      <c r="Q25" s="2">
        <v>2423.98</v>
      </c>
      <c r="R25" s="8" t="s">
        <v>28</v>
      </c>
      <c r="S25" s="6">
        <f t="shared" si="7"/>
        <v>1.0942054653684328</v>
      </c>
    </row>
    <row r="26" spans="1:39" x14ac:dyDescent="0.25">
      <c r="A26" s="2" t="s">
        <v>15</v>
      </c>
      <c r="B26" s="2" t="s">
        <v>5</v>
      </c>
      <c r="C26" s="2">
        <v>5351.77</v>
      </c>
      <c r="D26" s="2" t="s">
        <v>30</v>
      </c>
      <c r="E26" s="5">
        <f t="shared" si="4"/>
        <v>2.3596128834825342E-2</v>
      </c>
      <c r="F26" s="2" t="s">
        <v>8</v>
      </c>
      <c r="G26" s="2">
        <v>3636.28</v>
      </c>
      <c r="H26" s="2" t="s">
        <v>30</v>
      </c>
      <c r="I26" s="6">
        <f t="shared" si="5"/>
        <v>4.4847997241537957E-2</v>
      </c>
      <c r="K26" s="2" t="s">
        <v>15</v>
      </c>
      <c r="L26" s="2" t="s">
        <v>5</v>
      </c>
      <c r="M26" s="2">
        <v>5088.6000000000004</v>
      </c>
      <c r="N26" s="2" t="s">
        <v>30</v>
      </c>
      <c r="O26" s="5">
        <f t="shared" si="6"/>
        <v>-1.6092949690921697E-2</v>
      </c>
      <c r="P26" s="2" t="s">
        <v>8</v>
      </c>
      <c r="Q26" s="2">
        <v>3895.06</v>
      </c>
      <c r="R26" s="2" t="s">
        <v>27</v>
      </c>
      <c r="S26" s="6">
        <f t="shared" si="7"/>
        <v>2.335687411984785E-2</v>
      </c>
    </row>
    <row r="27" spans="1:39" x14ac:dyDescent="0.25">
      <c r="A27" s="2" t="s">
        <v>16</v>
      </c>
      <c r="B27" s="2" t="s">
        <v>5</v>
      </c>
      <c r="C27" s="2">
        <v>2115.83</v>
      </c>
      <c r="D27" s="8" t="s">
        <v>30</v>
      </c>
      <c r="E27" s="5">
        <f t="shared" si="4"/>
        <v>7.5275320042079319E-2</v>
      </c>
      <c r="F27" s="2" t="s">
        <v>8</v>
      </c>
      <c r="G27" s="2">
        <v>2131.91</v>
      </c>
      <c r="H27" s="8" t="s">
        <v>30</v>
      </c>
      <c r="I27" s="6">
        <f t="shared" si="5"/>
        <v>0.14823153030392786</v>
      </c>
      <c r="K27" s="2" t="s">
        <v>16</v>
      </c>
      <c r="L27" s="2" t="s">
        <v>5</v>
      </c>
      <c r="M27" s="2">
        <v>1754.58</v>
      </c>
      <c r="N27" s="2" t="s">
        <v>28</v>
      </c>
      <c r="O27" s="5">
        <f t="shared" si="6"/>
        <v>0.18122513279340766</v>
      </c>
      <c r="P27" s="2" t="s">
        <v>8</v>
      </c>
      <c r="Q27" s="2">
        <v>1963.39</v>
      </c>
      <c r="R27" s="2" t="s">
        <v>28</v>
      </c>
      <c r="S27" s="6">
        <f t="shared" si="7"/>
        <v>6.3597310928011574E-2</v>
      </c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K28" s="3"/>
      <c r="L28" s="3"/>
      <c r="M28" s="3"/>
      <c r="N28" s="3"/>
      <c r="O28" s="3"/>
      <c r="P28" s="3"/>
      <c r="Q28" s="3"/>
    </row>
    <row r="29" spans="1:39" x14ac:dyDescent="0.25">
      <c r="A29" t="s">
        <v>18</v>
      </c>
      <c r="B29" t="s">
        <v>19</v>
      </c>
      <c r="C29" t="s">
        <v>23</v>
      </c>
      <c r="F29" s="3" t="s">
        <v>24</v>
      </c>
      <c r="K29" t="s">
        <v>18</v>
      </c>
      <c r="L29" t="s">
        <v>20</v>
      </c>
      <c r="M29" t="s">
        <v>23</v>
      </c>
      <c r="P29" s="3" t="s">
        <v>24</v>
      </c>
      <c r="U29" t="s">
        <v>18</v>
      </c>
      <c r="V29" t="s">
        <v>19</v>
      </c>
      <c r="W29" t="s">
        <v>23</v>
      </c>
      <c r="Z29" s="3" t="s">
        <v>25</v>
      </c>
      <c r="AE29" t="s">
        <v>18</v>
      </c>
      <c r="AF29" t="s">
        <v>20</v>
      </c>
      <c r="AG29" t="s">
        <v>23</v>
      </c>
      <c r="AJ29" s="3" t="s">
        <v>25</v>
      </c>
    </row>
    <row r="30" spans="1:39" x14ac:dyDescent="0.25">
      <c r="A30" s="2" t="s">
        <v>0</v>
      </c>
      <c r="B30" s="2" t="s">
        <v>6</v>
      </c>
      <c r="C30" s="2"/>
      <c r="D30" s="2"/>
      <c r="E30" s="2"/>
      <c r="F30" s="2" t="s">
        <v>7</v>
      </c>
      <c r="G30" s="2"/>
      <c r="H30" s="2"/>
      <c r="I30" s="2"/>
      <c r="K30" s="2" t="s">
        <v>0</v>
      </c>
      <c r="L30" s="2" t="s">
        <v>6</v>
      </c>
      <c r="M30" s="2"/>
      <c r="N30" s="2"/>
      <c r="O30" s="2"/>
      <c r="P30" s="2" t="s">
        <v>7</v>
      </c>
      <c r="Q30" s="2"/>
      <c r="R30" s="2"/>
      <c r="S30" s="2"/>
      <c r="U30" s="2" t="s">
        <v>0</v>
      </c>
      <c r="V30" s="2" t="s">
        <v>6</v>
      </c>
      <c r="W30" s="2"/>
      <c r="X30" s="2"/>
      <c r="Y30" s="2"/>
      <c r="Z30" s="2" t="s">
        <v>7</v>
      </c>
      <c r="AA30" s="2"/>
      <c r="AB30" s="2"/>
      <c r="AC30" s="2"/>
      <c r="AE30" s="2" t="s">
        <v>0</v>
      </c>
      <c r="AF30" s="2" t="s">
        <v>6</v>
      </c>
      <c r="AG30" s="2"/>
      <c r="AH30" s="2"/>
      <c r="AI30" s="2"/>
      <c r="AJ30" s="2" t="s">
        <v>7</v>
      </c>
      <c r="AK30" s="2"/>
      <c r="AL30" s="2"/>
      <c r="AM30" s="2"/>
    </row>
    <row r="31" spans="1:39" x14ac:dyDescent="0.25">
      <c r="A31" s="2" t="s">
        <v>9</v>
      </c>
      <c r="B31" s="2" t="s">
        <v>5</v>
      </c>
      <c r="C31" s="2">
        <v>3506.63</v>
      </c>
      <c r="D31" s="13" t="s">
        <v>27</v>
      </c>
      <c r="E31" s="5">
        <f t="shared" ref="E31:E36" si="8">(C31-$C4)/$C4</f>
        <v>-2.7756367245767556E-2</v>
      </c>
      <c r="F31" s="2" t="s">
        <v>8</v>
      </c>
      <c r="G31" s="4">
        <v>2953.97</v>
      </c>
      <c r="H31" s="4" t="s">
        <v>26</v>
      </c>
      <c r="I31" s="6">
        <f t="shared" ref="I31:I36" si="9">(G31-$G4)/$G4</f>
        <v>-5.4542332593758179E-3</v>
      </c>
      <c r="K31" s="2" t="s">
        <v>9</v>
      </c>
      <c r="L31" s="2" t="s">
        <v>5</v>
      </c>
      <c r="M31" s="2">
        <v>3147.95</v>
      </c>
      <c r="N31" s="2" t="s">
        <v>30</v>
      </c>
      <c r="O31" s="5">
        <f t="shared" ref="O31:O36" si="10">(M31-$M4)/$M4</f>
        <v>2.1087014343451303E-2</v>
      </c>
      <c r="P31" s="2" t="s">
        <v>8</v>
      </c>
      <c r="Q31" s="4">
        <v>2782.77</v>
      </c>
      <c r="R31" s="4" t="s">
        <v>27</v>
      </c>
      <c r="S31" s="6">
        <f t="shared" ref="S31:S36" si="11">(Q31-$Q4)/$Q4</f>
        <v>-1.8097711410485297E-2</v>
      </c>
      <c r="U31" s="2" t="s">
        <v>9</v>
      </c>
      <c r="V31" s="2" t="s">
        <v>5</v>
      </c>
      <c r="W31" s="2">
        <v>3602.23</v>
      </c>
      <c r="X31" s="2" t="s">
        <v>26</v>
      </c>
      <c r="Y31" s="5">
        <f t="shared" ref="Y31:Y36" si="12">(W31-$C4)/$C4</f>
        <v>-1.2504366824333786E-3</v>
      </c>
      <c r="Z31" s="2" t="s">
        <v>8</v>
      </c>
      <c r="AA31" s="4">
        <v>2981.95</v>
      </c>
      <c r="AB31" s="4" t="s">
        <v>26</v>
      </c>
      <c r="AC31" s="6">
        <f t="shared" ref="AC31:AC36" si="13">(AA31-$G4)/$G4</f>
        <v>3.9661029503360902E-3</v>
      </c>
      <c r="AE31" s="2" t="s">
        <v>9</v>
      </c>
      <c r="AF31" s="2" t="s">
        <v>5</v>
      </c>
      <c r="AG31" s="2">
        <v>3207.25</v>
      </c>
      <c r="AH31" s="8" t="s">
        <v>27</v>
      </c>
      <c r="AI31" s="5">
        <f t="shared" ref="AI31:AI36" si="14">(AG31-$M4)/$M4</f>
        <v>4.0321900523526223E-2</v>
      </c>
      <c r="AJ31" s="2" t="s">
        <v>8</v>
      </c>
      <c r="AK31" s="4">
        <v>2838.11</v>
      </c>
      <c r="AL31" s="4" t="s">
        <v>27</v>
      </c>
      <c r="AM31" s="6">
        <f t="shared" ref="AM31:AM36" si="15">(AK31-$Q4)/$Q4</f>
        <v>1.4290452566283643E-3</v>
      </c>
    </row>
    <row r="32" spans="1:39" x14ac:dyDescent="0.25">
      <c r="A32" s="2" t="s">
        <v>10</v>
      </c>
      <c r="B32" s="2" t="s">
        <v>5</v>
      </c>
      <c r="C32" s="2">
        <v>1641.84</v>
      </c>
      <c r="D32" s="2" t="s">
        <v>28</v>
      </c>
      <c r="E32" s="5">
        <f t="shared" si="8"/>
        <v>-8.7430661315962166E-2</v>
      </c>
      <c r="F32" s="2" t="s">
        <v>8</v>
      </c>
      <c r="G32" s="2">
        <v>1395.33</v>
      </c>
      <c r="H32" s="2" t="s">
        <v>29</v>
      </c>
      <c r="I32" s="6">
        <f t="shared" si="9"/>
        <v>2.5088526131738537E-2</v>
      </c>
      <c r="K32" s="2" t="s">
        <v>10</v>
      </c>
      <c r="L32" s="2" t="s">
        <v>5</v>
      </c>
      <c r="M32" s="2">
        <v>1020.19</v>
      </c>
      <c r="N32" s="2" t="s">
        <v>29</v>
      </c>
      <c r="O32" s="5">
        <f t="shared" si="10"/>
        <v>4.5109980092773223E-4</v>
      </c>
      <c r="P32" s="2" t="s">
        <v>8</v>
      </c>
      <c r="Q32" s="2">
        <v>1436.89</v>
      </c>
      <c r="R32" s="7" t="s">
        <v>29</v>
      </c>
      <c r="S32" s="6">
        <f t="shared" si="11"/>
        <v>-8.496411536575571E-2</v>
      </c>
      <c r="U32" s="2" t="s">
        <v>10</v>
      </c>
      <c r="V32" s="2" t="s">
        <v>5</v>
      </c>
      <c r="W32" s="2">
        <v>1805.85</v>
      </c>
      <c r="X32" s="2" t="s">
        <v>28</v>
      </c>
      <c r="Y32" s="5">
        <f t="shared" si="12"/>
        <v>3.729559678512961E-3</v>
      </c>
      <c r="Z32" s="2" t="s">
        <v>8</v>
      </c>
      <c r="AA32" s="2">
        <v>1374.85</v>
      </c>
      <c r="AB32" s="2" t="s">
        <v>29</v>
      </c>
      <c r="AC32" s="6">
        <f t="shared" si="13"/>
        <v>1.0042757019644607E-2</v>
      </c>
      <c r="AE32" s="2" t="s">
        <v>10</v>
      </c>
      <c r="AF32" s="2" t="s">
        <v>5</v>
      </c>
      <c r="AG32" s="2">
        <v>980.49</v>
      </c>
      <c r="AH32" s="2" t="s">
        <v>29</v>
      </c>
      <c r="AI32" s="5">
        <f t="shared" si="14"/>
        <v>-3.8480774322614819E-2</v>
      </c>
      <c r="AJ32" s="2" t="s">
        <v>8</v>
      </c>
      <c r="AK32" s="2">
        <v>1537.07</v>
      </c>
      <c r="AL32" s="14" t="s">
        <v>28</v>
      </c>
      <c r="AM32" s="6">
        <f t="shared" si="15"/>
        <v>-2.1167794894001828E-2</v>
      </c>
    </row>
    <row r="33" spans="1:39" x14ac:dyDescent="0.25">
      <c r="A33" s="2" t="s">
        <v>12</v>
      </c>
      <c r="B33" s="2" t="s">
        <v>5</v>
      </c>
      <c r="C33" s="2">
        <v>3752.35</v>
      </c>
      <c r="D33" s="2" t="s">
        <v>30</v>
      </c>
      <c r="E33" s="5">
        <f t="shared" si="8"/>
        <v>-7.5616485600965747E-2</v>
      </c>
      <c r="F33" s="2" t="s">
        <v>8</v>
      </c>
      <c r="G33" s="2">
        <v>1709.74</v>
      </c>
      <c r="H33" s="2" t="s">
        <v>28</v>
      </c>
      <c r="I33" s="6">
        <f t="shared" si="9"/>
        <v>-2.0576744612352961E-2</v>
      </c>
      <c r="K33" s="2" t="s">
        <v>12</v>
      </c>
      <c r="L33" s="2" t="s">
        <v>5</v>
      </c>
      <c r="M33" s="2">
        <v>1889.45</v>
      </c>
      <c r="N33" s="2" t="s">
        <v>28</v>
      </c>
      <c r="O33" s="5">
        <f t="shared" si="10"/>
        <v>-3.9029798747832106E-2</v>
      </c>
      <c r="P33" s="2" t="s">
        <v>8</v>
      </c>
      <c r="Q33" s="2">
        <v>2795.5</v>
      </c>
      <c r="R33" s="7" t="s">
        <v>28</v>
      </c>
      <c r="S33" s="6">
        <f t="shared" si="11"/>
        <v>-6.2790206484532929E-2</v>
      </c>
      <c r="U33" s="2" t="s">
        <v>12</v>
      </c>
      <c r="V33" s="2" t="s">
        <v>5</v>
      </c>
      <c r="W33" s="2">
        <v>4041.58</v>
      </c>
      <c r="X33" s="2" t="s">
        <v>30</v>
      </c>
      <c r="Y33" s="5">
        <f t="shared" si="12"/>
        <v>-4.3652846549898389E-3</v>
      </c>
      <c r="Z33" s="2" t="s">
        <v>8</v>
      </c>
      <c r="AA33" s="2">
        <v>1736.99</v>
      </c>
      <c r="AB33" s="2" t="s">
        <v>28</v>
      </c>
      <c r="AC33" s="6">
        <f t="shared" si="13"/>
        <v>-4.9666028894515954E-3</v>
      </c>
      <c r="AE33" s="2" t="s">
        <v>12</v>
      </c>
      <c r="AF33" s="2" t="s">
        <v>5</v>
      </c>
      <c r="AG33" s="2">
        <v>1918.06</v>
      </c>
      <c r="AH33" s="2" t="s">
        <v>28</v>
      </c>
      <c r="AI33" s="5">
        <f t="shared" si="14"/>
        <v>-2.4478814356700067E-2</v>
      </c>
      <c r="AJ33" s="2" t="s">
        <v>8</v>
      </c>
      <c r="AK33" s="2">
        <v>2902.47</v>
      </c>
      <c r="AL33" s="7" t="s">
        <v>28</v>
      </c>
      <c r="AM33" s="6">
        <f t="shared" si="15"/>
        <v>-2.6927809198770334E-2</v>
      </c>
    </row>
    <row r="34" spans="1:39" x14ac:dyDescent="0.25">
      <c r="A34" s="2" t="s">
        <v>17</v>
      </c>
      <c r="B34" s="2" t="s">
        <v>5</v>
      </c>
      <c r="C34" s="2">
        <v>1515.53</v>
      </c>
      <c r="D34" s="2" t="s">
        <v>29</v>
      </c>
      <c r="E34" s="5">
        <f t="shared" si="8"/>
        <v>3.3616597555652529E-2</v>
      </c>
      <c r="F34" s="2" t="s">
        <v>8</v>
      </c>
      <c r="G34" s="2">
        <v>1543.48</v>
      </c>
      <c r="H34" s="2" t="s">
        <v>29</v>
      </c>
      <c r="I34" s="6">
        <f t="shared" si="9"/>
        <v>-8.3840337160221486E-3</v>
      </c>
      <c r="K34" s="2" t="s">
        <v>17</v>
      </c>
      <c r="L34" s="2" t="s">
        <v>5</v>
      </c>
      <c r="M34" s="2">
        <v>1085.46</v>
      </c>
      <c r="N34" s="2" t="s">
        <v>29</v>
      </c>
      <c r="O34" s="5">
        <f t="shared" si="10"/>
        <v>-4.4201337090448659E-4</v>
      </c>
      <c r="P34" s="2" t="s">
        <v>8</v>
      </c>
      <c r="Q34" s="2">
        <v>1109.7</v>
      </c>
      <c r="R34" s="2" t="s">
        <v>29</v>
      </c>
      <c r="S34" s="6">
        <f t="shared" si="11"/>
        <v>-4.1271048061720807E-2</v>
      </c>
      <c r="U34" s="2" t="s">
        <v>17</v>
      </c>
      <c r="V34" s="2" t="s">
        <v>5</v>
      </c>
      <c r="W34" s="2">
        <v>1461.34</v>
      </c>
      <c r="X34" s="2" t="s">
        <v>29</v>
      </c>
      <c r="Y34" s="5">
        <f t="shared" si="12"/>
        <v>-3.3418812745526589E-3</v>
      </c>
      <c r="Z34" s="2" t="s">
        <v>8</v>
      </c>
      <c r="AA34" s="2">
        <v>1567.6</v>
      </c>
      <c r="AB34" s="2" t="s">
        <v>29</v>
      </c>
      <c r="AC34" s="6">
        <f t="shared" si="13"/>
        <v>7.1119734280739441E-3</v>
      </c>
      <c r="AE34" s="2" t="s">
        <v>17</v>
      </c>
      <c r="AF34" s="2" t="s">
        <v>5</v>
      </c>
      <c r="AG34" s="2">
        <v>1099.04</v>
      </c>
      <c r="AH34" s="2" t="s">
        <v>29</v>
      </c>
      <c r="AI34" s="5">
        <f t="shared" si="14"/>
        <v>1.2063281580934405E-2</v>
      </c>
      <c r="AJ34" s="2" t="s">
        <v>8</v>
      </c>
      <c r="AK34" s="2">
        <v>1148.98</v>
      </c>
      <c r="AL34" s="2" t="s">
        <v>29</v>
      </c>
      <c r="AM34" s="6">
        <f t="shared" si="15"/>
        <v>-7.3349633251833819E-3</v>
      </c>
    </row>
    <row r="35" spans="1:39" x14ac:dyDescent="0.25">
      <c r="A35" s="2" t="s">
        <v>15</v>
      </c>
      <c r="B35" s="2" t="s">
        <v>5</v>
      </c>
      <c r="C35" s="2">
        <v>5226.1099999999997</v>
      </c>
      <c r="D35" s="2" t="s">
        <v>30</v>
      </c>
      <c r="E35" s="5">
        <f t="shared" si="8"/>
        <v>-4.3799250248641338E-4</v>
      </c>
      <c r="F35" s="2" t="s">
        <v>8</v>
      </c>
      <c r="G35" s="2">
        <v>3505.15</v>
      </c>
      <c r="H35" s="2" t="s">
        <v>30</v>
      </c>
      <c r="I35" s="6">
        <f t="shared" si="9"/>
        <v>7.1691282110224342E-3</v>
      </c>
      <c r="K35" s="2" t="s">
        <v>15</v>
      </c>
      <c r="L35" s="2" t="s">
        <v>5</v>
      </c>
      <c r="M35" s="2">
        <v>5199.8</v>
      </c>
      <c r="N35" s="2" t="s">
        <v>30</v>
      </c>
      <c r="O35" s="5">
        <f t="shared" si="10"/>
        <v>5.4081437324893233E-3</v>
      </c>
      <c r="P35" s="2" t="s">
        <v>8</v>
      </c>
      <c r="Q35" s="2">
        <v>3818.07</v>
      </c>
      <c r="R35" s="2" t="s">
        <v>27</v>
      </c>
      <c r="S35" s="6">
        <f t="shared" si="11"/>
        <v>3.1291380288795819E-3</v>
      </c>
      <c r="U35" s="2" t="s">
        <v>15</v>
      </c>
      <c r="V35" s="2" t="s">
        <v>5</v>
      </c>
      <c r="W35" s="2">
        <v>5253.68</v>
      </c>
      <c r="X35" s="2" t="s">
        <v>30</v>
      </c>
      <c r="Y35" s="5">
        <f t="shared" si="12"/>
        <v>4.8351312064877699E-3</v>
      </c>
      <c r="Z35" s="2" t="s">
        <v>8</v>
      </c>
      <c r="AA35" s="2">
        <v>3512.02</v>
      </c>
      <c r="AB35" s="2" t="s">
        <v>30</v>
      </c>
      <c r="AC35" s="6">
        <f t="shared" si="13"/>
        <v>9.1431526923740486E-3</v>
      </c>
      <c r="AE35" s="2" t="s">
        <v>15</v>
      </c>
      <c r="AF35" s="2" t="s">
        <v>5</v>
      </c>
      <c r="AG35" s="2">
        <v>5148.45</v>
      </c>
      <c r="AH35" s="2" t="s">
        <v>30</v>
      </c>
      <c r="AI35" s="5">
        <f t="shared" si="14"/>
        <v>-4.5206435633035327E-3</v>
      </c>
      <c r="AJ35" s="2" t="s">
        <v>8</v>
      </c>
      <c r="AK35" s="2">
        <v>3764.54</v>
      </c>
      <c r="AL35" s="2" t="s">
        <v>27</v>
      </c>
      <c r="AM35" s="6">
        <f t="shared" si="15"/>
        <v>-1.0934905521575522E-2</v>
      </c>
    </row>
    <row r="36" spans="1:39" x14ac:dyDescent="0.25">
      <c r="A36" s="2" t="s">
        <v>16</v>
      </c>
      <c r="B36" s="2" t="s">
        <v>5</v>
      </c>
      <c r="C36" s="2">
        <v>1960.11</v>
      </c>
      <c r="D36" s="2" t="s">
        <v>28</v>
      </c>
      <c r="E36" s="5">
        <f t="shared" si="8"/>
        <v>-3.8623577661343065E-3</v>
      </c>
      <c r="F36" s="2" t="s">
        <v>8</v>
      </c>
      <c r="G36" s="2">
        <v>1859.15</v>
      </c>
      <c r="H36" s="2" t="s">
        <v>28</v>
      </c>
      <c r="I36" s="6">
        <f t="shared" si="9"/>
        <v>1.3249384657643636E-3</v>
      </c>
      <c r="K36" s="2" t="s">
        <v>16</v>
      </c>
      <c r="L36" s="2" t="s">
        <v>5</v>
      </c>
      <c r="M36" s="2">
        <v>1467.26</v>
      </c>
      <c r="N36" s="2" t="s">
        <v>28</v>
      </c>
      <c r="O36" s="5">
        <f t="shared" si="10"/>
        <v>-1.2205548711112979E-2</v>
      </c>
      <c r="P36" s="2" t="s">
        <v>8</v>
      </c>
      <c r="Q36" s="2">
        <v>1863.15</v>
      </c>
      <c r="R36" s="2" t="s">
        <v>28</v>
      </c>
      <c r="S36" s="6">
        <f t="shared" si="11"/>
        <v>9.2958250044691913E-3</v>
      </c>
      <c r="U36" s="2" t="s">
        <v>16</v>
      </c>
      <c r="V36" s="2" t="s">
        <v>5</v>
      </c>
      <c r="W36" s="2">
        <v>1960.71</v>
      </c>
      <c r="X36" s="2" t="s">
        <v>28</v>
      </c>
      <c r="Y36" s="5">
        <f t="shared" si="12"/>
        <v>-3.5574347845973237E-3</v>
      </c>
      <c r="Z36" s="2" t="s">
        <v>8</v>
      </c>
      <c r="AA36" s="2">
        <v>1880.85</v>
      </c>
      <c r="AB36" s="2" t="s">
        <v>28</v>
      </c>
      <c r="AC36" s="6">
        <f t="shared" si="13"/>
        <v>1.3012403793848113E-2</v>
      </c>
      <c r="AE36" s="2" t="s">
        <v>16</v>
      </c>
      <c r="AF36" s="2" t="s">
        <v>5</v>
      </c>
      <c r="AG36" s="2">
        <v>1485.78</v>
      </c>
      <c r="AH36" s="2" t="s">
        <v>28</v>
      </c>
      <c r="AI36" s="5">
        <f t="shared" si="14"/>
        <v>2.6255730818160389E-4</v>
      </c>
      <c r="AJ36" s="2" t="s">
        <v>8</v>
      </c>
      <c r="AK36" s="2">
        <v>1857.72</v>
      </c>
      <c r="AL36" s="2" t="s">
        <v>28</v>
      </c>
      <c r="AM36" s="6">
        <f t="shared" si="15"/>
        <v>6.3543139453626609E-3</v>
      </c>
    </row>
    <row r="38" spans="1:39" x14ac:dyDescent="0.25">
      <c r="A38" t="s">
        <v>22</v>
      </c>
      <c r="B38" t="s">
        <v>19</v>
      </c>
      <c r="C38" t="s">
        <v>23</v>
      </c>
      <c r="F38" s="3" t="s">
        <v>24</v>
      </c>
      <c r="K38" t="s">
        <v>22</v>
      </c>
      <c r="L38" t="s">
        <v>20</v>
      </c>
      <c r="M38" t="s">
        <v>23</v>
      </c>
      <c r="P38" s="3" t="s">
        <v>24</v>
      </c>
      <c r="U38" t="s">
        <v>22</v>
      </c>
      <c r="V38" t="s">
        <v>19</v>
      </c>
      <c r="W38" t="s">
        <v>23</v>
      </c>
      <c r="Z38" s="3" t="s">
        <v>25</v>
      </c>
      <c r="AE38" t="s">
        <v>22</v>
      </c>
      <c r="AF38" t="s">
        <v>20</v>
      </c>
      <c r="AG38" t="s">
        <v>23</v>
      </c>
      <c r="AJ38" s="3" t="s">
        <v>25</v>
      </c>
    </row>
    <row r="39" spans="1:39" x14ac:dyDescent="0.25">
      <c r="A39" s="2" t="s">
        <v>0</v>
      </c>
      <c r="B39" s="2" t="s">
        <v>6</v>
      </c>
      <c r="C39" s="2"/>
      <c r="D39" s="2"/>
      <c r="E39" s="2"/>
      <c r="F39" s="2" t="s">
        <v>7</v>
      </c>
      <c r="G39" s="2"/>
      <c r="H39" s="2"/>
      <c r="I39" s="2"/>
      <c r="K39" s="2" t="s">
        <v>0</v>
      </c>
      <c r="L39" s="2" t="s">
        <v>6</v>
      </c>
      <c r="M39" s="2"/>
      <c r="N39" s="2"/>
      <c r="O39" s="2"/>
      <c r="P39" s="2" t="s">
        <v>7</v>
      </c>
      <c r="Q39" s="2"/>
      <c r="R39" s="2"/>
      <c r="S39" s="2"/>
      <c r="U39" s="2" t="s">
        <v>0</v>
      </c>
      <c r="V39" s="2" t="s">
        <v>6</v>
      </c>
      <c r="W39" s="2"/>
      <c r="X39" s="2"/>
      <c r="Y39" s="2"/>
      <c r="Z39" s="2" t="s">
        <v>7</v>
      </c>
      <c r="AA39" s="2"/>
      <c r="AB39" s="2"/>
      <c r="AC39" s="2"/>
      <c r="AE39" s="2" t="s">
        <v>0</v>
      </c>
      <c r="AF39" s="2" t="s">
        <v>6</v>
      </c>
      <c r="AG39" s="2"/>
      <c r="AH39" s="2"/>
      <c r="AI39" s="2"/>
      <c r="AJ39" s="2" t="s">
        <v>7</v>
      </c>
      <c r="AK39" s="2"/>
      <c r="AL39" s="2"/>
      <c r="AM39" s="2"/>
    </row>
    <row r="40" spans="1:39" x14ac:dyDescent="0.25">
      <c r="A40" s="2" t="s">
        <v>9</v>
      </c>
      <c r="B40" s="2" t="s">
        <v>5</v>
      </c>
      <c r="C40" s="2">
        <v>3619.75</v>
      </c>
      <c r="D40" s="5" t="s">
        <v>26</v>
      </c>
      <c r="E40" s="5">
        <f t="shared" ref="E40:E45" si="16">(C40-$C22)/$C22</f>
        <v>-4.292588773432747E-2</v>
      </c>
      <c r="F40" s="2" t="s">
        <v>8</v>
      </c>
      <c r="G40" s="4">
        <v>3039.15</v>
      </c>
      <c r="H40" s="4" t="s">
        <v>26</v>
      </c>
      <c r="I40" s="6">
        <f t="shared" ref="I40:I45" si="17">(G40-$G22)/$G22</f>
        <v>-5.3868131076937288E-3</v>
      </c>
      <c r="K40" s="2" t="s">
        <v>9</v>
      </c>
      <c r="L40" s="2" t="s">
        <v>5</v>
      </c>
      <c r="M40" s="2">
        <v>3248.3</v>
      </c>
      <c r="N40" s="2" t="s">
        <v>27</v>
      </c>
      <c r="O40" s="5">
        <f t="shared" ref="O40:O45" si="18">(M40-$M22)/$M22</f>
        <v>5.9085475749562997E-3</v>
      </c>
      <c r="P40" s="2" t="s">
        <v>8</v>
      </c>
      <c r="Q40" s="4">
        <v>2849.01</v>
      </c>
      <c r="R40" s="4" t="s">
        <v>27</v>
      </c>
      <c r="S40" s="6">
        <f t="shared" ref="S40:S45" si="19">(Q40-$Q22)/$Q22</f>
        <v>-2.073666192332279E-2</v>
      </c>
      <c r="U40" s="2" t="s">
        <v>9</v>
      </c>
      <c r="V40" s="2" t="s">
        <v>5</v>
      </c>
      <c r="W40" s="2">
        <v>3711.68</v>
      </c>
      <c r="X40" s="2" t="s">
        <v>26</v>
      </c>
      <c r="Y40" s="5">
        <f t="shared" ref="Y40:Y45" si="20">(W40-$C22)/$C22</f>
        <v>-1.8619285582084047E-2</v>
      </c>
      <c r="Z40" s="2" t="s">
        <v>8</v>
      </c>
      <c r="AA40" s="4">
        <v>3064.23</v>
      </c>
      <c r="AB40" s="4" t="s">
        <v>26</v>
      </c>
      <c r="AC40" s="6">
        <f t="shared" ref="AC40:AC45" si="21">(AA40-$G22)/$G22</f>
        <v>2.821040643275775E-3</v>
      </c>
      <c r="AE40" s="2" t="s">
        <v>9</v>
      </c>
      <c r="AF40" s="2" t="s">
        <v>5</v>
      </c>
      <c r="AG40" s="2">
        <v>3243.42</v>
      </c>
      <c r="AH40" s="2" t="s">
        <v>27</v>
      </c>
      <c r="AI40" s="5">
        <f t="shared" ref="AI40:AI45" si="22">(AG40-$M22)/$M22</f>
        <v>4.3973467276928399E-3</v>
      </c>
      <c r="AJ40" s="2" t="s">
        <v>8</v>
      </c>
      <c r="AK40" s="4">
        <v>2911.83</v>
      </c>
      <c r="AL40" s="4" t="s">
        <v>27</v>
      </c>
      <c r="AM40" s="6">
        <f t="shared" ref="AM40:AM45" si="23">(AK40-$Q22)/$Q22</f>
        <v>8.5586421662637625E-4</v>
      </c>
    </row>
    <row r="41" spans="1:39" x14ac:dyDescent="0.25">
      <c r="A41" s="2" t="s">
        <v>10</v>
      </c>
      <c r="B41" s="2" t="s">
        <v>5</v>
      </c>
      <c r="C41" s="2">
        <v>1819.42</v>
      </c>
      <c r="D41" s="2" t="s">
        <v>28</v>
      </c>
      <c r="E41" s="5">
        <f t="shared" si="16"/>
        <v>-0.10463376705182964</v>
      </c>
      <c r="F41" s="2" t="s">
        <v>8</v>
      </c>
      <c r="G41" s="2">
        <v>1498.72</v>
      </c>
      <c r="H41" s="2" t="s">
        <v>28</v>
      </c>
      <c r="I41" s="6">
        <f t="shared" si="17"/>
        <v>2.5649448413676067E-2</v>
      </c>
      <c r="K41" s="2" t="s">
        <v>10</v>
      </c>
      <c r="L41" s="2" t="s">
        <v>5</v>
      </c>
      <c r="M41" s="2">
        <v>1099.02</v>
      </c>
      <c r="N41" s="2" t="s">
        <v>29</v>
      </c>
      <c r="O41" s="5">
        <f t="shared" si="18"/>
        <v>-2.3570698769490448E-2</v>
      </c>
      <c r="P41" s="2" t="s">
        <v>8</v>
      </c>
      <c r="Q41" s="2">
        <v>1592.3</v>
      </c>
      <c r="R41" s="2" t="s">
        <v>28</v>
      </c>
      <c r="S41" s="6">
        <f t="shared" si="19"/>
        <v>-4.7251491380806233E-2</v>
      </c>
      <c r="U41" s="2" t="s">
        <v>10</v>
      </c>
      <c r="V41" s="2" t="s">
        <v>5</v>
      </c>
      <c r="W41" s="2">
        <v>1960.12</v>
      </c>
      <c r="X41" s="2" t="s">
        <v>28</v>
      </c>
      <c r="Y41" s="5">
        <f t="shared" si="20"/>
        <v>-3.5393004074722977E-2</v>
      </c>
      <c r="Z41" s="2" t="s">
        <v>8</v>
      </c>
      <c r="AA41" s="2">
        <v>1449.76</v>
      </c>
      <c r="AB41" s="2" t="s">
        <v>28</v>
      </c>
      <c r="AC41" s="6">
        <f t="shared" si="21"/>
        <v>-7.8563411896745358E-3</v>
      </c>
      <c r="AE41" s="2" t="s">
        <v>10</v>
      </c>
      <c r="AF41" s="2" t="s">
        <v>5</v>
      </c>
      <c r="AG41" s="2">
        <v>1103.1400000000001</v>
      </c>
      <c r="AH41" s="2" t="s">
        <v>29</v>
      </c>
      <c r="AI41" s="5">
        <f t="shared" si="22"/>
        <v>-1.9910266092132606E-2</v>
      </c>
      <c r="AJ41" s="2" t="s">
        <v>8</v>
      </c>
      <c r="AK41" s="2">
        <v>1659.11</v>
      </c>
      <c r="AL41" s="2" t="s">
        <v>28</v>
      </c>
      <c r="AM41" s="6">
        <f t="shared" si="23"/>
        <v>-7.2759039532810871E-3</v>
      </c>
    </row>
    <row r="42" spans="1:39" x14ac:dyDescent="0.25">
      <c r="A42" s="2" t="s">
        <v>12</v>
      </c>
      <c r="B42" s="2" t="s">
        <v>5</v>
      </c>
      <c r="C42" s="2">
        <v>4120.95</v>
      </c>
      <c r="D42" s="7" t="s">
        <v>30</v>
      </c>
      <c r="E42" s="5">
        <f t="shared" si="16"/>
        <v>-4.6758221549863713E-2</v>
      </c>
      <c r="F42" s="2" t="s">
        <v>8</v>
      </c>
      <c r="G42" s="2">
        <v>1796.43</v>
      </c>
      <c r="H42" s="2" t="s">
        <v>28</v>
      </c>
      <c r="I42" s="6">
        <f t="shared" si="17"/>
        <v>-4.9518935176721826E-3</v>
      </c>
      <c r="K42" s="2" t="s">
        <v>12</v>
      </c>
      <c r="L42" s="2" t="s">
        <v>5</v>
      </c>
      <c r="M42" s="2">
        <v>2040.32</v>
      </c>
      <c r="N42" s="2" t="s">
        <v>28</v>
      </c>
      <c r="O42" s="5">
        <f t="shared" si="18"/>
        <v>2.0251822664039763E-2</v>
      </c>
      <c r="P42" s="2" t="s">
        <v>8</v>
      </c>
      <c r="Q42" s="2">
        <v>2919.7</v>
      </c>
      <c r="R42" s="7" t="s">
        <v>28</v>
      </c>
      <c r="S42" s="6">
        <f t="shared" si="19"/>
        <v>-5.3081530922335002E-2</v>
      </c>
      <c r="U42" s="2" t="s">
        <v>12</v>
      </c>
      <c r="V42" s="2" t="s">
        <v>5</v>
      </c>
      <c r="W42" s="2">
        <v>4367.8599999999997</v>
      </c>
      <c r="X42" s="8" t="s">
        <v>27</v>
      </c>
      <c r="Y42" s="5">
        <f t="shared" si="20"/>
        <v>1.0356018496029351E-2</v>
      </c>
      <c r="Z42" s="2" t="s">
        <v>8</v>
      </c>
      <c r="AA42" s="2">
        <v>1835.05</v>
      </c>
      <c r="AB42" s="2" t="s">
        <v>28</v>
      </c>
      <c r="AC42" s="6">
        <f t="shared" si="21"/>
        <v>1.6439843356209568E-2</v>
      </c>
      <c r="AE42" s="2" t="s">
        <v>12</v>
      </c>
      <c r="AF42" s="2" t="s">
        <v>5</v>
      </c>
      <c r="AG42" s="2">
        <v>2136.0700000000002</v>
      </c>
      <c r="AH42" s="2" t="s">
        <v>28</v>
      </c>
      <c r="AI42" s="5">
        <f t="shared" si="22"/>
        <v>6.8131131801862282E-2</v>
      </c>
      <c r="AJ42" s="2" t="s">
        <v>8</v>
      </c>
      <c r="AK42" s="2">
        <v>3068.03</v>
      </c>
      <c r="AL42" s="2" t="s">
        <v>30</v>
      </c>
      <c r="AM42" s="6">
        <f t="shared" si="23"/>
        <v>-4.9750759720694213E-3</v>
      </c>
    </row>
    <row r="43" spans="1:39" x14ac:dyDescent="0.25">
      <c r="A43" s="2" t="s">
        <v>17</v>
      </c>
      <c r="B43" s="2" t="s">
        <v>5</v>
      </c>
      <c r="C43" s="2">
        <v>2600.59</v>
      </c>
      <c r="D43" s="2" t="s">
        <v>30</v>
      </c>
      <c r="E43" s="5">
        <f t="shared" si="16"/>
        <v>-1.5468776618902374E-2</v>
      </c>
      <c r="F43" s="2" t="s">
        <v>8</v>
      </c>
      <c r="G43" s="2">
        <v>2376.9699999999998</v>
      </c>
      <c r="H43" s="2" t="s">
        <v>28</v>
      </c>
      <c r="I43" s="6">
        <f t="shared" si="17"/>
        <v>1.1963199325633139E-2</v>
      </c>
      <c r="K43" s="2" t="s">
        <v>17</v>
      </c>
      <c r="L43" s="2" t="s">
        <v>5</v>
      </c>
      <c r="M43" s="2">
        <v>1905.32</v>
      </c>
      <c r="N43" s="2" t="s">
        <v>28</v>
      </c>
      <c r="O43" s="5">
        <f t="shared" si="18"/>
        <v>1.7750215000347215E-2</v>
      </c>
      <c r="P43" s="2" t="s">
        <v>8</v>
      </c>
      <c r="Q43" s="2">
        <v>2312.0500000000002</v>
      </c>
      <c r="R43" s="2" t="s">
        <v>28</v>
      </c>
      <c r="S43" s="6">
        <f t="shared" si="19"/>
        <v>-4.6176123565375884E-2</v>
      </c>
      <c r="U43" s="2" t="s">
        <v>17</v>
      </c>
      <c r="V43" s="2" t="s">
        <v>5</v>
      </c>
      <c r="W43" s="2">
        <v>2596.0100000000002</v>
      </c>
      <c r="X43" s="2" t="s">
        <v>30</v>
      </c>
      <c r="Y43" s="5">
        <f t="shared" si="20"/>
        <v>-1.720267277442299E-2</v>
      </c>
      <c r="Z43" s="2" t="s">
        <v>8</v>
      </c>
      <c r="AA43" s="2">
        <v>2366.0500000000002</v>
      </c>
      <c r="AB43" s="2" t="s">
        <v>28</v>
      </c>
      <c r="AC43" s="6">
        <f t="shared" si="21"/>
        <v>7.3141553172377744E-3</v>
      </c>
      <c r="AE43" s="2" t="s">
        <v>17</v>
      </c>
      <c r="AF43" s="2" t="s">
        <v>5</v>
      </c>
      <c r="AG43" s="2">
        <v>1869.05</v>
      </c>
      <c r="AH43" s="2" t="s">
        <v>28</v>
      </c>
      <c r="AI43" s="5">
        <f t="shared" si="22"/>
        <v>-1.6238535540491984E-3</v>
      </c>
      <c r="AJ43" s="2" t="s">
        <v>8</v>
      </c>
      <c r="AK43" s="2">
        <v>2391.5500000000002</v>
      </c>
      <c r="AL43" s="2" t="s">
        <v>28</v>
      </c>
      <c r="AM43" s="6">
        <f t="shared" si="23"/>
        <v>-1.3378823257617569E-2</v>
      </c>
    </row>
    <row r="44" spans="1:39" x14ac:dyDescent="0.25">
      <c r="A44" s="2" t="s">
        <v>15</v>
      </c>
      <c r="B44" s="2" t="s">
        <v>5</v>
      </c>
      <c r="C44" s="2">
        <v>5300.49</v>
      </c>
      <c r="D44" s="2" t="s">
        <v>30</v>
      </c>
      <c r="E44" s="5">
        <f t="shared" si="16"/>
        <v>-9.5818766501551168E-3</v>
      </c>
      <c r="F44" s="2" t="s">
        <v>8</v>
      </c>
      <c r="G44" s="2">
        <v>3672.23</v>
      </c>
      <c r="H44" s="2" t="s">
        <v>30</v>
      </c>
      <c r="I44" s="6">
        <f t="shared" si="17"/>
        <v>9.8864773889798963E-3</v>
      </c>
      <c r="K44" s="2" t="s">
        <v>15</v>
      </c>
      <c r="L44" s="2" t="s">
        <v>5</v>
      </c>
      <c r="M44" s="2">
        <v>5104.55</v>
      </c>
      <c r="N44" s="2" t="s">
        <v>30</v>
      </c>
      <c r="O44" s="5">
        <f t="shared" si="18"/>
        <v>3.1344574146130208E-3</v>
      </c>
      <c r="P44" s="2" t="s">
        <v>8</v>
      </c>
      <c r="Q44" s="2">
        <v>3872.48</v>
      </c>
      <c r="R44" s="2" t="s">
        <v>27</v>
      </c>
      <c r="S44" s="6">
        <f t="shared" si="19"/>
        <v>-5.7970865660605811E-3</v>
      </c>
      <c r="U44" s="2" t="s">
        <v>15</v>
      </c>
      <c r="V44" s="2" t="s">
        <v>5</v>
      </c>
      <c r="W44" s="2">
        <v>5349.68</v>
      </c>
      <c r="X44" s="2" t="s">
        <v>30</v>
      </c>
      <c r="Y44" s="5">
        <f t="shared" si="20"/>
        <v>-3.9052500387724907E-4</v>
      </c>
      <c r="Z44" s="2" t="s">
        <v>8</v>
      </c>
      <c r="AA44" s="2">
        <v>3645.3</v>
      </c>
      <c r="AB44" s="2" t="s">
        <v>30</v>
      </c>
      <c r="AC44" s="6">
        <f t="shared" si="21"/>
        <v>2.4805570528122095E-3</v>
      </c>
      <c r="AE44" s="2" t="s">
        <v>15</v>
      </c>
      <c r="AF44" s="2" t="s">
        <v>5</v>
      </c>
      <c r="AG44" s="2">
        <v>5069.7</v>
      </c>
      <c r="AH44" s="2" t="s">
        <v>30</v>
      </c>
      <c r="AI44" s="5">
        <f t="shared" si="22"/>
        <v>-3.7141846480368951E-3</v>
      </c>
      <c r="AJ44" s="2" t="s">
        <v>8</v>
      </c>
      <c r="AK44" s="2">
        <v>3897.65</v>
      </c>
      <c r="AL44" s="2" t="s">
        <v>27</v>
      </c>
      <c r="AM44" s="6">
        <f t="shared" si="23"/>
        <v>6.6494482755083243E-4</v>
      </c>
    </row>
    <row r="45" spans="1:39" x14ac:dyDescent="0.25">
      <c r="A45" s="2" t="s">
        <v>16</v>
      </c>
      <c r="B45" s="2" t="s">
        <v>5</v>
      </c>
      <c r="C45" s="2">
        <v>2161.37</v>
      </c>
      <c r="D45" s="2" t="s">
        <v>30</v>
      </c>
      <c r="E45" s="5">
        <f t="shared" si="16"/>
        <v>2.1523468331576718E-2</v>
      </c>
      <c r="F45" s="2" t="s">
        <v>8</v>
      </c>
      <c r="G45" s="2">
        <v>2135.59</v>
      </c>
      <c r="H45" s="2" t="s">
        <v>30</v>
      </c>
      <c r="I45" s="6">
        <f t="shared" si="17"/>
        <v>1.7261516668153399E-3</v>
      </c>
      <c r="K45" s="2" t="s">
        <v>16</v>
      </c>
      <c r="L45" s="2" t="s">
        <v>5</v>
      </c>
      <c r="M45" s="2">
        <v>1706.34</v>
      </c>
      <c r="N45" s="2" t="s">
        <v>28</v>
      </c>
      <c r="O45" s="5">
        <f t="shared" si="18"/>
        <v>-2.7493759190233568E-2</v>
      </c>
      <c r="P45" s="2" t="s">
        <v>8</v>
      </c>
      <c r="Q45" s="2">
        <v>2024.54</v>
      </c>
      <c r="R45" s="8" t="s">
        <v>30</v>
      </c>
      <c r="S45" s="6">
        <f t="shared" si="19"/>
        <v>3.1145111261644331E-2</v>
      </c>
      <c r="U45" s="2" t="s">
        <v>16</v>
      </c>
      <c r="V45" s="2" t="s">
        <v>5</v>
      </c>
      <c r="W45" s="2">
        <v>2111.75</v>
      </c>
      <c r="X45" s="2" t="s">
        <v>30</v>
      </c>
      <c r="Y45" s="5">
        <f t="shared" si="20"/>
        <v>-1.9283212734482107E-3</v>
      </c>
      <c r="Z45" s="2" t="s">
        <v>8</v>
      </c>
      <c r="AA45" s="2">
        <v>2143.08</v>
      </c>
      <c r="AB45" s="2" t="s">
        <v>30</v>
      </c>
      <c r="AC45" s="6">
        <f t="shared" si="21"/>
        <v>5.2394331843277032E-3</v>
      </c>
      <c r="AE45" s="2" t="s">
        <v>16</v>
      </c>
      <c r="AF45" s="2" t="s">
        <v>5</v>
      </c>
      <c r="AG45" s="2">
        <v>1742.04</v>
      </c>
      <c r="AH45" s="2" t="s">
        <v>28</v>
      </c>
      <c r="AI45" s="5">
        <f t="shared" si="22"/>
        <v>-7.1470095407447729E-3</v>
      </c>
      <c r="AJ45" s="2" t="s">
        <v>8</v>
      </c>
      <c r="AK45" s="2">
        <v>1948.9</v>
      </c>
      <c r="AL45" s="2" t="s">
        <v>28</v>
      </c>
      <c r="AM45" s="6">
        <f t="shared" si="23"/>
        <v>-7.3800925949505745E-3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節點編號</vt:lpstr>
      <vt:lpstr>情境比較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2025-07-31T02:18:14Z</dcterms:modified>
</cp:coreProperties>
</file>