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len\Desktop\屏柵線\"/>
    </mc:Choice>
  </mc:AlternateContent>
  <xr:revisionPtr revIDLastSave="0" documentId="13_ncr:1_{49E0FCB7-C005-4289-9079-A70D6ABCE6C8}" xr6:coauthVersionLast="47" xr6:coauthVersionMax="47" xr10:uidLastSave="{00000000-0000-0000-0000-000000000000}"/>
  <bookViews>
    <workbookView xWindow="-108" yWindow="-108" windowWidth="23256" windowHeight="12456" xr2:uid="{2760C673-0EC8-4583-95EF-F4A898877C4E}"/>
  </bookViews>
  <sheets>
    <sheet name="工作表2" sheetId="2" r:id="rId1"/>
  </sheets>
  <definedNames>
    <definedName name="_xlnm._FilterDatabase" localSheetId="0" hidden="1">工作表2!$A$2:$H$270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3" i="2" l="1" a="1"/>
  <c r="P63" i="2" s="1"/>
  <c r="P175" i="2" a="1"/>
  <c r="P175" i="2" s="1"/>
  <c r="N3" i="2" a="1"/>
  <c r="N3" i="2" s="1"/>
  <c r="P3" i="2" s="1" a="1"/>
  <c r="P3" i="2" s="1"/>
  <c r="N4" i="2" a="1"/>
  <c r="N4" i="2" s="1"/>
  <c r="P4" i="2" s="1" a="1"/>
  <c r="P4" i="2" s="1"/>
  <c r="N5" i="2" a="1"/>
  <c r="N5" i="2" s="1"/>
  <c r="P5" i="2" s="1" a="1"/>
  <c r="P5" i="2" s="1"/>
  <c r="N6" i="2" a="1"/>
  <c r="N6" i="2" s="1"/>
  <c r="P6" i="2" s="1" a="1"/>
  <c r="N7" i="2" a="1"/>
  <c r="N7" i="2" s="1"/>
  <c r="P7" i="2" s="1" a="1"/>
  <c r="N8" i="2" a="1"/>
  <c r="N8" i="2" s="1"/>
  <c r="P8" i="2" s="1" a="1"/>
  <c r="P8" i="2" s="1"/>
  <c r="N9" i="2" a="1"/>
  <c r="N9" i="2" s="1"/>
  <c r="P9" i="2" s="1" a="1"/>
  <c r="P9" i="2" s="1"/>
  <c r="N10" i="2" a="1"/>
  <c r="N10" i="2" s="1"/>
  <c r="P10" i="2" s="1" a="1"/>
  <c r="P10" i="2" s="1"/>
  <c r="N11" i="2" a="1"/>
  <c r="N11" i="2" s="1"/>
  <c r="P11" i="2" s="1" a="1"/>
  <c r="P11" i="2" s="1"/>
  <c r="N12" i="2" a="1"/>
  <c r="N12" i="2" s="1"/>
  <c r="P12" i="2" s="1" a="1"/>
  <c r="P12" i="2" s="1"/>
  <c r="N13" i="2" a="1"/>
  <c r="N13" i="2" s="1"/>
  <c r="P13" i="2" s="1" a="1"/>
  <c r="P13" i="2" s="1"/>
  <c r="N14" i="2" a="1"/>
  <c r="N14" i="2" s="1"/>
  <c r="P14" i="2" s="1" a="1"/>
  <c r="P14" i="2" s="1"/>
  <c r="N15" i="2" a="1"/>
  <c r="N15" i="2" s="1"/>
  <c r="P15" i="2" s="1" a="1"/>
  <c r="P15" i="2" s="1"/>
  <c r="N16" i="2" a="1"/>
  <c r="N16" i="2" s="1"/>
  <c r="P16" i="2" s="1" a="1"/>
  <c r="N17" i="2" a="1"/>
  <c r="N17" i="2" s="1"/>
  <c r="P17" i="2" s="1" a="1"/>
  <c r="N18" i="2" a="1"/>
  <c r="N18" i="2" s="1"/>
  <c r="P18" i="2" s="1" a="1"/>
  <c r="P18" i="2" s="1"/>
  <c r="N19" i="2" a="1"/>
  <c r="N19" i="2" s="1"/>
  <c r="P19" i="2" s="1" a="1"/>
  <c r="P19" i="2" s="1"/>
  <c r="N20" i="2" a="1"/>
  <c r="N20" i="2" s="1"/>
  <c r="P20" i="2" s="1" a="1"/>
  <c r="P20" i="2" s="1"/>
  <c r="N21" i="2" a="1"/>
  <c r="N21" i="2" s="1"/>
  <c r="P21" i="2" s="1" a="1"/>
  <c r="P21" i="2" s="1"/>
  <c r="N22" i="2" a="1"/>
  <c r="N22" i="2" s="1"/>
  <c r="P22" i="2" s="1" a="1"/>
  <c r="N23" i="2" a="1"/>
  <c r="N23" i="2" s="1"/>
  <c r="P23" i="2" s="1" a="1"/>
  <c r="N24" i="2" a="1"/>
  <c r="N24" i="2" s="1"/>
  <c r="P24" i="2" s="1" a="1"/>
  <c r="N25" i="2" a="1"/>
  <c r="N25" i="2" s="1"/>
  <c r="P25" i="2" s="1" a="1"/>
  <c r="N26" i="2" a="1"/>
  <c r="N26" i="2" s="1"/>
  <c r="P26" i="2" s="1" a="1"/>
  <c r="P26" i="2" s="1"/>
  <c r="N27" i="2" a="1"/>
  <c r="N27" i="2" s="1"/>
  <c r="P27" i="2" s="1" a="1"/>
  <c r="P27" i="2" s="1"/>
  <c r="N28" i="2" a="1"/>
  <c r="N28" i="2" s="1"/>
  <c r="P28" i="2" s="1" a="1"/>
  <c r="P28" i="2" s="1"/>
  <c r="N29" i="2" a="1"/>
  <c r="N29" i="2" s="1"/>
  <c r="P29" i="2" s="1" a="1"/>
  <c r="P29" i="2" s="1"/>
  <c r="N30" i="2" a="1"/>
  <c r="N30" i="2" s="1"/>
  <c r="P30" i="2" s="1" a="1"/>
  <c r="N31" i="2" a="1"/>
  <c r="N31" i="2" s="1"/>
  <c r="P31" i="2" s="1" a="1"/>
  <c r="P31" i="2" s="1"/>
  <c r="N32" i="2" a="1"/>
  <c r="N32" i="2" s="1"/>
  <c r="P32" i="2" s="1" a="1"/>
  <c r="N33" i="2" a="1"/>
  <c r="N33" i="2" s="1"/>
  <c r="P33" i="2" s="1" a="1"/>
  <c r="N34" i="2" a="1"/>
  <c r="N34" i="2" s="1"/>
  <c r="P34" i="2" s="1" a="1"/>
  <c r="P34" i="2" s="1"/>
  <c r="N35" i="2" a="1"/>
  <c r="N35" i="2" s="1"/>
  <c r="P35" i="2" s="1" a="1"/>
  <c r="P35" i="2" s="1"/>
  <c r="N36" i="2" a="1"/>
  <c r="N36" i="2" s="1"/>
  <c r="P36" i="2" s="1" a="1"/>
  <c r="P36" i="2" s="1"/>
  <c r="N37" i="2" a="1"/>
  <c r="N37" i="2" s="1"/>
  <c r="P37" i="2" s="1" a="1"/>
  <c r="P37" i="2" s="1"/>
  <c r="N38" i="2" a="1"/>
  <c r="N38" i="2" s="1"/>
  <c r="P38" i="2" s="1" a="1"/>
  <c r="N39" i="2" a="1"/>
  <c r="N39" i="2" s="1"/>
  <c r="P39" i="2" s="1" a="1"/>
  <c r="N40" i="2" a="1"/>
  <c r="N40" i="2" s="1"/>
  <c r="P40" i="2" s="1" a="1"/>
  <c r="P40" i="2" s="1"/>
  <c r="N41" i="2" a="1"/>
  <c r="N41" i="2" s="1"/>
  <c r="P41" i="2" s="1" a="1"/>
  <c r="P41" i="2" s="1"/>
  <c r="N42" i="2" a="1"/>
  <c r="N42" i="2" s="1"/>
  <c r="P42" i="2" s="1" a="1"/>
  <c r="P42" i="2" s="1"/>
  <c r="N43" i="2" a="1"/>
  <c r="N43" i="2" s="1"/>
  <c r="P43" i="2" s="1" a="1"/>
  <c r="P43" i="2" s="1"/>
  <c r="N44" i="2" a="1"/>
  <c r="N44" i="2" s="1"/>
  <c r="P44" i="2" s="1" a="1"/>
  <c r="P44" i="2" s="1"/>
  <c r="N45" i="2" a="1"/>
  <c r="N45" i="2" s="1"/>
  <c r="P45" i="2" s="1" a="1"/>
  <c r="P45" i="2" s="1"/>
  <c r="N46" i="2" a="1"/>
  <c r="N46" i="2" s="1"/>
  <c r="P46" i="2" s="1" a="1"/>
  <c r="P46" i="2" s="1"/>
  <c r="N47" i="2" a="1"/>
  <c r="N47" i="2" s="1"/>
  <c r="P47" i="2" s="1" a="1"/>
  <c r="P47" i="2" s="1"/>
  <c r="N48" i="2" a="1"/>
  <c r="N48" i="2" s="1"/>
  <c r="P48" i="2" s="1" a="1"/>
  <c r="N49" i="2" a="1"/>
  <c r="N49" i="2" s="1"/>
  <c r="P49" i="2" s="1" a="1"/>
  <c r="N50" i="2" a="1"/>
  <c r="N50" i="2" s="1"/>
  <c r="P50" i="2" s="1" a="1"/>
  <c r="P50" i="2" s="1"/>
  <c r="N51" i="2" a="1"/>
  <c r="N51" i="2" s="1"/>
  <c r="P51" i="2" s="1" a="1"/>
  <c r="P51" i="2" s="1"/>
  <c r="N52" i="2" a="1"/>
  <c r="N52" i="2" s="1"/>
  <c r="P52" i="2" s="1" a="1"/>
  <c r="P52" i="2" s="1"/>
  <c r="N53" i="2" a="1"/>
  <c r="N53" i="2" s="1"/>
  <c r="P53" i="2" s="1" a="1"/>
  <c r="P53" i="2" s="1"/>
  <c r="N54" i="2" a="1"/>
  <c r="N54" i="2" s="1"/>
  <c r="P54" i="2" s="1" a="1"/>
  <c r="N55" i="2" a="1"/>
  <c r="N55" i="2" s="1"/>
  <c r="P55" i="2" s="1" a="1"/>
  <c r="N56" i="2" a="1"/>
  <c r="N56" i="2" s="1"/>
  <c r="P56" i="2" s="1" a="1"/>
  <c r="N57" i="2" a="1"/>
  <c r="N57" i="2" s="1"/>
  <c r="P57" i="2" s="1" a="1"/>
  <c r="N58" i="2" a="1"/>
  <c r="N58" i="2" s="1"/>
  <c r="P58" i="2" s="1" a="1"/>
  <c r="P58" i="2" s="1"/>
  <c r="N59" i="2" a="1"/>
  <c r="N59" i="2" s="1"/>
  <c r="P59" i="2" s="1" a="1"/>
  <c r="P59" i="2" s="1"/>
  <c r="N60" i="2" a="1"/>
  <c r="N60" i="2" s="1"/>
  <c r="P60" i="2" s="1" a="1"/>
  <c r="P60" i="2" s="1"/>
  <c r="N61" i="2" a="1"/>
  <c r="N61" i="2" s="1"/>
  <c r="P61" i="2" s="1" a="1"/>
  <c r="P61" i="2" s="1"/>
  <c r="N62" i="2" a="1"/>
  <c r="N62" i="2" s="1"/>
  <c r="P62" i="2" s="1" a="1"/>
  <c r="N63" i="2" a="1"/>
  <c r="N63" i="2" s="1"/>
  <c r="N64" i="2" a="1"/>
  <c r="N64" i="2" s="1"/>
  <c r="P64" i="2" s="1" a="1"/>
  <c r="N65" i="2" a="1"/>
  <c r="N65" i="2" s="1"/>
  <c r="P65" i="2" s="1" a="1"/>
  <c r="N66" i="2" a="1"/>
  <c r="N66" i="2" s="1"/>
  <c r="P66" i="2" s="1" a="1"/>
  <c r="P66" i="2" s="1"/>
  <c r="N67" i="2" a="1"/>
  <c r="N67" i="2" s="1"/>
  <c r="P67" i="2" s="1" a="1"/>
  <c r="P67" i="2" s="1"/>
  <c r="N68" i="2" a="1"/>
  <c r="N68" i="2" s="1"/>
  <c r="P68" i="2" s="1" a="1"/>
  <c r="P68" i="2" s="1"/>
  <c r="N69" i="2" a="1"/>
  <c r="N69" i="2" s="1"/>
  <c r="P69" i="2" s="1" a="1"/>
  <c r="P69" i="2" s="1"/>
  <c r="N70" i="2" a="1"/>
  <c r="N70" i="2" s="1"/>
  <c r="P70" i="2" s="1" a="1"/>
  <c r="N71" i="2" a="1"/>
  <c r="N71" i="2" s="1"/>
  <c r="P71" i="2" s="1" a="1"/>
  <c r="N72" i="2" a="1"/>
  <c r="N72" i="2" s="1"/>
  <c r="P72" i="2" s="1" a="1"/>
  <c r="P72" i="2" s="1"/>
  <c r="N73" i="2" a="1"/>
  <c r="N73" i="2" s="1"/>
  <c r="P73" i="2" s="1" a="1"/>
  <c r="P73" i="2" s="1"/>
  <c r="N74" i="2" a="1"/>
  <c r="N74" i="2" s="1"/>
  <c r="P74" i="2" s="1" a="1"/>
  <c r="P74" i="2" s="1"/>
  <c r="N75" i="2" a="1"/>
  <c r="N75" i="2" s="1"/>
  <c r="P75" i="2" s="1" a="1"/>
  <c r="P75" i="2" s="1"/>
  <c r="N76" i="2" a="1"/>
  <c r="N76" i="2" s="1"/>
  <c r="P76" i="2" s="1" a="1"/>
  <c r="P76" i="2" s="1"/>
  <c r="N77" i="2" a="1"/>
  <c r="N77" i="2" s="1"/>
  <c r="P77" i="2" s="1" a="1"/>
  <c r="P77" i="2" s="1"/>
  <c r="N78" i="2" a="1"/>
  <c r="N78" i="2" s="1"/>
  <c r="P78" i="2" s="1" a="1"/>
  <c r="P78" i="2" s="1"/>
  <c r="N79" i="2" a="1"/>
  <c r="N79" i="2" s="1"/>
  <c r="P79" i="2" s="1" a="1"/>
  <c r="P79" i="2" s="1"/>
  <c r="N80" i="2" a="1"/>
  <c r="N80" i="2" s="1"/>
  <c r="P80" i="2" s="1" a="1"/>
  <c r="N81" i="2" a="1"/>
  <c r="N81" i="2" s="1"/>
  <c r="P81" i="2" s="1" a="1"/>
  <c r="N82" i="2" a="1"/>
  <c r="N82" i="2" s="1"/>
  <c r="P82" i="2" s="1" a="1"/>
  <c r="P82" i="2" s="1"/>
  <c r="N83" i="2" a="1"/>
  <c r="N83" i="2" s="1"/>
  <c r="P83" i="2" s="1" a="1"/>
  <c r="P83" i="2" s="1"/>
  <c r="N84" i="2" a="1"/>
  <c r="N84" i="2" s="1"/>
  <c r="P84" i="2" s="1" a="1"/>
  <c r="P84" i="2" s="1"/>
  <c r="N85" i="2" a="1"/>
  <c r="N85" i="2" s="1"/>
  <c r="P85" i="2" s="1" a="1"/>
  <c r="P85" i="2" s="1"/>
  <c r="N86" i="2" a="1"/>
  <c r="N86" i="2" s="1"/>
  <c r="P86" i="2" s="1" a="1"/>
  <c r="N87" i="2" a="1"/>
  <c r="N87" i="2" s="1"/>
  <c r="P87" i="2" s="1" a="1"/>
  <c r="N88" i="2" a="1"/>
  <c r="N88" i="2" s="1"/>
  <c r="P88" i="2" s="1" a="1"/>
  <c r="N89" i="2" a="1"/>
  <c r="N89" i="2" s="1"/>
  <c r="P89" i="2" s="1" a="1"/>
  <c r="N90" i="2" a="1"/>
  <c r="N90" i="2" s="1"/>
  <c r="P90" i="2" s="1" a="1"/>
  <c r="P90" i="2" s="1"/>
  <c r="N91" i="2" a="1"/>
  <c r="N91" i="2" s="1"/>
  <c r="P91" i="2" s="1" a="1"/>
  <c r="P91" i="2" s="1"/>
  <c r="N92" i="2" a="1"/>
  <c r="N92" i="2" s="1"/>
  <c r="P92" i="2" s="1" a="1"/>
  <c r="P92" i="2" s="1"/>
  <c r="N93" i="2" a="1"/>
  <c r="N93" i="2" s="1"/>
  <c r="P93" i="2" s="1" a="1"/>
  <c r="P93" i="2" s="1"/>
  <c r="N94" i="2" a="1"/>
  <c r="N94" i="2" s="1"/>
  <c r="P94" i="2" s="1" a="1"/>
  <c r="N95" i="2" a="1"/>
  <c r="N95" i="2" s="1"/>
  <c r="P95" i="2" s="1" a="1"/>
  <c r="P95" i="2" s="1"/>
  <c r="N96" i="2" a="1"/>
  <c r="N96" i="2" s="1"/>
  <c r="P96" i="2" s="1" a="1"/>
  <c r="N97" i="2" a="1"/>
  <c r="N97" i="2" s="1"/>
  <c r="P97" i="2" s="1" a="1"/>
  <c r="N98" i="2" a="1"/>
  <c r="N98" i="2" s="1"/>
  <c r="P98" i="2" s="1" a="1"/>
  <c r="P98" i="2" s="1"/>
  <c r="N99" i="2" a="1"/>
  <c r="N99" i="2" s="1"/>
  <c r="P99" i="2" s="1" a="1"/>
  <c r="P99" i="2" s="1"/>
  <c r="N100" i="2" a="1"/>
  <c r="N100" i="2" s="1"/>
  <c r="P100" i="2" s="1" a="1"/>
  <c r="P100" i="2" s="1"/>
  <c r="N101" i="2" a="1"/>
  <c r="N101" i="2" s="1"/>
  <c r="P101" i="2" s="1" a="1"/>
  <c r="P101" i="2" s="1"/>
  <c r="N102" i="2" a="1"/>
  <c r="N102" i="2" s="1"/>
  <c r="P102" i="2" s="1" a="1"/>
  <c r="N103" i="2" a="1"/>
  <c r="N103" i="2" s="1"/>
  <c r="P103" i="2" s="1" a="1"/>
  <c r="N104" i="2" a="1"/>
  <c r="N104" i="2" s="1"/>
  <c r="P104" i="2" s="1" a="1"/>
  <c r="N105" i="2" a="1"/>
  <c r="N105" i="2" s="1"/>
  <c r="P105" i="2" s="1" a="1"/>
  <c r="P105" i="2" s="1"/>
  <c r="N106" i="2" a="1"/>
  <c r="N106" i="2" s="1"/>
  <c r="P106" i="2" s="1" a="1"/>
  <c r="P106" i="2" s="1"/>
  <c r="N107" i="2" a="1"/>
  <c r="N107" i="2" s="1"/>
  <c r="P107" i="2" s="1" a="1"/>
  <c r="P107" i="2" s="1"/>
  <c r="N108" i="2" a="1"/>
  <c r="N108" i="2" s="1"/>
  <c r="P108" i="2" s="1" a="1"/>
  <c r="P108" i="2" s="1"/>
  <c r="N109" i="2" a="1"/>
  <c r="N109" i="2" s="1"/>
  <c r="P109" i="2" s="1" a="1"/>
  <c r="P109" i="2" s="1"/>
  <c r="N110" i="2" a="1"/>
  <c r="N110" i="2" s="1"/>
  <c r="P110" i="2" s="1" a="1"/>
  <c r="P110" i="2" s="1"/>
  <c r="N111" i="2" a="1"/>
  <c r="N111" i="2" s="1"/>
  <c r="P111" i="2" s="1" a="1"/>
  <c r="P111" i="2" s="1"/>
  <c r="N112" i="2" a="1"/>
  <c r="N112" i="2" s="1"/>
  <c r="P112" i="2" s="1" a="1"/>
  <c r="N113" i="2" a="1"/>
  <c r="N113" i="2" s="1"/>
  <c r="P113" i="2" s="1" a="1"/>
  <c r="N114" i="2" a="1"/>
  <c r="N114" i="2" s="1"/>
  <c r="P114" i="2" s="1" a="1"/>
  <c r="P114" i="2" s="1"/>
  <c r="N115" i="2" a="1"/>
  <c r="N115" i="2" s="1"/>
  <c r="P115" i="2" s="1" a="1"/>
  <c r="P115" i="2" s="1"/>
  <c r="N116" i="2" a="1"/>
  <c r="N116" i="2" s="1"/>
  <c r="P116" i="2" s="1" a="1"/>
  <c r="P116" i="2" s="1"/>
  <c r="N117" i="2" a="1"/>
  <c r="N117" i="2" s="1"/>
  <c r="P117" i="2" s="1" a="1"/>
  <c r="P117" i="2" s="1"/>
  <c r="N118" i="2" a="1"/>
  <c r="N118" i="2" s="1"/>
  <c r="P118" i="2" s="1" a="1"/>
  <c r="N119" i="2" a="1"/>
  <c r="N119" i="2" s="1"/>
  <c r="P119" i="2" s="1" a="1"/>
  <c r="N120" i="2" a="1"/>
  <c r="N120" i="2" s="1"/>
  <c r="P120" i="2" s="1" a="1"/>
  <c r="N121" i="2" a="1"/>
  <c r="N121" i="2" s="1"/>
  <c r="P121" i="2" s="1" a="1"/>
  <c r="N122" i="2" a="1"/>
  <c r="N122" i="2" s="1"/>
  <c r="P122" i="2" s="1" a="1"/>
  <c r="P122" i="2" s="1"/>
  <c r="N123" i="2" a="1"/>
  <c r="N123" i="2" s="1"/>
  <c r="P123" i="2" s="1" a="1"/>
  <c r="P123" i="2" s="1"/>
  <c r="N124" i="2" a="1"/>
  <c r="N124" i="2" s="1"/>
  <c r="P124" i="2" s="1" a="1"/>
  <c r="P124" i="2" s="1"/>
  <c r="N125" i="2" a="1"/>
  <c r="N125" i="2" s="1"/>
  <c r="P125" i="2" s="1" a="1"/>
  <c r="P125" i="2" s="1"/>
  <c r="N126" i="2" a="1"/>
  <c r="N126" i="2" s="1"/>
  <c r="P126" i="2" s="1" a="1"/>
  <c r="N127" i="2" a="1"/>
  <c r="N127" i="2" s="1"/>
  <c r="P127" i="2" s="1" a="1"/>
  <c r="P127" i="2" s="1"/>
  <c r="N128" i="2" a="1"/>
  <c r="N128" i="2" s="1"/>
  <c r="P128" i="2" s="1" a="1"/>
  <c r="N129" i="2" a="1"/>
  <c r="N129" i="2" s="1"/>
  <c r="P129" i="2" s="1" a="1"/>
  <c r="N130" i="2" a="1"/>
  <c r="N130" i="2" s="1"/>
  <c r="P130" i="2" s="1" a="1"/>
  <c r="P130" i="2" s="1"/>
  <c r="N131" i="2" a="1"/>
  <c r="N131" i="2" s="1"/>
  <c r="P131" i="2" s="1" a="1"/>
  <c r="P131" i="2" s="1"/>
  <c r="N132" i="2" a="1"/>
  <c r="N132" i="2" s="1"/>
  <c r="P132" i="2" s="1" a="1"/>
  <c r="P132" i="2" s="1"/>
  <c r="N133" i="2" a="1"/>
  <c r="N133" i="2" s="1"/>
  <c r="P133" i="2" s="1" a="1"/>
  <c r="P133" i="2" s="1"/>
  <c r="N134" i="2" a="1"/>
  <c r="N134" i="2" s="1"/>
  <c r="P134" i="2" s="1" a="1"/>
  <c r="N135" i="2" a="1"/>
  <c r="N135" i="2" s="1"/>
  <c r="P135" i="2" s="1" a="1"/>
  <c r="N136" i="2" a="1"/>
  <c r="N136" i="2" s="1"/>
  <c r="P136" i="2" s="1" a="1"/>
  <c r="N137" i="2" a="1"/>
  <c r="N137" i="2" s="1"/>
  <c r="P137" i="2" s="1" a="1"/>
  <c r="P137" i="2" s="1"/>
  <c r="N138" i="2" a="1"/>
  <c r="N138" i="2" s="1"/>
  <c r="P138" i="2" s="1" a="1"/>
  <c r="P138" i="2" s="1"/>
  <c r="N139" i="2" a="1"/>
  <c r="N139" i="2" s="1"/>
  <c r="P139" i="2" s="1" a="1"/>
  <c r="P139" i="2" s="1"/>
  <c r="N140" i="2" a="1"/>
  <c r="N140" i="2" s="1"/>
  <c r="P140" i="2" s="1" a="1"/>
  <c r="P140" i="2" s="1"/>
  <c r="N141" i="2" a="1"/>
  <c r="N141" i="2" s="1"/>
  <c r="P141" i="2" s="1" a="1"/>
  <c r="P141" i="2" s="1"/>
  <c r="N142" i="2" a="1"/>
  <c r="N142" i="2" s="1"/>
  <c r="P142" i="2" s="1" a="1"/>
  <c r="P142" i="2" s="1"/>
  <c r="N143" i="2" a="1"/>
  <c r="N143" i="2" s="1"/>
  <c r="P143" i="2" s="1" a="1"/>
  <c r="P143" i="2" s="1"/>
  <c r="N144" i="2" a="1"/>
  <c r="N144" i="2" s="1"/>
  <c r="P144" i="2" s="1" a="1"/>
  <c r="N145" i="2" a="1"/>
  <c r="N145" i="2" s="1"/>
  <c r="P145" i="2" s="1" a="1"/>
  <c r="N146" i="2" a="1"/>
  <c r="N146" i="2" s="1"/>
  <c r="P146" i="2" s="1" a="1"/>
  <c r="P146" i="2" s="1"/>
  <c r="N147" i="2" a="1"/>
  <c r="N147" i="2" s="1"/>
  <c r="P147" i="2" s="1" a="1"/>
  <c r="P147" i="2" s="1"/>
  <c r="N148" i="2" a="1"/>
  <c r="N148" i="2" s="1"/>
  <c r="P148" i="2" s="1" a="1"/>
  <c r="P148" i="2" s="1"/>
  <c r="N149" i="2" a="1"/>
  <c r="N149" i="2" s="1"/>
  <c r="P149" i="2" s="1" a="1"/>
  <c r="P149" i="2" s="1"/>
  <c r="N150" i="2" a="1"/>
  <c r="N150" i="2" s="1"/>
  <c r="P150" i="2" s="1" a="1"/>
  <c r="N151" i="2" a="1"/>
  <c r="N151" i="2" s="1"/>
  <c r="P151" i="2" s="1" a="1"/>
  <c r="N152" i="2" a="1"/>
  <c r="N152" i="2" s="1"/>
  <c r="P152" i="2" s="1" a="1"/>
  <c r="N153" i="2" a="1"/>
  <c r="N153" i="2" s="1"/>
  <c r="P153" i="2" s="1" a="1"/>
  <c r="N154" i="2" a="1"/>
  <c r="N154" i="2" s="1"/>
  <c r="P154" i="2" s="1" a="1"/>
  <c r="P154" i="2" s="1"/>
  <c r="N155" i="2" a="1"/>
  <c r="N155" i="2" s="1"/>
  <c r="P155" i="2" s="1" a="1"/>
  <c r="P155" i="2" s="1"/>
  <c r="N156" i="2" a="1"/>
  <c r="N156" i="2" s="1"/>
  <c r="P156" i="2" s="1" a="1"/>
  <c r="P156" i="2" s="1"/>
  <c r="N157" i="2" a="1"/>
  <c r="N157" i="2" s="1"/>
  <c r="P157" i="2" s="1" a="1"/>
  <c r="P157" i="2" s="1"/>
  <c r="N158" i="2" a="1"/>
  <c r="N158" i="2" s="1"/>
  <c r="P158" i="2" s="1" a="1"/>
  <c r="N159" i="2" a="1"/>
  <c r="N159" i="2" s="1"/>
  <c r="P159" i="2" s="1" a="1"/>
  <c r="P159" i="2" s="1"/>
  <c r="N160" i="2" a="1"/>
  <c r="N160" i="2" s="1"/>
  <c r="P160" i="2" s="1" a="1"/>
  <c r="N161" i="2" a="1"/>
  <c r="N161" i="2" s="1"/>
  <c r="P161" i="2" s="1" a="1"/>
  <c r="N162" i="2" a="1"/>
  <c r="N162" i="2" s="1"/>
  <c r="P162" i="2" s="1" a="1"/>
  <c r="P162" i="2" s="1"/>
  <c r="N163" i="2" a="1"/>
  <c r="N163" i="2" s="1"/>
  <c r="P163" i="2" s="1" a="1"/>
  <c r="P163" i="2" s="1"/>
  <c r="N164" i="2" a="1"/>
  <c r="N164" i="2" s="1"/>
  <c r="P164" i="2" s="1" a="1"/>
  <c r="P164" i="2" s="1"/>
  <c r="N165" i="2" a="1"/>
  <c r="N165" i="2" s="1"/>
  <c r="P165" i="2" s="1" a="1"/>
  <c r="P165" i="2" s="1"/>
  <c r="N166" i="2" a="1"/>
  <c r="N166" i="2" s="1"/>
  <c r="P166" i="2" s="1" a="1"/>
  <c r="N167" i="2" a="1"/>
  <c r="N167" i="2" s="1"/>
  <c r="P167" i="2" s="1" a="1"/>
  <c r="N168" i="2" a="1"/>
  <c r="N168" i="2" s="1"/>
  <c r="P168" i="2" s="1" a="1"/>
  <c r="N169" i="2" a="1"/>
  <c r="N169" i="2" s="1"/>
  <c r="P169" i="2" s="1" a="1"/>
  <c r="P169" i="2" s="1"/>
  <c r="N170" i="2" a="1"/>
  <c r="N170" i="2" s="1"/>
  <c r="P170" i="2" s="1" a="1"/>
  <c r="P170" i="2" s="1"/>
  <c r="N171" i="2" a="1"/>
  <c r="N171" i="2" s="1"/>
  <c r="P171" i="2" s="1" a="1"/>
  <c r="P171" i="2" s="1"/>
  <c r="N172" i="2" a="1"/>
  <c r="N172" i="2" s="1"/>
  <c r="P172" i="2" s="1" a="1"/>
  <c r="P172" i="2" s="1"/>
  <c r="N173" i="2" a="1"/>
  <c r="N173" i="2" s="1"/>
  <c r="P173" i="2" s="1" a="1"/>
  <c r="P173" i="2" s="1"/>
  <c r="N174" i="2" a="1"/>
  <c r="N174" i="2" s="1"/>
  <c r="P174" i="2" s="1" a="1"/>
  <c r="P174" i="2" s="1"/>
  <c r="N175" i="2" a="1"/>
  <c r="N175" i="2" s="1"/>
  <c r="N176" i="2" a="1"/>
  <c r="N176" i="2" s="1"/>
  <c r="P176" i="2" s="1" a="1"/>
  <c r="N177" i="2" a="1"/>
  <c r="N177" i="2" s="1"/>
  <c r="P177" i="2" s="1" a="1"/>
  <c r="N178" i="2" a="1"/>
  <c r="N178" i="2" s="1"/>
  <c r="P178" i="2" s="1" a="1"/>
  <c r="P178" i="2" s="1"/>
  <c r="N179" i="2" a="1"/>
  <c r="N179" i="2" s="1"/>
  <c r="P179" i="2" s="1" a="1"/>
  <c r="P179" i="2" s="1"/>
  <c r="N180" i="2" a="1"/>
  <c r="N180" i="2" s="1"/>
  <c r="P180" i="2" s="1" a="1"/>
  <c r="P180" i="2" s="1"/>
  <c r="N181" i="2" a="1"/>
  <c r="N181" i="2" s="1"/>
  <c r="P181" i="2" s="1" a="1"/>
  <c r="P181" i="2" s="1"/>
  <c r="N182" i="2" a="1"/>
  <c r="N182" i="2" s="1"/>
  <c r="P182" i="2" s="1" a="1"/>
  <c r="N183" i="2" a="1"/>
  <c r="N183" i="2" s="1"/>
  <c r="P183" i="2" s="1" a="1"/>
  <c r="N184" i="2" a="1"/>
  <c r="N184" i="2" s="1"/>
  <c r="P184" i="2" s="1" a="1"/>
  <c r="N185" i="2" a="1"/>
  <c r="N185" i="2" s="1"/>
  <c r="P185" i="2" s="1" a="1"/>
  <c r="N186" i="2" a="1"/>
  <c r="N186" i="2" s="1"/>
  <c r="P186" i="2" s="1" a="1"/>
  <c r="P186" i="2" s="1"/>
  <c r="N187" i="2" a="1"/>
  <c r="N187" i="2" s="1"/>
  <c r="P187" i="2" s="1" a="1"/>
  <c r="P187" i="2" s="1"/>
  <c r="N188" i="2" a="1"/>
  <c r="N188" i="2" s="1"/>
  <c r="P188" i="2" s="1" a="1"/>
  <c r="P188" i="2" s="1"/>
  <c r="N189" i="2" a="1"/>
  <c r="N189" i="2" s="1"/>
  <c r="P189" i="2" s="1" a="1"/>
  <c r="P189" i="2" s="1"/>
  <c r="N190" i="2" a="1"/>
  <c r="N190" i="2" s="1"/>
  <c r="P190" i="2" s="1" a="1"/>
  <c r="N191" i="2" a="1"/>
  <c r="N191" i="2" s="1"/>
  <c r="P191" i="2" s="1" a="1"/>
  <c r="P191" i="2" s="1"/>
  <c r="N192" i="2" a="1"/>
  <c r="N192" i="2" s="1"/>
  <c r="P192" i="2" s="1" a="1"/>
  <c r="N193" i="2" a="1"/>
  <c r="N193" i="2" s="1"/>
  <c r="P193" i="2" s="1" a="1"/>
  <c r="N194" i="2" a="1"/>
  <c r="N194" i="2" s="1"/>
  <c r="P194" i="2" s="1" a="1"/>
  <c r="P194" i="2" s="1"/>
  <c r="N195" i="2" a="1"/>
  <c r="N195" i="2" s="1"/>
  <c r="P195" i="2" s="1" a="1"/>
  <c r="P195" i="2" s="1"/>
  <c r="N196" i="2" a="1"/>
  <c r="N196" i="2" s="1"/>
  <c r="P196" i="2" s="1" a="1"/>
  <c r="P196" i="2" s="1"/>
  <c r="N197" i="2" a="1"/>
  <c r="N197" i="2" s="1"/>
  <c r="P197" i="2" s="1" a="1"/>
  <c r="P197" i="2" s="1"/>
  <c r="N198" i="2" a="1"/>
  <c r="N198" i="2" s="1"/>
  <c r="P198" i="2" s="1" a="1"/>
  <c r="N199" i="2" a="1"/>
  <c r="N199" i="2" s="1"/>
  <c r="P199" i="2" s="1" a="1"/>
  <c r="N200" i="2" a="1"/>
  <c r="N200" i="2" s="1"/>
  <c r="P200" i="2" s="1" a="1"/>
  <c r="N201" i="2" a="1"/>
  <c r="N201" i="2" s="1"/>
  <c r="P201" i="2" s="1" a="1"/>
  <c r="P201" i="2" s="1"/>
  <c r="N202" i="2" a="1"/>
  <c r="N202" i="2" s="1"/>
  <c r="P202" i="2" s="1" a="1"/>
  <c r="P202" i="2" s="1"/>
  <c r="N203" i="2" a="1"/>
  <c r="N203" i="2" s="1"/>
  <c r="P203" i="2" s="1" a="1"/>
  <c r="P203" i="2" s="1"/>
  <c r="N204" i="2" a="1"/>
  <c r="N204" i="2" s="1"/>
  <c r="P204" i="2" s="1" a="1"/>
  <c r="P204" i="2" s="1"/>
  <c r="N205" i="2" a="1"/>
  <c r="N205" i="2" s="1"/>
  <c r="P205" i="2" s="1" a="1"/>
  <c r="P205" i="2" s="1"/>
  <c r="N206" i="2" a="1"/>
  <c r="N206" i="2" s="1"/>
  <c r="P206" i="2" s="1" a="1"/>
  <c r="P206" i="2" s="1"/>
  <c r="N207" i="2" a="1"/>
  <c r="N207" i="2" s="1"/>
  <c r="P207" i="2" s="1" a="1"/>
  <c r="P207" i="2" s="1"/>
  <c r="N208" i="2" a="1"/>
  <c r="N208" i="2" s="1"/>
  <c r="P208" i="2" s="1" a="1"/>
  <c r="N209" i="2" a="1"/>
  <c r="N209" i="2" s="1"/>
  <c r="P209" i="2" s="1" a="1"/>
  <c r="N210" i="2" a="1"/>
  <c r="N210" i="2" s="1"/>
  <c r="P210" i="2" s="1" a="1"/>
  <c r="P210" i="2" s="1"/>
  <c r="N211" i="2" a="1"/>
  <c r="N211" i="2" s="1"/>
  <c r="P211" i="2" s="1" a="1"/>
  <c r="P211" i="2" s="1"/>
  <c r="N212" i="2" a="1"/>
  <c r="N212" i="2" s="1"/>
  <c r="P212" i="2" s="1" a="1"/>
  <c r="P212" i="2" s="1"/>
  <c r="N213" i="2" a="1"/>
  <c r="N213" i="2" s="1"/>
  <c r="P213" i="2" s="1" a="1"/>
  <c r="P213" i="2" s="1"/>
  <c r="N214" i="2" a="1"/>
  <c r="N214" i="2" s="1"/>
  <c r="P214" i="2" s="1" a="1"/>
  <c r="N215" i="2" a="1"/>
  <c r="N215" i="2" s="1"/>
  <c r="P215" i="2" s="1" a="1"/>
  <c r="N216" i="2" a="1"/>
  <c r="N216" i="2" s="1"/>
  <c r="P216" i="2" s="1" a="1"/>
  <c r="N217" i="2" a="1"/>
  <c r="N217" i="2" s="1"/>
  <c r="P217" i="2" s="1" a="1"/>
  <c r="N218" i="2" a="1"/>
  <c r="N218" i="2" s="1"/>
  <c r="P218" i="2" s="1" a="1"/>
  <c r="P218" i="2" s="1"/>
  <c r="N219" i="2" a="1"/>
  <c r="N219" i="2" s="1"/>
  <c r="P219" i="2" s="1" a="1"/>
  <c r="P219" i="2" s="1"/>
  <c r="N220" i="2" a="1"/>
  <c r="N220" i="2" s="1"/>
  <c r="P220" i="2" s="1" a="1"/>
  <c r="P220" i="2" s="1"/>
  <c r="N221" i="2" a="1"/>
  <c r="N221" i="2" s="1"/>
  <c r="P221" i="2" s="1" a="1"/>
  <c r="P221" i="2" s="1"/>
  <c r="N222" i="2" a="1"/>
  <c r="N222" i="2" s="1"/>
  <c r="P222" i="2" s="1" a="1"/>
  <c r="N223" i="2" a="1"/>
  <c r="N223" i="2" s="1"/>
  <c r="P223" i="2" s="1" a="1"/>
  <c r="P223" i="2" s="1"/>
  <c r="N224" i="2" a="1"/>
  <c r="N224" i="2" s="1"/>
  <c r="P224" i="2" s="1" a="1"/>
  <c r="N225" i="2" a="1"/>
  <c r="N225" i="2" s="1"/>
  <c r="P225" i="2" s="1" a="1"/>
  <c r="N226" i="2" a="1"/>
  <c r="N226" i="2" s="1"/>
  <c r="P226" i="2" s="1" a="1"/>
  <c r="P226" i="2" s="1"/>
  <c r="N227" i="2" a="1"/>
  <c r="N227" i="2" s="1"/>
  <c r="P227" i="2" s="1" a="1"/>
  <c r="P227" i="2" s="1"/>
  <c r="N228" i="2" a="1"/>
  <c r="N228" i="2" s="1"/>
  <c r="P228" i="2" s="1" a="1"/>
  <c r="P228" i="2" s="1"/>
  <c r="N229" i="2" a="1"/>
  <c r="N229" i="2" s="1"/>
  <c r="P229" i="2" s="1" a="1"/>
  <c r="P229" i="2" s="1"/>
  <c r="N230" i="2" a="1"/>
  <c r="N230" i="2" s="1"/>
  <c r="P230" i="2" s="1" a="1"/>
  <c r="N231" i="2" a="1"/>
  <c r="N231" i="2" s="1"/>
  <c r="P231" i="2" s="1" a="1"/>
  <c r="N232" i="2" a="1"/>
  <c r="N232" i="2" s="1"/>
  <c r="P232" i="2" s="1" a="1"/>
  <c r="N233" i="2" a="1"/>
  <c r="N233" i="2" s="1"/>
  <c r="P233" i="2" s="1" a="1"/>
  <c r="P233" i="2" s="1"/>
  <c r="N234" i="2" a="1"/>
  <c r="N234" i="2" s="1"/>
  <c r="P234" i="2" s="1" a="1"/>
  <c r="P234" i="2" s="1"/>
  <c r="N235" i="2" a="1"/>
  <c r="N235" i="2" s="1"/>
  <c r="P235" i="2" s="1" a="1"/>
  <c r="P235" i="2" s="1"/>
  <c r="N236" i="2" a="1"/>
  <c r="N236" i="2" s="1"/>
  <c r="P236" i="2" s="1" a="1"/>
  <c r="P236" i="2" s="1"/>
  <c r="N237" i="2" a="1"/>
  <c r="N237" i="2" s="1"/>
  <c r="P237" i="2" s="1" a="1"/>
  <c r="P237" i="2" s="1"/>
  <c r="N238" i="2" a="1"/>
  <c r="N238" i="2" s="1"/>
  <c r="P238" i="2" s="1" a="1"/>
  <c r="P238" i="2" s="1"/>
  <c r="N239" i="2" a="1"/>
  <c r="N239" i="2" s="1"/>
  <c r="P239" i="2" s="1" a="1"/>
  <c r="P239" i="2" s="1"/>
  <c r="N240" i="2" a="1"/>
  <c r="N240" i="2" s="1"/>
  <c r="P240" i="2" s="1" a="1"/>
  <c r="N241" i="2" a="1"/>
  <c r="N241" i="2" s="1"/>
  <c r="P241" i="2" s="1" a="1"/>
  <c r="N242" i="2" a="1"/>
  <c r="N242" i="2" s="1"/>
  <c r="P242" i="2" s="1" a="1"/>
  <c r="P242" i="2" s="1"/>
  <c r="N243" i="2" a="1"/>
  <c r="N243" i="2" s="1"/>
  <c r="P243" i="2" s="1" a="1"/>
  <c r="P243" i="2" s="1"/>
  <c r="N244" i="2" a="1"/>
  <c r="N244" i="2" s="1"/>
  <c r="P244" i="2" s="1" a="1"/>
  <c r="P244" i="2" s="1"/>
  <c r="N245" i="2" a="1"/>
  <c r="N245" i="2" s="1"/>
  <c r="P245" i="2" s="1" a="1"/>
  <c r="P245" i="2" s="1"/>
  <c r="N246" i="2" a="1"/>
  <c r="N246" i="2" s="1"/>
  <c r="P246" i="2" s="1" a="1"/>
  <c r="N247" i="2" a="1"/>
  <c r="N247" i="2" s="1"/>
  <c r="P247" i="2" s="1" a="1"/>
  <c r="N248" i="2" a="1"/>
  <c r="N248" i="2" s="1"/>
  <c r="P248" i="2" s="1" a="1"/>
  <c r="N249" i="2" a="1"/>
  <c r="N249" i="2" s="1"/>
  <c r="P249" i="2" s="1" a="1"/>
  <c r="N250" i="2" a="1"/>
  <c r="N250" i="2" s="1"/>
  <c r="P250" i="2" s="1" a="1"/>
  <c r="P250" i="2" s="1"/>
  <c r="N251" i="2" a="1"/>
  <c r="N251" i="2" s="1"/>
  <c r="P251" i="2" s="1" a="1"/>
  <c r="P251" i="2" s="1"/>
  <c r="N252" i="2" a="1"/>
  <c r="N252" i="2" s="1"/>
  <c r="P252" i="2" s="1" a="1"/>
  <c r="P252" i="2" s="1"/>
  <c r="N253" i="2" a="1"/>
  <c r="N253" i="2" s="1"/>
  <c r="P253" i="2" s="1" a="1"/>
  <c r="P253" i="2" s="1"/>
  <c r="N254" i="2" a="1"/>
  <c r="N254" i="2" s="1"/>
  <c r="P254" i="2" s="1" a="1"/>
  <c r="N255" i="2" a="1"/>
  <c r="N255" i="2" s="1"/>
  <c r="P255" i="2" s="1" a="1"/>
  <c r="P255" i="2" s="1"/>
  <c r="N256" i="2" a="1"/>
  <c r="N256" i="2" s="1"/>
  <c r="P256" i="2" s="1" a="1"/>
  <c r="N257" i="2" a="1"/>
  <c r="N257" i="2" s="1"/>
  <c r="P257" i="2" s="1" a="1"/>
  <c r="N258" i="2" a="1"/>
  <c r="N258" i="2" s="1"/>
  <c r="P258" i="2" s="1" a="1"/>
  <c r="P258" i="2" s="1"/>
  <c r="N259" i="2" a="1"/>
  <c r="N259" i="2" s="1"/>
  <c r="P259" i="2" s="1" a="1"/>
  <c r="P259" i="2" s="1"/>
  <c r="N260" i="2" a="1"/>
  <c r="N260" i="2" s="1"/>
  <c r="P260" i="2" s="1" a="1"/>
  <c r="P260" i="2" s="1"/>
  <c r="N261" i="2" a="1"/>
  <c r="N261" i="2" s="1"/>
  <c r="P261" i="2" s="1" a="1"/>
  <c r="P261" i="2" s="1"/>
  <c r="N262" i="2" a="1"/>
  <c r="N262" i="2" s="1"/>
  <c r="P262" i="2" s="1" a="1"/>
  <c r="N263" i="2" a="1"/>
  <c r="N263" i="2" s="1"/>
  <c r="P263" i="2" s="1" a="1"/>
  <c r="N264" i="2" a="1"/>
  <c r="N264" i="2" s="1"/>
  <c r="P264" i="2" s="1" a="1"/>
  <c r="N265" i="2" a="1"/>
  <c r="N265" i="2" s="1"/>
  <c r="P265" i="2" s="1" a="1"/>
  <c r="P265" i="2" s="1"/>
  <c r="N266" i="2" a="1"/>
  <c r="N266" i="2" s="1"/>
  <c r="P266" i="2" s="1" a="1"/>
  <c r="P266" i="2" s="1"/>
  <c r="N267" i="2" a="1"/>
  <c r="N267" i="2" s="1"/>
  <c r="P267" i="2" s="1" a="1"/>
  <c r="P267" i="2" s="1"/>
  <c r="N268" i="2" a="1"/>
  <c r="N268" i="2" s="1"/>
  <c r="P268" i="2" s="1" a="1"/>
  <c r="P268" i="2" s="1"/>
  <c r="N269" i="2" a="1"/>
  <c r="N269" i="2" s="1"/>
  <c r="P269" i="2" s="1" a="1"/>
  <c r="P269" i="2" s="1"/>
  <c r="N2" i="2" a="1"/>
  <c r="N2" i="2" s="1"/>
  <c r="P2" i="2" s="1" a="1"/>
  <c r="P2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30" i="2" a="1"/>
  <c r="G30" i="2" s="1"/>
  <c r="G31" i="2" a="1"/>
  <c r="G31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86" i="2" a="1"/>
  <c r="G86" i="2" s="1"/>
  <c r="G87" i="2" a="1"/>
  <c r="G87" i="2" s="1"/>
  <c r="G88" i="2" a="1"/>
  <c r="G88" i="2" s="1"/>
  <c r="G89" i="2" a="1"/>
  <c r="G89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124" i="2" a="1"/>
  <c r="G124" i="2" s="1"/>
  <c r="G125" i="2" a="1"/>
  <c r="G125" i="2" s="1"/>
  <c r="G126" i="2" a="1"/>
  <c r="G126" i="2" s="1"/>
  <c r="G127" i="2" a="1"/>
  <c r="G127" i="2" s="1"/>
  <c r="G128" i="2" a="1"/>
  <c r="G128" i="2" s="1"/>
  <c r="G129" i="2" a="1"/>
  <c r="G129" i="2" s="1"/>
  <c r="G130" i="2" a="1"/>
  <c r="G130" i="2" s="1"/>
  <c r="G131" i="2" a="1"/>
  <c r="G131" i="2" s="1"/>
  <c r="G132" i="2" a="1"/>
  <c r="G132" i="2" s="1"/>
  <c r="G133" i="2" a="1"/>
  <c r="G133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 s="1"/>
  <c r="G134" i="2" a="1"/>
  <c r="G134" i="2" s="1"/>
  <c r="G135" i="2" a="1"/>
  <c r="G135" i="2" s="1"/>
  <c r="G136" i="2" a="1"/>
  <c r="G136" i="2" s="1"/>
  <c r="G137" i="2" a="1"/>
  <c r="G137" i="2" s="1"/>
  <c r="G138" i="2" a="1"/>
  <c r="G138" i="2" s="1"/>
  <c r="G139" i="2" a="1"/>
  <c r="G139" i="2" s="1"/>
  <c r="G140" i="2" a="1"/>
  <c r="G140" i="2" s="1"/>
  <c r="G141" i="2" a="1"/>
  <c r="G141" i="2" s="1"/>
  <c r="G142" i="2" a="1"/>
  <c r="G142" i="2" s="1"/>
  <c r="G143" i="2" a="1"/>
  <c r="G143" i="2" s="1"/>
  <c r="G144" i="2" a="1"/>
  <c r="G144" i="2" s="1"/>
  <c r="G145" i="2" a="1"/>
  <c r="G145" i="2" s="1"/>
  <c r="G146" i="2" a="1"/>
  <c r="G146" i="2" s="1"/>
  <c r="G147" i="2" a="1"/>
  <c r="G147" i="2" s="1"/>
  <c r="G148" i="2" a="1"/>
  <c r="G148" i="2" s="1"/>
  <c r="G149" i="2" a="1"/>
  <c r="G149" i="2" s="1"/>
  <c r="G150" i="2" a="1"/>
  <c r="G150" i="2" s="1"/>
  <c r="G151" i="2" a="1"/>
  <c r="G151" i="2" s="1"/>
  <c r="G152" i="2" a="1"/>
  <c r="G152" i="2" s="1"/>
  <c r="G153" i="2" a="1"/>
  <c r="G153" i="2" s="1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G159" i="2" a="1"/>
  <c r="G159" i="2" s="1"/>
  <c r="G160" i="2" a="1"/>
  <c r="G160" i="2" s="1"/>
  <c r="G161" i="2" a="1"/>
  <c r="G161" i="2" s="1"/>
  <c r="G162" i="2" a="1"/>
  <c r="G162" i="2" s="1"/>
  <c r="G163" i="2" a="1"/>
  <c r="G163" i="2" s="1"/>
  <c r="G164" i="2" a="1"/>
  <c r="G164" i="2" s="1"/>
  <c r="G165" i="2" a="1"/>
  <c r="G165" i="2" s="1"/>
  <c r="G166" i="2" a="1"/>
  <c r="G166" i="2" s="1"/>
  <c r="G167" i="2" a="1"/>
  <c r="G167" i="2" s="1"/>
  <c r="G168" i="2" a="1"/>
  <c r="G168" i="2" s="1"/>
  <c r="G169" i="2" a="1"/>
  <c r="G169" i="2" s="1"/>
  <c r="G170" i="2" a="1"/>
  <c r="G170" i="2" s="1"/>
  <c r="G171" i="2" a="1"/>
  <c r="G171" i="2" s="1"/>
  <c r="G194" i="2" a="1"/>
  <c r="G194" i="2" s="1"/>
  <c r="G195" i="2" a="1"/>
  <c r="G195" i="2" s="1"/>
  <c r="G196" i="2" a="1"/>
  <c r="G196" i="2" s="1"/>
  <c r="G197" i="2" a="1"/>
  <c r="G197" i="2" s="1"/>
  <c r="G198" i="2" a="1"/>
  <c r="G198" i="2" s="1"/>
  <c r="G199" i="2" a="1"/>
  <c r="G199" i="2" s="1"/>
  <c r="G200" i="2" a="1"/>
  <c r="G200" i="2" s="1"/>
  <c r="G201" i="2" a="1"/>
  <c r="G201" i="2" s="1"/>
  <c r="G172" i="2" a="1"/>
  <c r="G172" i="2" s="1"/>
  <c r="G173" i="2" a="1"/>
  <c r="G173" i="2" s="1"/>
  <c r="G174" i="2" a="1"/>
  <c r="G174" i="2" s="1"/>
  <c r="G175" i="2" a="1"/>
  <c r="G175" i="2" s="1"/>
  <c r="G176" i="2" a="1"/>
  <c r="G176" i="2" s="1"/>
  <c r="G177" i="2" a="1"/>
  <c r="G177" i="2" s="1"/>
  <c r="G178" i="2" a="1"/>
  <c r="G178" i="2" s="1"/>
  <c r="G179" i="2" a="1"/>
  <c r="G179" i="2" s="1"/>
  <c r="G180" i="2" a="1"/>
  <c r="G180" i="2" s="1"/>
  <c r="G181" i="2" a="1"/>
  <c r="G181" i="2" s="1"/>
  <c r="G182" i="2" a="1"/>
  <c r="G182" i="2" s="1"/>
  <c r="G183" i="2" a="1"/>
  <c r="G183" i="2" s="1"/>
  <c r="G184" i="2" a="1"/>
  <c r="G184" i="2" s="1"/>
  <c r="G185" i="2" a="1"/>
  <c r="G185" i="2" s="1"/>
  <c r="G186" i="2" a="1"/>
  <c r="G186" i="2" s="1"/>
  <c r="G187" i="2" a="1"/>
  <c r="G187" i="2" s="1"/>
  <c r="G188" i="2" a="1"/>
  <c r="G188" i="2" s="1"/>
  <c r="G189" i="2" a="1"/>
  <c r="G189" i="2" s="1"/>
  <c r="G190" i="2" a="1"/>
  <c r="G190" i="2" s="1"/>
  <c r="G191" i="2" a="1"/>
  <c r="G191" i="2" s="1"/>
  <c r="G192" i="2" a="1"/>
  <c r="G192" i="2" s="1"/>
  <c r="G193" i="2" a="1"/>
  <c r="G193" i="2" s="1"/>
  <c r="G202" i="2" a="1"/>
  <c r="G202" i="2" s="1"/>
  <c r="G203" i="2" a="1"/>
  <c r="G203" i="2" s="1"/>
  <c r="G204" i="2" a="1"/>
  <c r="G204" i="2" s="1"/>
  <c r="G205" i="2" a="1"/>
  <c r="G205" i="2" s="1"/>
  <c r="G206" i="2" a="1"/>
  <c r="G206" i="2" s="1"/>
  <c r="G207" i="2" a="1"/>
  <c r="G207" i="2" s="1"/>
  <c r="G208" i="2" a="1"/>
  <c r="G208" i="2" s="1"/>
  <c r="G209" i="2" a="1"/>
  <c r="G209" i="2" s="1"/>
  <c r="G210" i="2" a="1"/>
  <c r="G210" i="2" s="1"/>
  <c r="G211" i="2" a="1"/>
  <c r="G211" i="2" s="1"/>
  <c r="G212" i="2" a="1"/>
  <c r="G212" i="2" s="1"/>
  <c r="G213" i="2" a="1"/>
  <c r="G213" i="2" s="1"/>
  <c r="G214" i="2" a="1"/>
  <c r="G214" i="2" s="1"/>
  <c r="G215" i="2" a="1"/>
  <c r="G215" i="2" s="1"/>
  <c r="G216" i="2" a="1"/>
  <c r="G216" i="2" s="1"/>
  <c r="G217" i="2" a="1"/>
  <c r="G217" i="2" s="1"/>
  <c r="G218" i="2" a="1"/>
  <c r="G218" i="2" s="1"/>
  <c r="G219" i="2" a="1"/>
  <c r="G219" i="2" s="1"/>
  <c r="G220" i="2" a="1"/>
  <c r="G220" i="2" s="1"/>
  <c r="G221" i="2" a="1"/>
  <c r="G221" i="2" s="1"/>
  <c r="G222" i="2" a="1"/>
  <c r="G222" i="2" s="1"/>
  <c r="G223" i="2" a="1"/>
  <c r="G223" i="2" s="1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 s="1"/>
  <c r="G230" i="2" a="1"/>
  <c r="G230" i="2" s="1"/>
  <c r="G231" i="2" a="1"/>
  <c r="G231" i="2" s="1"/>
  <c r="G232" i="2" a="1"/>
  <c r="G232" i="2" s="1"/>
  <c r="G233" i="2" a="1"/>
  <c r="G233" i="2" s="1"/>
  <c r="G234" i="2" a="1"/>
  <c r="G234" i="2" s="1"/>
  <c r="G235" i="2" a="1"/>
  <c r="G235" i="2" s="1"/>
  <c r="G236" i="2" a="1"/>
  <c r="G236" i="2" s="1"/>
  <c r="G237" i="2" a="1"/>
  <c r="G237" i="2" s="1"/>
  <c r="G238" i="2" a="1"/>
  <c r="G238" i="2" s="1"/>
  <c r="G239" i="2" a="1"/>
  <c r="G239" i="2" s="1"/>
  <c r="G240" i="2" a="1"/>
  <c r="G240" i="2" s="1"/>
  <c r="G241" i="2" a="1"/>
  <c r="G241" i="2" s="1"/>
  <c r="G242" i="2" a="1"/>
  <c r="G242" i="2" s="1"/>
  <c r="G244" i="2" a="1"/>
  <c r="G244" i="2" s="1"/>
  <c r="G243" i="2" a="1"/>
  <c r="G243" i="2" s="1"/>
  <c r="G245" i="2" a="1"/>
  <c r="G245" i="2" s="1"/>
  <c r="G246" i="2" a="1"/>
  <c r="G246" i="2" s="1"/>
  <c r="G247" i="2" a="1"/>
  <c r="G247" i="2" s="1"/>
  <c r="G248" i="2" a="1"/>
  <c r="G248" i="2" s="1"/>
  <c r="G249" i="2" a="1"/>
  <c r="G249" i="2" s="1"/>
  <c r="G250" i="2" a="1"/>
  <c r="G250" i="2" s="1"/>
  <c r="G251" i="2" a="1"/>
  <c r="G251" i="2" s="1"/>
  <c r="G252" i="2" a="1"/>
  <c r="G252" i="2" s="1"/>
  <c r="G253" i="2" a="1"/>
  <c r="G253" i="2" s="1"/>
  <c r="G254" i="2" a="1"/>
  <c r="G254" i="2" s="1"/>
  <c r="G255" i="2" a="1"/>
  <c r="G255" i="2" s="1"/>
  <c r="G256" i="2" a="1"/>
  <c r="G256" i="2" s="1"/>
  <c r="G257" i="2" a="1"/>
  <c r="G257" i="2" s="1"/>
  <c r="G258" i="2" a="1"/>
  <c r="G258" i="2" s="1"/>
  <c r="G259" i="2" a="1"/>
  <c r="G259" i="2" s="1"/>
  <c r="G260" i="2" a="1"/>
  <c r="G260" i="2" s="1"/>
  <c r="G261" i="2" a="1"/>
  <c r="G261" i="2" s="1"/>
  <c r="G262" i="2" a="1"/>
  <c r="G262" i="2" s="1"/>
  <c r="G263" i="2" a="1"/>
  <c r="G263" i="2" s="1"/>
  <c r="G264" i="2" a="1"/>
  <c r="G264" i="2" s="1"/>
  <c r="G265" i="2" a="1"/>
  <c r="G265" i="2" s="1"/>
  <c r="G266" i="2" a="1"/>
  <c r="G266" i="2" s="1"/>
  <c r="G267" i="2" a="1"/>
  <c r="G267" i="2" s="1"/>
  <c r="G268" i="2" a="1"/>
  <c r="G268" i="2" s="1"/>
  <c r="G269" i="2" a="1"/>
  <c r="G269" i="2" s="1"/>
  <c r="G24" i="2" a="1"/>
  <c r="G24" i="2" s="1"/>
  <c r="M178" i="2" l="1"/>
  <c r="R178" i="2" s="1" a="1"/>
  <c r="R178" i="2" s="1"/>
  <c r="L178" i="2" s="1"/>
  <c r="M98" i="2"/>
  <c r="R98" i="2" s="1" a="1"/>
  <c r="R98" i="2" s="1"/>
  <c r="L98" i="2" s="1"/>
  <c r="M180" i="2"/>
  <c r="R180" i="2" s="1" a="1"/>
  <c r="R180" i="2" s="1"/>
  <c r="L180" i="2" s="1"/>
  <c r="M162" i="2"/>
  <c r="R162" i="2" s="1" a="1"/>
  <c r="R162" i="2" s="1"/>
  <c r="L162" i="2" s="1"/>
  <c r="M146" i="2"/>
  <c r="R146" i="2" s="1" a="1"/>
  <c r="R146" i="2" s="1"/>
  <c r="L146" i="2" s="1"/>
  <c r="M130" i="2"/>
  <c r="R130" i="2" s="1" a="1"/>
  <c r="R130" i="2" s="1"/>
  <c r="L130" i="2" s="1"/>
  <c r="M114" i="2"/>
  <c r="R114" i="2" s="1" a="1"/>
  <c r="R114" i="2" s="1"/>
  <c r="L114" i="2" s="1"/>
  <c r="M82" i="2"/>
  <c r="R82" i="2" s="1" a="1"/>
  <c r="R82" i="2" s="1"/>
  <c r="L82" i="2" s="1"/>
  <c r="M68" i="2"/>
  <c r="R68" i="2" s="1" a="1"/>
  <c r="R68" i="2" s="1"/>
  <c r="L68" i="2" s="1"/>
  <c r="M66" i="2"/>
  <c r="R66" i="2" s="1" a="1"/>
  <c r="R66" i="2" s="1"/>
  <c r="L66" i="2" s="1"/>
  <c r="M63" i="2"/>
  <c r="R63" i="2" s="1" a="1"/>
  <c r="R63" i="2" s="1"/>
  <c r="L63" i="2" s="1"/>
  <c r="M260" i="2"/>
  <c r="R260" i="2" s="1" a="1"/>
  <c r="R260" i="2" s="1"/>
  <c r="L260" i="2" s="1"/>
  <c r="M52" i="2"/>
  <c r="R52" i="2" s="1" a="1"/>
  <c r="R52" i="2" s="1"/>
  <c r="L52" i="2" s="1"/>
  <c r="M242" i="2"/>
  <c r="R242" i="2" s="1" a="1"/>
  <c r="R242" i="2" s="1"/>
  <c r="L242" i="2" s="1"/>
  <c r="M50" i="2"/>
  <c r="R50" i="2" s="1" a="1"/>
  <c r="R50" i="2" s="1"/>
  <c r="L50" i="2" s="1"/>
  <c r="M226" i="2"/>
  <c r="R226" i="2" s="1" a="1"/>
  <c r="R226" i="2" s="1"/>
  <c r="L226" i="2" s="1"/>
  <c r="M34" i="2"/>
  <c r="R34" i="2" s="1" a="1"/>
  <c r="R34" i="2" s="1"/>
  <c r="L34" i="2" s="1"/>
  <c r="M210" i="2"/>
  <c r="R210" i="2" s="1" a="1"/>
  <c r="R210" i="2" s="1"/>
  <c r="L210" i="2" s="1"/>
  <c r="M18" i="2"/>
  <c r="R18" i="2" s="1" a="1"/>
  <c r="R18" i="2" s="1"/>
  <c r="L18" i="2" s="1"/>
  <c r="M194" i="2"/>
  <c r="R194" i="2" s="1" a="1"/>
  <c r="R194" i="2" s="1"/>
  <c r="L194" i="2" s="1"/>
  <c r="P119" i="2"/>
  <c r="M119" i="2"/>
  <c r="R119" i="2" s="1" a="1"/>
  <c r="R119" i="2" s="1"/>
  <c r="L119" i="2" s="1"/>
  <c r="P55" i="2"/>
  <c r="M55" i="2"/>
  <c r="R55" i="2" s="1" a="1"/>
  <c r="R55" i="2" s="1"/>
  <c r="L55" i="2" s="1"/>
  <c r="P246" i="2"/>
  <c r="M246" i="2"/>
  <c r="R246" i="2" s="1" a="1"/>
  <c r="R246" i="2" s="1"/>
  <c r="L246" i="2" s="1"/>
  <c r="P166" i="2"/>
  <c r="M166" i="2"/>
  <c r="R166" i="2" s="1" a="1"/>
  <c r="R166" i="2" s="1"/>
  <c r="L166" i="2" s="1"/>
  <c r="P118" i="2"/>
  <c r="M118" i="2"/>
  <c r="R118" i="2" s="1" a="1"/>
  <c r="R118" i="2" s="1"/>
  <c r="L118" i="2" s="1"/>
  <c r="P86" i="2"/>
  <c r="M86" i="2"/>
  <c r="R86" i="2" s="1" a="1"/>
  <c r="R86" i="2" s="1"/>
  <c r="L86" i="2" s="1"/>
  <c r="P70" i="2"/>
  <c r="M70" i="2"/>
  <c r="R70" i="2" s="1" a="1"/>
  <c r="R70" i="2" s="1"/>
  <c r="L70" i="2" s="1"/>
  <c r="P22" i="2"/>
  <c r="M22" i="2"/>
  <c r="R22" i="2" s="1" a="1"/>
  <c r="R22" i="2" s="1"/>
  <c r="L22" i="2" s="1"/>
  <c r="P6" i="2"/>
  <c r="M6" i="2"/>
  <c r="R6" i="2" s="1" a="1"/>
  <c r="R6" i="2" s="1"/>
  <c r="L6" i="2" s="1"/>
  <c r="P217" i="2"/>
  <c r="M217" i="2"/>
  <c r="R217" i="2" s="1" a="1"/>
  <c r="R217" i="2" s="1"/>
  <c r="L217" i="2" s="1"/>
  <c r="P121" i="2"/>
  <c r="M121" i="2"/>
  <c r="R121" i="2" s="1" a="1"/>
  <c r="R121" i="2" s="1"/>
  <c r="L121" i="2" s="1"/>
  <c r="P248" i="2"/>
  <c r="M248" i="2"/>
  <c r="R248" i="2" s="1" a="1"/>
  <c r="R248" i="2" s="1"/>
  <c r="L248" i="2" s="1"/>
  <c r="P168" i="2"/>
  <c r="M168" i="2"/>
  <c r="R168" i="2" s="1" a="1"/>
  <c r="R168" i="2" s="1"/>
  <c r="L168" i="2" s="1"/>
  <c r="P263" i="2"/>
  <c r="M263" i="2"/>
  <c r="R263" i="2" s="1" a="1"/>
  <c r="R263" i="2" s="1"/>
  <c r="L263" i="2" s="1"/>
  <c r="P198" i="2"/>
  <c r="M198" i="2"/>
  <c r="R198" i="2" s="1" a="1"/>
  <c r="R198" i="2" s="1"/>
  <c r="L198" i="2" s="1"/>
  <c r="P153" i="2"/>
  <c r="M153" i="2"/>
  <c r="R153" i="2" s="1" a="1"/>
  <c r="R153" i="2" s="1"/>
  <c r="L153" i="2" s="1"/>
  <c r="P89" i="2"/>
  <c r="M89" i="2"/>
  <c r="R89" i="2" s="1" a="1"/>
  <c r="R89" i="2" s="1"/>
  <c r="L89" i="2" s="1"/>
  <c r="P232" i="2"/>
  <c r="M232" i="2"/>
  <c r="R232" i="2" s="1" a="1"/>
  <c r="R232" i="2" s="1"/>
  <c r="L232" i="2" s="1"/>
  <c r="P200" i="2"/>
  <c r="M200" i="2"/>
  <c r="R200" i="2" s="1" a="1"/>
  <c r="R200" i="2" s="1"/>
  <c r="L200" i="2" s="1"/>
  <c r="P136" i="2"/>
  <c r="M136" i="2"/>
  <c r="R136" i="2" s="1" a="1"/>
  <c r="R136" i="2" s="1"/>
  <c r="L136" i="2" s="1"/>
  <c r="P104" i="2"/>
  <c r="M104" i="2"/>
  <c r="R104" i="2" s="1" a="1"/>
  <c r="R104" i="2" s="1"/>
  <c r="L104" i="2" s="1"/>
  <c r="P56" i="2"/>
  <c r="M56" i="2"/>
  <c r="R56" i="2" s="1" a="1"/>
  <c r="R56" i="2" s="1"/>
  <c r="L56" i="2" s="1"/>
  <c r="P247" i="2"/>
  <c r="M247" i="2"/>
  <c r="R247" i="2" s="1" a="1"/>
  <c r="R247" i="2" s="1"/>
  <c r="L247" i="2" s="1"/>
  <c r="P215" i="2"/>
  <c r="M215" i="2"/>
  <c r="R215" i="2" s="1" a="1"/>
  <c r="R215" i="2" s="1"/>
  <c r="L215" i="2" s="1"/>
  <c r="P151" i="2"/>
  <c r="M151" i="2"/>
  <c r="R151" i="2" s="1" a="1"/>
  <c r="R151" i="2" s="1"/>
  <c r="L151" i="2" s="1"/>
  <c r="P87" i="2"/>
  <c r="M87" i="2"/>
  <c r="R87" i="2" s="1" a="1"/>
  <c r="R87" i="2" s="1"/>
  <c r="L87" i="2" s="1"/>
  <c r="P39" i="2"/>
  <c r="M39" i="2"/>
  <c r="R39" i="2" s="1" a="1"/>
  <c r="R39" i="2" s="1"/>
  <c r="L39" i="2" s="1"/>
  <c r="P214" i="2"/>
  <c r="M214" i="2"/>
  <c r="R214" i="2" s="1" a="1"/>
  <c r="R214" i="2" s="1"/>
  <c r="L214" i="2" s="1"/>
  <c r="P150" i="2"/>
  <c r="M150" i="2"/>
  <c r="R150" i="2" s="1" a="1"/>
  <c r="R150" i="2" s="1"/>
  <c r="L150" i="2" s="1"/>
  <c r="P54" i="2"/>
  <c r="M54" i="2"/>
  <c r="R54" i="2" s="1" a="1"/>
  <c r="R54" i="2" s="1"/>
  <c r="L54" i="2" s="1"/>
  <c r="P241" i="2"/>
  <c r="M241" i="2"/>
  <c r="R241" i="2" s="1" a="1"/>
  <c r="R241" i="2" s="1"/>
  <c r="L241" i="2" s="1"/>
  <c r="P177" i="2"/>
  <c r="M177" i="2"/>
  <c r="R177" i="2" s="1" a="1"/>
  <c r="R177" i="2" s="1"/>
  <c r="L177" i="2" s="1"/>
  <c r="P145" i="2"/>
  <c r="M145" i="2"/>
  <c r="R145" i="2" s="1" a="1"/>
  <c r="R145" i="2" s="1"/>
  <c r="L145" i="2" s="1"/>
  <c r="P97" i="2"/>
  <c r="M97" i="2"/>
  <c r="R97" i="2" s="1" a="1"/>
  <c r="R97" i="2" s="1"/>
  <c r="L97" i="2" s="1"/>
  <c r="P49" i="2"/>
  <c r="M49" i="2"/>
  <c r="R49" i="2" s="1" a="1"/>
  <c r="R49" i="2" s="1"/>
  <c r="L49" i="2" s="1"/>
  <c r="P17" i="2"/>
  <c r="M17" i="2"/>
  <c r="R17" i="2" s="1" a="1"/>
  <c r="R17" i="2" s="1"/>
  <c r="L17" i="2" s="1"/>
  <c r="P224" i="2"/>
  <c r="M224" i="2"/>
  <c r="R224" i="2" s="1" a="1"/>
  <c r="R224" i="2" s="1"/>
  <c r="L224" i="2" s="1"/>
  <c r="P176" i="2"/>
  <c r="M176" i="2"/>
  <c r="R176" i="2" s="1" a="1"/>
  <c r="R176" i="2" s="1"/>
  <c r="L176" i="2" s="1"/>
  <c r="P128" i="2"/>
  <c r="M128" i="2"/>
  <c r="R128" i="2" s="1" a="1"/>
  <c r="R128" i="2" s="1"/>
  <c r="L128" i="2" s="1"/>
  <c r="P16" i="2"/>
  <c r="M16" i="2"/>
  <c r="R16" i="2" s="1" a="1"/>
  <c r="R16" i="2" s="1"/>
  <c r="L16" i="2" s="1"/>
  <c r="P249" i="2"/>
  <c r="M249" i="2"/>
  <c r="R249" i="2" s="1" a="1"/>
  <c r="R249" i="2" s="1"/>
  <c r="L249" i="2" s="1"/>
  <c r="P184" i="2"/>
  <c r="M184" i="2"/>
  <c r="R184" i="2" s="1" a="1"/>
  <c r="R184" i="2" s="1"/>
  <c r="L184" i="2" s="1"/>
  <c r="P25" i="2"/>
  <c r="M25" i="2"/>
  <c r="R25" i="2" s="1" a="1"/>
  <c r="R25" i="2" s="1"/>
  <c r="L25" i="2" s="1"/>
  <c r="P7" i="2"/>
  <c r="M7" i="2"/>
  <c r="R7" i="2" s="1" a="1"/>
  <c r="R7" i="2" s="1"/>
  <c r="L7" i="2" s="1"/>
  <c r="P23" i="2"/>
  <c r="M23" i="2"/>
  <c r="R23" i="2" s="1" a="1"/>
  <c r="R23" i="2" s="1"/>
  <c r="L23" i="2" s="1"/>
  <c r="P185" i="2"/>
  <c r="M185" i="2"/>
  <c r="R185" i="2" s="1" a="1"/>
  <c r="R185" i="2" s="1"/>
  <c r="L185" i="2" s="1"/>
  <c r="P57" i="2"/>
  <c r="M57" i="2"/>
  <c r="R57" i="2" s="1" a="1"/>
  <c r="R57" i="2" s="1"/>
  <c r="L57" i="2" s="1"/>
  <c r="P264" i="2"/>
  <c r="M264" i="2"/>
  <c r="R264" i="2" s="1" a="1"/>
  <c r="R264" i="2" s="1"/>
  <c r="L264" i="2" s="1"/>
  <c r="P216" i="2"/>
  <c r="M216" i="2"/>
  <c r="R216" i="2" s="1" a="1"/>
  <c r="R216" i="2" s="1"/>
  <c r="L216" i="2" s="1"/>
  <c r="P152" i="2"/>
  <c r="M152" i="2"/>
  <c r="R152" i="2" s="1" a="1"/>
  <c r="R152" i="2" s="1"/>
  <c r="L152" i="2" s="1"/>
  <c r="P120" i="2"/>
  <c r="M120" i="2"/>
  <c r="R120" i="2" s="1" a="1"/>
  <c r="R120" i="2" s="1"/>
  <c r="L120" i="2" s="1"/>
  <c r="P88" i="2"/>
  <c r="M88" i="2"/>
  <c r="R88" i="2" s="1" a="1"/>
  <c r="R88" i="2" s="1"/>
  <c r="L88" i="2" s="1"/>
  <c r="P24" i="2"/>
  <c r="M24" i="2"/>
  <c r="R24" i="2" s="1" a="1"/>
  <c r="R24" i="2" s="1"/>
  <c r="L24" i="2" s="1"/>
  <c r="P231" i="2"/>
  <c r="M231" i="2"/>
  <c r="R231" i="2" s="1" a="1"/>
  <c r="R231" i="2" s="1"/>
  <c r="L231" i="2" s="1"/>
  <c r="P199" i="2"/>
  <c r="M199" i="2"/>
  <c r="R199" i="2" s="1" a="1"/>
  <c r="R199" i="2" s="1"/>
  <c r="L199" i="2" s="1"/>
  <c r="P183" i="2"/>
  <c r="M183" i="2"/>
  <c r="R183" i="2" s="1" a="1"/>
  <c r="R183" i="2" s="1"/>
  <c r="L183" i="2" s="1"/>
  <c r="P167" i="2"/>
  <c r="M167" i="2"/>
  <c r="R167" i="2" s="1" a="1"/>
  <c r="R167" i="2" s="1"/>
  <c r="L167" i="2" s="1"/>
  <c r="P135" i="2"/>
  <c r="M135" i="2"/>
  <c r="R135" i="2" s="1" a="1"/>
  <c r="R135" i="2" s="1"/>
  <c r="L135" i="2" s="1"/>
  <c r="P103" i="2"/>
  <c r="M103" i="2"/>
  <c r="R103" i="2" s="1" a="1"/>
  <c r="R103" i="2" s="1"/>
  <c r="L103" i="2" s="1"/>
  <c r="P71" i="2"/>
  <c r="M71" i="2"/>
  <c r="R71" i="2" s="1" a="1"/>
  <c r="R71" i="2" s="1"/>
  <c r="L71" i="2" s="1"/>
  <c r="P262" i="2"/>
  <c r="M262" i="2"/>
  <c r="R262" i="2" s="1" a="1"/>
  <c r="R262" i="2" s="1"/>
  <c r="L262" i="2" s="1"/>
  <c r="P230" i="2"/>
  <c r="M230" i="2"/>
  <c r="R230" i="2" s="1" a="1"/>
  <c r="R230" i="2" s="1"/>
  <c r="L230" i="2" s="1"/>
  <c r="P182" i="2"/>
  <c r="M182" i="2"/>
  <c r="R182" i="2" s="1" a="1"/>
  <c r="R182" i="2" s="1"/>
  <c r="L182" i="2" s="1"/>
  <c r="P134" i="2"/>
  <c r="M134" i="2"/>
  <c r="R134" i="2" s="1" a="1"/>
  <c r="R134" i="2" s="1"/>
  <c r="L134" i="2" s="1"/>
  <c r="P102" i="2"/>
  <c r="M102" i="2"/>
  <c r="R102" i="2" s="1" a="1"/>
  <c r="R102" i="2" s="1"/>
  <c r="L102" i="2" s="1"/>
  <c r="P38" i="2"/>
  <c r="M38" i="2"/>
  <c r="R38" i="2" s="1" a="1"/>
  <c r="R38" i="2" s="1"/>
  <c r="L38" i="2" s="1"/>
  <c r="P257" i="2"/>
  <c r="M257" i="2"/>
  <c r="R257" i="2" s="1" a="1"/>
  <c r="R257" i="2" s="1"/>
  <c r="L257" i="2" s="1"/>
  <c r="P225" i="2"/>
  <c r="M225" i="2"/>
  <c r="R225" i="2" s="1" a="1"/>
  <c r="R225" i="2" s="1"/>
  <c r="L225" i="2" s="1"/>
  <c r="P209" i="2"/>
  <c r="M209" i="2"/>
  <c r="R209" i="2" s="1" a="1"/>
  <c r="R209" i="2" s="1"/>
  <c r="L209" i="2" s="1"/>
  <c r="P193" i="2"/>
  <c r="M193" i="2"/>
  <c r="R193" i="2" s="1" a="1"/>
  <c r="R193" i="2" s="1"/>
  <c r="L193" i="2" s="1"/>
  <c r="P161" i="2"/>
  <c r="M161" i="2"/>
  <c r="R161" i="2" s="1" a="1"/>
  <c r="R161" i="2" s="1"/>
  <c r="L161" i="2" s="1"/>
  <c r="P129" i="2"/>
  <c r="M129" i="2"/>
  <c r="R129" i="2" s="1" a="1"/>
  <c r="R129" i="2" s="1"/>
  <c r="L129" i="2" s="1"/>
  <c r="P113" i="2"/>
  <c r="M113" i="2"/>
  <c r="R113" i="2" s="1" a="1"/>
  <c r="R113" i="2" s="1"/>
  <c r="L113" i="2" s="1"/>
  <c r="P81" i="2"/>
  <c r="M81" i="2"/>
  <c r="R81" i="2" s="1" a="1"/>
  <c r="R81" i="2" s="1"/>
  <c r="L81" i="2" s="1"/>
  <c r="P65" i="2"/>
  <c r="M65" i="2"/>
  <c r="R65" i="2" s="1" a="1"/>
  <c r="R65" i="2" s="1"/>
  <c r="L65" i="2" s="1"/>
  <c r="P33" i="2"/>
  <c r="M33" i="2"/>
  <c r="R33" i="2" s="1" a="1"/>
  <c r="R33" i="2" s="1"/>
  <c r="L33" i="2" s="1"/>
  <c r="P256" i="2"/>
  <c r="M256" i="2"/>
  <c r="R256" i="2" s="1" a="1"/>
  <c r="R256" i="2" s="1"/>
  <c r="L256" i="2" s="1"/>
  <c r="P240" i="2"/>
  <c r="M240" i="2"/>
  <c r="R240" i="2" s="1" a="1"/>
  <c r="R240" i="2" s="1"/>
  <c r="L240" i="2" s="1"/>
  <c r="P208" i="2"/>
  <c r="M208" i="2"/>
  <c r="R208" i="2" s="1" a="1"/>
  <c r="R208" i="2" s="1"/>
  <c r="L208" i="2" s="1"/>
  <c r="P192" i="2"/>
  <c r="M192" i="2"/>
  <c r="R192" i="2" s="1" a="1"/>
  <c r="R192" i="2" s="1"/>
  <c r="L192" i="2" s="1"/>
  <c r="P160" i="2"/>
  <c r="M160" i="2"/>
  <c r="R160" i="2" s="1" a="1"/>
  <c r="R160" i="2" s="1"/>
  <c r="L160" i="2" s="1"/>
  <c r="P144" i="2"/>
  <c r="M144" i="2"/>
  <c r="R144" i="2" s="1" a="1"/>
  <c r="R144" i="2" s="1"/>
  <c r="L144" i="2" s="1"/>
  <c r="P112" i="2"/>
  <c r="M112" i="2"/>
  <c r="R112" i="2" s="1" a="1"/>
  <c r="R112" i="2" s="1"/>
  <c r="L112" i="2" s="1"/>
  <c r="P96" i="2"/>
  <c r="M96" i="2"/>
  <c r="R96" i="2" s="1" a="1"/>
  <c r="R96" i="2" s="1"/>
  <c r="L96" i="2" s="1"/>
  <c r="P80" i="2"/>
  <c r="M80" i="2"/>
  <c r="R80" i="2" s="1" a="1"/>
  <c r="R80" i="2" s="1"/>
  <c r="L80" i="2" s="1"/>
  <c r="P64" i="2"/>
  <c r="M64" i="2"/>
  <c r="R64" i="2" s="1" a="1"/>
  <c r="R64" i="2" s="1"/>
  <c r="L64" i="2" s="1"/>
  <c r="P48" i="2"/>
  <c r="M48" i="2"/>
  <c r="R48" i="2" s="1" a="1"/>
  <c r="R48" i="2" s="1"/>
  <c r="L48" i="2" s="1"/>
  <c r="P32" i="2"/>
  <c r="M32" i="2"/>
  <c r="R32" i="2" s="1" a="1"/>
  <c r="R32" i="2" s="1"/>
  <c r="L32" i="2" s="1"/>
  <c r="P254" i="2"/>
  <c r="M254" i="2"/>
  <c r="R254" i="2" s="1" a="1"/>
  <c r="R254" i="2" s="1"/>
  <c r="L254" i="2" s="1"/>
  <c r="P222" i="2"/>
  <c r="M222" i="2"/>
  <c r="R222" i="2" s="1" a="1"/>
  <c r="R222" i="2" s="1"/>
  <c r="L222" i="2" s="1"/>
  <c r="P190" i="2"/>
  <c r="M190" i="2"/>
  <c r="R190" i="2" s="1" a="1"/>
  <c r="R190" i="2" s="1"/>
  <c r="L190" i="2" s="1"/>
  <c r="P158" i="2"/>
  <c r="M158" i="2"/>
  <c r="R158" i="2" s="1" a="1"/>
  <c r="R158" i="2" s="1"/>
  <c r="L158" i="2" s="1"/>
  <c r="P126" i="2"/>
  <c r="M126" i="2"/>
  <c r="R126" i="2" s="1" a="1"/>
  <c r="R126" i="2" s="1"/>
  <c r="L126" i="2" s="1"/>
  <c r="P94" i="2"/>
  <c r="M94" i="2"/>
  <c r="R94" i="2" s="1" a="1"/>
  <c r="R94" i="2" s="1"/>
  <c r="L94" i="2" s="1"/>
  <c r="P62" i="2"/>
  <c r="M62" i="2"/>
  <c r="R62" i="2" s="1" a="1"/>
  <c r="R62" i="2" s="1"/>
  <c r="L62" i="2" s="1"/>
  <c r="P30" i="2"/>
  <c r="M30" i="2"/>
  <c r="R30" i="2" s="1" a="1"/>
  <c r="R30" i="2" s="1"/>
  <c r="L30" i="2" s="1"/>
  <c r="M259" i="2"/>
  <c r="R259" i="2" s="1" a="1"/>
  <c r="R259" i="2" s="1"/>
  <c r="L259" i="2" s="1"/>
  <c r="M258" i="2"/>
  <c r="R258" i="2" s="1" a="1"/>
  <c r="R258" i="2" s="1"/>
  <c r="L258" i="2" s="1"/>
  <c r="M239" i="2"/>
  <c r="R239" i="2" s="1" a="1"/>
  <c r="R239" i="2" s="1"/>
  <c r="L239" i="2" s="1"/>
  <c r="M223" i="2"/>
  <c r="R223" i="2" s="1" a="1"/>
  <c r="R223" i="2" s="1"/>
  <c r="L223" i="2" s="1"/>
  <c r="M207" i="2"/>
  <c r="R207" i="2" s="1" a="1"/>
  <c r="R207" i="2" s="1"/>
  <c r="L207" i="2" s="1"/>
  <c r="M191" i="2"/>
  <c r="R191" i="2" s="1" a="1"/>
  <c r="R191" i="2" s="1"/>
  <c r="L191" i="2" s="1"/>
  <c r="M175" i="2"/>
  <c r="R175" i="2" s="1" a="1"/>
  <c r="R175" i="2" s="1"/>
  <c r="L175" i="2" s="1"/>
  <c r="M159" i="2"/>
  <c r="R159" i="2" s="1" a="1"/>
  <c r="R159" i="2" s="1"/>
  <c r="L159" i="2" s="1"/>
  <c r="M143" i="2"/>
  <c r="R143" i="2" s="1" a="1"/>
  <c r="R143" i="2" s="1"/>
  <c r="L143" i="2" s="1"/>
  <c r="M127" i="2"/>
  <c r="R127" i="2" s="1" a="1"/>
  <c r="R127" i="2" s="1"/>
  <c r="L127" i="2" s="1"/>
  <c r="M111" i="2"/>
  <c r="R111" i="2" s="1" a="1"/>
  <c r="R111" i="2" s="1"/>
  <c r="L111" i="2" s="1"/>
  <c r="M95" i="2"/>
  <c r="R95" i="2" s="1" a="1"/>
  <c r="R95" i="2" s="1"/>
  <c r="L95" i="2" s="1"/>
  <c r="M79" i="2"/>
  <c r="R79" i="2" s="1" a="1"/>
  <c r="R79" i="2" s="1"/>
  <c r="L79" i="2" s="1"/>
  <c r="M47" i="2"/>
  <c r="R47" i="2" s="1" a="1"/>
  <c r="R47" i="2" s="1"/>
  <c r="L47" i="2" s="1"/>
  <c r="M31" i="2"/>
  <c r="R31" i="2" s="1" a="1"/>
  <c r="R31" i="2" s="1"/>
  <c r="L31" i="2" s="1"/>
  <c r="M15" i="2"/>
  <c r="R15" i="2" s="1" a="1"/>
  <c r="R15" i="2" s="1"/>
  <c r="L15" i="2" s="1"/>
  <c r="M238" i="2"/>
  <c r="R238" i="2" s="1" a="1"/>
  <c r="R238" i="2" s="1"/>
  <c r="L238" i="2" s="1"/>
  <c r="M206" i="2"/>
  <c r="R206" i="2" s="1" a="1"/>
  <c r="R206" i="2" s="1"/>
  <c r="L206" i="2" s="1"/>
  <c r="M174" i="2"/>
  <c r="R174" i="2" s="1" a="1"/>
  <c r="R174" i="2" s="1"/>
  <c r="L174" i="2" s="1"/>
  <c r="M142" i="2"/>
  <c r="R142" i="2" s="1" a="1"/>
  <c r="R142" i="2" s="1"/>
  <c r="L142" i="2" s="1"/>
  <c r="M110" i="2"/>
  <c r="R110" i="2" s="1" a="1"/>
  <c r="R110" i="2" s="1"/>
  <c r="L110" i="2" s="1"/>
  <c r="M78" i="2"/>
  <c r="R78" i="2" s="1" a="1"/>
  <c r="R78" i="2" s="1"/>
  <c r="L78" i="2" s="1"/>
  <c r="M46" i="2"/>
  <c r="R46" i="2" s="1" a="1"/>
  <c r="R46" i="2" s="1"/>
  <c r="L46" i="2" s="1"/>
  <c r="M14" i="2"/>
  <c r="R14" i="2" s="1" a="1"/>
  <c r="R14" i="2" s="1"/>
  <c r="L14" i="2" s="1"/>
  <c r="M255" i="2"/>
  <c r="R255" i="2" s="1" a="1"/>
  <c r="R255" i="2" s="1"/>
  <c r="L255" i="2" s="1"/>
  <c r="M237" i="2"/>
  <c r="R237" i="2" s="1" a="1"/>
  <c r="R237" i="2" s="1"/>
  <c r="L237" i="2" s="1"/>
  <c r="M221" i="2"/>
  <c r="R221" i="2" s="1" a="1"/>
  <c r="R221" i="2" s="1"/>
  <c r="L221" i="2" s="1"/>
  <c r="M205" i="2"/>
  <c r="R205" i="2" s="1" a="1"/>
  <c r="R205" i="2" s="1"/>
  <c r="L205" i="2" s="1"/>
  <c r="M189" i="2"/>
  <c r="R189" i="2" s="1" a="1"/>
  <c r="R189" i="2" s="1"/>
  <c r="L189" i="2" s="1"/>
  <c r="M173" i="2"/>
  <c r="R173" i="2" s="1" a="1"/>
  <c r="R173" i="2" s="1"/>
  <c r="L173" i="2" s="1"/>
  <c r="M157" i="2"/>
  <c r="R157" i="2" s="1" a="1"/>
  <c r="R157" i="2" s="1"/>
  <c r="L157" i="2" s="1"/>
  <c r="M141" i="2"/>
  <c r="R141" i="2" s="1" a="1"/>
  <c r="R141" i="2" s="1"/>
  <c r="L141" i="2" s="1"/>
  <c r="M125" i="2"/>
  <c r="R125" i="2" s="1" a="1"/>
  <c r="R125" i="2" s="1"/>
  <c r="L125" i="2" s="1"/>
  <c r="M109" i="2"/>
  <c r="R109" i="2" s="1" a="1"/>
  <c r="R109" i="2" s="1"/>
  <c r="L109" i="2" s="1"/>
  <c r="M93" i="2"/>
  <c r="R93" i="2" s="1" a="1"/>
  <c r="R93" i="2" s="1"/>
  <c r="L93" i="2" s="1"/>
  <c r="M77" i="2"/>
  <c r="R77" i="2" s="1" a="1"/>
  <c r="R77" i="2" s="1"/>
  <c r="L77" i="2" s="1"/>
  <c r="M61" i="2"/>
  <c r="R61" i="2" s="1" a="1"/>
  <c r="R61" i="2" s="1"/>
  <c r="L61" i="2" s="1"/>
  <c r="M45" i="2"/>
  <c r="R45" i="2" s="1" a="1"/>
  <c r="R45" i="2" s="1"/>
  <c r="L45" i="2" s="1"/>
  <c r="M29" i="2"/>
  <c r="R29" i="2" s="1" a="1"/>
  <c r="R29" i="2" s="1"/>
  <c r="L29" i="2" s="1"/>
  <c r="M13" i="2"/>
  <c r="R13" i="2" s="1" a="1"/>
  <c r="R13" i="2" s="1"/>
  <c r="L13" i="2" s="1"/>
  <c r="M2" i="2"/>
  <c r="R2" i="2" s="1" a="1"/>
  <c r="R2" i="2" s="1"/>
  <c r="L2" i="2" s="1"/>
  <c r="M236" i="2"/>
  <c r="R236" i="2" s="1" a="1"/>
  <c r="R236" i="2" s="1"/>
  <c r="L236" i="2" s="1"/>
  <c r="M220" i="2"/>
  <c r="R220" i="2" s="1" a="1"/>
  <c r="R220" i="2" s="1"/>
  <c r="L220" i="2" s="1"/>
  <c r="M204" i="2"/>
  <c r="R204" i="2" s="1" a="1"/>
  <c r="R204" i="2" s="1"/>
  <c r="L204" i="2" s="1"/>
  <c r="M188" i="2"/>
  <c r="R188" i="2" s="1" a="1"/>
  <c r="R188" i="2" s="1"/>
  <c r="L188" i="2" s="1"/>
  <c r="M172" i="2"/>
  <c r="R172" i="2" s="1" a="1"/>
  <c r="R172" i="2" s="1"/>
  <c r="L172" i="2" s="1"/>
  <c r="M156" i="2"/>
  <c r="R156" i="2" s="1" a="1"/>
  <c r="R156" i="2" s="1"/>
  <c r="L156" i="2" s="1"/>
  <c r="M140" i="2"/>
  <c r="R140" i="2" s="1" a="1"/>
  <c r="R140" i="2" s="1"/>
  <c r="L140" i="2" s="1"/>
  <c r="M124" i="2"/>
  <c r="R124" i="2" s="1" a="1"/>
  <c r="R124" i="2" s="1"/>
  <c r="L124" i="2" s="1"/>
  <c r="M108" i="2"/>
  <c r="R108" i="2" s="1" a="1"/>
  <c r="R108" i="2" s="1"/>
  <c r="L108" i="2" s="1"/>
  <c r="M92" i="2"/>
  <c r="R92" i="2" s="1" a="1"/>
  <c r="R92" i="2" s="1"/>
  <c r="L92" i="2" s="1"/>
  <c r="M76" i="2"/>
  <c r="R76" i="2" s="1" a="1"/>
  <c r="R76" i="2" s="1"/>
  <c r="L76" i="2" s="1"/>
  <c r="M60" i="2"/>
  <c r="R60" i="2" s="1" a="1"/>
  <c r="R60" i="2" s="1"/>
  <c r="L60" i="2" s="1"/>
  <c r="M44" i="2"/>
  <c r="R44" i="2" s="1" a="1"/>
  <c r="R44" i="2" s="1"/>
  <c r="L44" i="2" s="1"/>
  <c r="M28" i="2"/>
  <c r="R28" i="2" s="1" a="1"/>
  <c r="R28" i="2" s="1"/>
  <c r="L28" i="2" s="1"/>
  <c r="M12" i="2"/>
  <c r="R12" i="2" s="1" a="1"/>
  <c r="R12" i="2" s="1"/>
  <c r="L12" i="2" s="1"/>
  <c r="M269" i="2"/>
  <c r="R269" i="2" s="1" a="1"/>
  <c r="R269" i="2" s="1"/>
  <c r="L269" i="2" s="1"/>
  <c r="M253" i="2"/>
  <c r="R253" i="2" s="1" a="1"/>
  <c r="R253" i="2" s="1"/>
  <c r="L253" i="2" s="1"/>
  <c r="M235" i="2"/>
  <c r="R235" i="2" s="1" a="1"/>
  <c r="R235" i="2" s="1"/>
  <c r="L235" i="2" s="1"/>
  <c r="M219" i="2"/>
  <c r="R219" i="2" s="1" a="1"/>
  <c r="R219" i="2" s="1"/>
  <c r="L219" i="2" s="1"/>
  <c r="M203" i="2"/>
  <c r="R203" i="2" s="1" a="1"/>
  <c r="R203" i="2" s="1"/>
  <c r="L203" i="2" s="1"/>
  <c r="M187" i="2"/>
  <c r="R187" i="2" s="1" a="1"/>
  <c r="R187" i="2" s="1"/>
  <c r="L187" i="2" s="1"/>
  <c r="M171" i="2"/>
  <c r="R171" i="2" s="1" a="1"/>
  <c r="R171" i="2" s="1"/>
  <c r="L171" i="2" s="1"/>
  <c r="M155" i="2"/>
  <c r="R155" i="2" s="1" a="1"/>
  <c r="R155" i="2" s="1"/>
  <c r="L155" i="2" s="1"/>
  <c r="M139" i="2"/>
  <c r="R139" i="2" s="1" a="1"/>
  <c r="R139" i="2" s="1"/>
  <c r="L139" i="2" s="1"/>
  <c r="M123" i="2"/>
  <c r="R123" i="2" s="1" a="1"/>
  <c r="R123" i="2" s="1"/>
  <c r="L123" i="2" s="1"/>
  <c r="M107" i="2"/>
  <c r="R107" i="2" s="1" a="1"/>
  <c r="R107" i="2" s="1"/>
  <c r="L107" i="2" s="1"/>
  <c r="M91" i="2"/>
  <c r="R91" i="2" s="1" a="1"/>
  <c r="R91" i="2" s="1"/>
  <c r="L91" i="2" s="1"/>
  <c r="M75" i="2"/>
  <c r="R75" i="2" s="1" a="1"/>
  <c r="R75" i="2" s="1"/>
  <c r="L75" i="2" s="1"/>
  <c r="M59" i="2"/>
  <c r="R59" i="2" s="1" a="1"/>
  <c r="R59" i="2" s="1"/>
  <c r="L59" i="2" s="1"/>
  <c r="M43" i="2"/>
  <c r="R43" i="2" s="1" a="1"/>
  <c r="R43" i="2" s="1"/>
  <c r="L43" i="2" s="1"/>
  <c r="M27" i="2"/>
  <c r="R27" i="2" s="1" a="1"/>
  <c r="R27" i="2" s="1"/>
  <c r="L27" i="2" s="1"/>
  <c r="M11" i="2"/>
  <c r="R11" i="2" s="1" a="1"/>
  <c r="R11" i="2" s="1"/>
  <c r="L11" i="2" s="1"/>
  <c r="M234" i="2"/>
  <c r="R234" i="2" s="1" a="1"/>
  <c r="R234" i="2" s="1"/>
  <c r="L234" i="2" s="1"/>
  <c r="M218" i="2"/>
  <c r="R218" i="2" s="1" a="1"/>
  <c r="R218" i="2" s="1"/>
  <c r="L218" i="2" s="1"/>
  <c r="M202" i="2"/>
  <c r="R202" i="2" s="1" a="1"/>
  <c r="R202" i="2" s="1"/>
  <c r="L202" i="2" s="1"/>
  <c r="M186" i="2"/>
  <c r="R186" i="2" s="1" a="1"/>
  <c r="R186" i="2" s="1"/>
  <c r="L186" i="2" s="1"/>
  <c r="M170" i="2"/>
  <c r="R170" i="2" s="1" a="1"/>
  <c r="R170" i="2" s="1"/>
  <c r="L170" i="2" s="1"/>
  <c r="M154" i="2"/>
  <c r="R154" i="2" s="1" a="1"/>
  <c r="R154" i="2" s="1"/>
  <c r="L154" i="2" s="1"/>
  <c r="M138" i="2"/>
  <c r="R138" i="2" s="1" a="1"/>
  <c r="R138" i="2" s="1"/>
  <c r="L138" i="2" s="1"/>
  <c r="M122" i="2"/>
  <c r="R122" i="2" s="1" a="1"/>
  <c r="R122" i="2" s="1"/>
  <c r="L122" i="2" s="1"/>
  <c r="M106" i="2"/>
  <c r="R106" i="2" s="1" a="1"/>
  <c r="R106" i="2" s="1"/>
  <c r="L106" i="2" s="1"/>
  <c r="M90" i="2"/>
  <c r="R90" i="2" s="1" a="1"/>
  <c r="R90" i="2" s="1"/>
  <c r="L90" i="2" s="1"/>
  <c r="M74" i="2"/>
  <c r="R74" i="2" s="1" a="1"/>
  <c r="R74" i="2" s="1"/>
  <c r="L74" i="2" s="1"/>
  <c r="M58" i="2"/>
  <c r="R58" i="2" s="1" a="1"/>
  <c r="R58" i="2" s="1"/>
  <c r="L58" i="2" s="1"/>
  <c r="M42" i="2"/>
  <c r="R42" i="2" s="1" a="1"/>
  <c r="R42" i="2" s="1"/>
  <c r="L42" i="2" s="1"/>
  <c r="M26" i="2"/>
  <c r="R26" i="2" s="1" a="1"/>
  <c r="R26" i="2" s="1"/>
  <c r="L26" i="2" s="1"/>
  <c r="M10" i="2"/>
  <c r="R10" i="2" s="1" a="1"/>
  <c r="R10" i="2" s="1"/>
  <c r="L10" i="2" s="1"/>
  <c r="M268" i="2"/>
  <c r="R268" i="2" s="1" a="1"/>
  <c r="R268" i="2" s="1"/>
  <c r="L268" i="2" s="1"/>
  <c r="M267" i="2"/>
  <c r="R267" i="2" s="1" a="1"/>
  <c r="R267" i="2" s="1"/>
  <c r="L267" i="2" s="1"/>
  <c r="M251" i="2"/>
  <c r="R251" i="2" s="1" a="1"/>
  <c r="R251" i="2" s="1"/>
  <c r="L251" i="2" s="1"/>
  <c r="M233" i="2"/>
  <c r="R233" i="2" s="1" a="1"/>
  <c r="R233" i="2" s="1"/>
  <c r="L233" i="2" s="1"/>
  <c r="M201" i="2"/>
  <c r="R201" i="2" s="1" a="1"/>
  <c r="R201" i="2" s="1"/>
  <c r="L201" i="2" s="1"/>
  <c r="M169" i="2"/>
  <c r="R169" i="2" s="1" a="1"/>
  <c r="R169" i="2" s="1"/>
  <c r="L169" i="2" s="1"/>
  <c r="M137" i="2"/>
  <c r="R137" i="2" s="1" a="1"/>
  <c r="R137" i="2" s="1"/>
  <c r="L137" i="2" s="1"/>
  <c r="M105" i="2"/>
  <c r="R105" i="2" s="1" a="1"/>
  <c r="R105" i="2" s="1"/>
  <c r="L105" i="2" s="1"/>
  <c r="M73" i="2"/>
  <c r="R73" i="2" s="1" a="1"/>
  <c r="R73" i="2" s="1"/>
  <c r="L73" i="2" s="1"/>
  <c r="M41" i="2"/>
  <c r="R41" i="2" s="1" a="1"/>
  <c r="R41" i="2" s="1"/>
  <c r="L41" i="2" s="1"/>
  <c r="M9" i="2"/>
  <c r="R9" i="2" s="1" a="1"/>
  <c r="R9" i="2" s="1"/>
  <c r="L9" i="2" s="1"/>
  <c r="M252" i="2"/>
  <c r="R252" i="2" s="1" a="1"/>
  <c r="R252" i="2" s="1"/>
  <c r="L252" i="2" s="1"/>
  <c r="M266" i="2"/>
  <c r="R266" i="2" s="1" a="1"/>
  <c r="R266" i="2" s="1"/>
  <c r="L266" i="2" s="1"/>
  <c r="M250" i="2"/>
  <c r="R250" i="2" s="1" a="1"/>
  <c r="R250" i="2" s="1"/>
  <c r="L250" i="2" s="1"/>
  <c r="M72" i="2"/>
  <c r="R72" i="2" s="1" a="1"/>
  <c r="R72" i="2" s="1"/>
  <c r="L72" i="2" s="1"/>
  <c r="M40" i="2"/>
  <c r="R40" i="2" s="1" a="1"/>
  <c r="R40" i="2" s="1"/>
  <c r="L40" i="2" s="1"/>
  <c r="M8" i="2"/>
  <c r="R8" i="2" s="1" a="1"/>
  <c r="R8" i="2" s="1"/>
  <c r="L8" i="2" s="1"/>
  <c r="M265" i="2"/>
  <c r="R265" i="2" s="1" a="1"/>
  <c r="R265" i="2" s="1"/>
  <c r="L265" i="2" s="1"/>
  <c r="M229" i="2"/>
  <c r="R229" i="2" s="1" a="1"/>
  <c r="R229" i="2" s="1"/>
  <c r="L229" i="2" s="1"/>
  <c r="M213" i="2"/>
  <c r="R213" i="2" s="1" a="1"/>
  <c r="R213" i="2" s="1"/>
  <c r="L213" i="2" s="1"/>
  <c r="M197" i="2"/>
  <c r="R197" i="2" s="1" a="1"/>
  <c r="R197" i="2" s="1"/>
  <c r="L197" i="2" s="1"/>
  <c r="M181" i="2"/>
  <c r="R181" i="2" s="1" a="1"/>
  <c r="R181" i="2" s="1"/>
  <c r="L181" i="2" s="1"/>
  <c r="M165" i="2"/>
  <c r="R165" i="2" s="1" a="1"/>
  <c r="R165" i="2" s="1"/>
  <c r="L165" i="2" s="1"/>
  <c r="M149" i="2"/>
  <c r="R149" i="2" s="1" a="1"/>
  <c r="R149" i="2" s="1"/>
  <c r="L149" i="2" s="1"/>
  <c r="M133" i="2"/>
  <c r="R133" i="2" s="1" a="1"/>
  <c r="R133" i="2" s="1"/>
  <c r="L133" i="2" s="1"/>
  <c r="M117" i="2"/>
  <c r="R117" i="2" s="1" a="1"/>
  <c r="R117" i="2" s="1"/>
  <c r="L117" i="2" s="1"/>
  <c r="M101" i="2"/>
  <c r="R101" i="2" s="1" a="1"/>
  <c r="R101" i="2" s="1"/>
  <c r="L101" i="2" s="1"/>
  <c r="M85" i="2"/>
  <c r="R85" i="2" s="1" a="1"/>
  <c r="R85" i="2" s="1"/>
  <c r="L85" i="2" s="1"/>
  <c r="M69" i="2"/>
  <c r="R69" i="2" s="1" a="1"/>
  <c r="R69" i="2" s="1"/>
  <c r="L69" i="2" s="1"/>
  <c r="M53" i="2"/>
  <c r="R53" i="2" s="1" a="1"/>
  <c r="R53" i="2" s="1"/>
  <c r="L53" i="2" s="1"/>
  <c r="M37" i="2"/>
  <c r="R37" i="2" s="1" a="1"/>
  <c r="R37" i="2" s="1"/>
  <c r="L37" i="2" s="1"/>
  <c r="M21" i="2"/>
  <c r="R21" i="2" s="1" a="1"/>
  <c r="R21" i="2" s="1"/>
  <c r="L21" i="2" s="1"/>
  <c r="M5" i="2"/>
  <c r="R5" i="2" s="1" a="1"/>
  <c r="R5" i="2" s="1"/>
  <c r="L5" i="2" s="1"/>
  <c r="M212" i="2"/>
  <c r="R212" i="2" s="1" a="1"/>
  <c r="R212" i="2" s="1"/>
  <c r="L212" i="2" s="1"/>
  <c r="M196" i="2"/>
  <c r="R196" i="2" s="1" a="1"/>
  <c r="R196" i="2" s="1"/>
  <c r="L196" i="2" s="1"/>
  <c r="M132" i="2"/>
  <c r="R132" i="2" s="1" a="1"/>
  <c r="R132" i="2" s="1"/>
  <c r="L132" i="2" s="1"/>
  <c r="M36" i="2"/>
  <c r="R36" i="2" s="1" a="1"/>
  <c r="R36" i="2" s="1"/>
  <c r="L36" i="2" s="1"/>
  <c r="M4" i="2"/>
  <c r="R4" i="2" s="1" a="1"/>
  <c r="R4" i="2" s="1"/>
  <c r="L4" i="2" s="1"/>
  <c r="M228" i="2"/>
  <c r="R228" i="2" s="1" a="1"/>
  <c r="R228" i="2" s="1"/>
  <c r="L228" i="2" s="1"/>
  <c r="M164" i="2"/>
  <c r="R164" i="2" s="1" a="1"/>
  <c r="R164" i="2" s="1"/>
  <c r="L164" i="2" s="1"/>
  <c r="M148" i="2"/>
  <c r="R148" i="2" s="1" a="1"/>
  <c r="R148" i="2" s="1"/>
  <c r="L148" i="2" s="1"/>
  <c r="M116" i="2"/>
  <c r="R116" i="2" s="1" a="1"/>
  <c r="R116" i="2" s="1"/>
  <c r="L116" i="2" s="1"/>
  <c r="M100" i="2"/>
  <c r="R100" i="2" s="1" a="1"/>
  <c r="R100" i="2" s="1"/>
  <c r="L100" i="2" s="1"/>
  <c r="M84" i="2"/>
  <c r="R84" i="2" s="1" a="1"/>
  <c r="R84" i="2" s="1"/>
  <c r="L84" i="2" s="1"/>
  <c r="M20" i="2"/>
  <c r="R20" i="2" s="1" a="1"/>
  <c r="R20" i="2" s="1"/>
  <c r="L20" i="2" s="1"/>
  <c r="M261" i="2"/>
  <c r="R261" i="2" s="1" a="1"/>
  <c r="R261" i="2" s="1"/>
  <c r="L261" i="2" s="1"/>
  <c r="M243" i="2"/>
  <c r="R243" i="2" s="1" a="1"/>
  <c r="R243" i="2" s="1"/>
  <c r="L243" i="2" s="1"/>
  <c r="M227" i="2"/>
  <c r="R227" i="2" s="1" a="1"/>
  <c r="R227" i="2" s="1"/>
  <c r="L227" i="2" s="1"/>
  <c r="M211" i="2"/>
  <c r="R211" i="2" s="1" a="1"/>
  <c r="R211" i="2" s="1"/>
  <c r="L211" i="2" s="1"/>
  <c r="M195" i="2"/>
  <c r="R195" i="2" s="1" a="1"/>
  <c r="R195" i="2" s="1"/>
  <c r="L195" i="2" s="1"/>
  <c r="M179" i="2"/>
  <c r="R179" i="2" s="1" a="1"/>
  <c r="R179" i="2" s="1"/>
  <c r="L179" i="2" s="1"/>
  <c r="M163" i="2"/>
  <c r="R163" i="2" s="1" a="1"/>
  <c r="R163" i="2" s="1"/>
  <c r="L163" i="2" s="1"/>
  <c r="M147" i="2"/>
  <c r="R147" i="2" s="1" a="1"/>
  <c r="R147" i="2" s="1"/>
  <c r="L147" i="2" s="1"/>
  <c r="M131" i="2"/>
  <c r="R131" i="2" s="1" a="1"/>
  <c r="R131" i="2" s="1"/>
  <c r="L131" i="2" s="1"/>
  <c r="M115" i="2"/>
  <c r="R115" i="2" s="1" a="1"/>
  <c r="R115" i="2" s="1"/>
  <c r="L115" i="2" s="1"/>
  <c r="M99" i="2"/>
  <c r="R99" i="2" s="1" a="1"/>
  <c r="R99" i="2" s="1"/>
  <c r="L99" i="2" s="1"/>
  <c r="M83" i="2"/>
  <c r="R83" i="2" s="1" a="1"/>
  <c r="R83" i="2" s="1"/>
  <c r="L83" i="2" s="1"/>
  <c r="M67" i="2"/>
  <c r="R67" i="2" s="1" a="1"/>
  <c r="R67" i="2" s="1"/>
  <c r="L67" i="2" s="1"/>
  <c r="M51" i="2"/>
  <c r="R51" i="2" s="1" a="1"/>
  <c r="R51" i="2" s="1"/>
  <c r="L51" i="2" s="1"/>
  <c r="M35" i="2"/>
  <c r="R35" i="2" s="1" a="1"/>
  <c r="R35" i="2" s="1"/>
  <c r="L35" i="2" s="1"/>
  <c r="M19" i="2"/>
  <c r="R19" i="2" s="1" a="1"/>
  <c r="R19" i="2" s="1"/>
  <c r="L19" i="2" s="1"/>
  <c r="M3" i="2"/>
  <c r="R3" i="2" s="1" a="1"/>
  <c r="R3" i="2" s="1"/>
  <c r="L3" i="2" s="1"/>
  <c r="M245" i="2"/>
  <c r="R245" i="2" s="1" a="1"/>
  <c r="R245" i="2" s="1"/>
  <c r="L245" i="2" s="1"/>
  <c r="M244" i="2"/>
  <c r="R244" i="2" s="1" a="1"/>
  <c r="R244" i="2" s="1"/>
  <c r="L24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<sst xmlns="http://schemas.openxmlformats.org/spreadsheetml/2006/main" count="1054" uniqueCount="545">
  <si>
    <t xml:space="preserve">SL1-1進市中心,一般道路 </t>
  </si>
  <si>
    <t xml:space="preserve">SL1-2進市中心,一般道路 </t>
  </si>
  <si>
    <t xml:space="preserve">SL1-3進市中心,一般道路 </t>
  </si>
  <si>
    <t xml:space="preserve">SL1-4進市中心,一般道路 </t>
  </si>
  <si>
    <t xml:space="preserve">SL1-5進市中心,一般道路 </t>
  </si>
  <si>
    <t xml:space="preserve">SL1-6進市中心,一般道路 </t>
  </si>
  <si>
    <t xml:space="preserve">SL1-7進市中心,一般道路 </t>
  </si>
  <si>
    <t xml:space="preserve">SL1-8進市中心,一般道路 </t>
  </si>
  <si>
    <t xml:space="preserve">SL1-9進市中心,一般道路 </t>
  </si>
  <si>
    <t xml:space="preserve">SL1-10進市中心,一般道路 </t>
  </si>
  <si>
    <t xml:space="preserve">SL1-11進市中心,一般道路 </t>
  </si>
  <si>
    <t xml:space="preserve">SL1-12進市中心,一般道路 </t>
  </si>
  <si>
    <t xml:space="preserve">SL1-3進市中心,機車專用道 </t>
  </si>
  <si>
    <t xml:space="preserve">SL1-7進市中心,機車專用道 </t>
  </si>
  <si>
    <t xml:space="preserve">SL1-1出市中心,一般道路 </t>
  </si>
  <si>
    <t xml:space="preserve">SL1-2出市中心,一般道路 </t>
  </si>
  <si>
    <t xml:space="preserve">SL1-3出市中心,一般道路 </t>
  </si>
  <si>
    <t xml:space="preserve">SL1-4出市中心,一般道路 </t>
  </si>
  <si>
    <t xml:space="preserve">SL1-5出市中心,一般道路 </t>
  </si>
  <si>
    <t xml:space="preserve">SL1-6出市中心,一般道路 </t>
  </si>
  <si>
    <t xml:space="preserve">SL1-7出市中心,一般道路 </t>
  </si>
  <si>
    <t xml:space="preserve">SL1-8出市中心,一般道路 </t>
  </si>
  <si>
    <t xml:space="preserve">SL1-9出市中心,一般道路 </t>
  </si>
  <si>
    <t xml:space="preserve">SL1-10出市中心,一般道路 </t>
  </si>
  <si>
    <t xml:space="preserve">SL1-11出市中心,一般道路 </t>
  </si>
  <si>
    <t xml:space="preserve">SL1-12出市中心,一般道路 </t>
  </si>
  <si>
    <t xml:space="preserve">SL1-3出市中心,機車專用道 </t>
  </si>
  <si>
    <t xml:space="preserve">SL1-7出市中心,機車專用道 </t>
  </si>
  <si>
    <t xml:space="preserve">SL2-1往南,一般道路 </t>
  </si>
  <si>
    <t>SL2-3往南,一般道路</t>
  </si>
  <si>
    <t xml:space="preserve">SL2-4往南,一般道路 </t>
  </si>
  <si>
    <t xml:space="preserve">SL2-5往南,一般道路 </t>
  </si>
  <si>
    <t xml:space="preserve">SL2-6往南,快車道 </t>
  </si>
  <si>
    <t xml:space="preserve">SL2-7往南,一般道路 </t>
  </si>
  <si>
    <t xml:space="preserve">SL2-8往南,一般道路 </t>
  </si>
  <si>
    <t xml:space="preserve">SL2-9往南,一般道路 </t>
  </si>
  <si>
    <t xml:space="preserve">SL2-10往南,一般道路 </t>
  </si>
  <si>
    <t xml:space="preserve">SL2-11往南,一般道路 </t>
  </si>
  <si>
    <t xml:space="preserve">SL2-12往南,一般道路 </t>
  </si>
  <si>
    <t xml:space="preserve">SL2-13往南,一般道路 </t>
  </si>
  <si>
    <t xml:space="preserve">SL2-14往南,一般道路 </t>
  </si>
  <si>
    <t xml:space="preserve">SL2-15往南,一般道路 </t>
  </si>
  <si>
    <t xml:space="preserve">SL2-16往南,快車道 </t>
  </si>
  <si>
    <t xml:space="preserve">SL2-17往南,一般道路 </t>
  </si>
  <si>
    <t xml:space="preserve">SL2-18往南,一般道路 </t>
  </si>
  <si>
    <t xml:space="preserve">SL2-19往南,一般道路 </t>
  </si>
  <si>
    <t xml:space="preserve">SL2-20往南,一般道路 </t>
  </si>
  <si>
    <t xml:space="preserve">SL2-21往南,一般道路 </t>
  </si>
  <si>
    <t xml:space="preserve">SL2-22往南,一般道路 </t>
  </si>
  <si>
    <t xml:space="preserve">SL2-23往南,一般道路 </t>
  </si>
  <si>
    <t xml:space="preserve">SL2-24往南,一般道路 </t>
  </si>
  <si>
    <t xml:space="preserve">SL2-6往南,慢車道 </t>
  </si>
  <si>
    <t xml:space="preserve">SL2-11往南,公車專用道 </t>
  </si>
  <si>
    <t xml:space="preserve">SL2-12往南,機車專用道 </t>
  </si>
  <si>
    <t xml:space="preserve">SL2-16往南,慢車道 </t>
  </si>
  <si>
    <t xml:space="preserve">SL2-16往南,公車專用道 </t>
  </si>
  <si>
    <t xml:space="preserve">SL2-1往北,一般道路 </t>
  </si>
  <si>
    <t xml:space="preserve">SL2-2往北,一般道路 </t>
  </si>
  <si>
    <t xml:space="preserve">SL2-3往北,一般道路 </t>
  </si>
  <si>
    <t xml:space="preserve">SL2-4往北,一般道路 </t>
  </si>
  <si>
    <t xml:space="preserve">SL2-5往北,一般道路 </t>
  </si>
  <si>
    <t xml:space="preserve">SL2-6往北,快車道 </t>
  </si>
  <si>
    <t xml:space="preserve">SL2-7往北,一般道路 </t>
  </si>
  <si>
    <t xml:space="preserve">SL2-8往北,一般道路 </t>
  </si>
  <si>
    <t xml:space="preserve">SL2-9往北,一般道路 </t>
  </si>
  <si>
    <t xml:space="preserve">SL2-10往北,一般道路 </t>
  </si>
  <si>
    <t xml:space="preserve">SL2-11往北,一般道路 </t>
  </si>
  <si>
    <t xml:space="preserve">SL2-12往北,一般道路 </t>
  </si>
  <si>
    <t xml:space="preserve">SL2-13往北,一般道路 </t>
  </si>
  <si>
    <t xml:space="preserve">SL2-14往北,一般道路 </t>
  </si>
  <si>
    <t xml:space="preserve">SL2-15往北,一般道路 </t>
  </si>
  <si>
    <t xml:space="preserve">SL2-16往北,快車道 </t>
  </si>
  <si>
    <t xml:space="preserve">SL2-17往北,一般道路 </t>
  </si>
  <si>
    <t xml:space="preserve">SL2-18往北,一般道路 </t>
  </si>
  <si>
    <t xml:space="preserve">SL2-19往北,一般道路 </t>
  </si>
  <si>
    <t xml:space="preserve">SL2-20往北,一般道路 </t>
  </si>
  <si>
    <t xml:space="preserve">SL2-21往北,一般道路 </t>
  </si>
  <si>
    <t xml:space="preserve">SL2-22往北,一般道路 </t>
  </si>
  <si>
    <t xml:space="preserve">SL2-23往北,一般道路 </t>
  </si>
  <si>
    <t xml:space="preserve">SL2-24往北,一般道路 </t>
  </si>
  <si>
    <t xml:space="preserve">SL2-6往北,慢車道 </t>
  </si>
  <si>
    <t xml:space="preserve">SL2-12往北,機車專用道 </t>
  </si>
  <si>
    <t xml:space="preserve">SL2-16往北,慢車道 </t>
  </si>
  <si>
    <t xml:space="preserve">SL3-1進市中心,一般道路 </t>
  </si>
  <si>
    <t xml:space="preserve">SL3-2進市中心,一般道路 </t>
  </si>
  <si>
    <t xml:space="preserve">SL3-1出市中心,一般道路 </t>
  </si>
  <si>
    <t xml:space="preserve">SL3-2出市中心,一般道路 </t>
  </si>
  <si>
    <t xml:space="preserve">SL4-1往西,一般道路 </t>
  </si>
  <si>
    <t xml:space="preserve">SL4-2往西,一般道路 </t>
  </si>
  <si>
    <t xml:space="preserve">SL4-3往西,一般道路 </t>
  </si>
  <si>
    <t xml:space="preserve">SL4-4往西,一般道路 </t>
  </si>
  <si>
    <t xml:space="preserve">SL4-5往西,一般道路 </t>
  </si>
  <si>
    <t xml:space="preserve">SL4-6往西,一般道路 </t>
  </si>
  <si>
    <t xml:space="preserve">SL4-7往西,一般道路 </t>
  </si>
  <si>
    <t xml:space="preserve">SL4-8往西,一般道路 </t>
  </si>
  <si>
    <t xml:space="preserve">SL4-9往西,一般道路 </t>
  </si>
  <si>
    <t xml:space="preserve">SL4-10往西,一般道路 </t>
  </si>
  <si>
    <t xml:space="preserve">SL4-11往西,一般道路 </t>
  </si>
  <si>
    <t xml:space="preserve">SL4-12往西,一般道路 </t>
  </si>
  <si>
    <t xml:space="preserve">SL4-13往西,一般道路 </t>
  </si>
  <si>
    <t xml:space="preserve">SL4-14往西,快車道 </t>
  </si>
  <si>
    <t xml:space="preserve">SL4-16往西,一般道路 </t>
  </si>
  <si>
    <t xml:space="preserve">SL4-17往西,一般道路 </t>
  </si>
  <si>
    <t xml:space="preserve">SL4-2往西,公車專用道 </t>
  </si>
  <si>
    <t xml:space="preserve">SL4-7往西,公車專用道 </t>
  </si>
  <si>
    <t xml:space="preserve">SL4-14往西,慢車道 </t>
  </si>
  <si>
    <t xml:space="preserve">SL4-14往西,公車專用道 </t>
  </si>
  <si>
    <t xml:space="preserve">SL4-15往西,公車專用道 </t>
  </si>
  <si>
    <t xml:space="preserve">SL4-1往東,一般道路 </t>
  </si>
  <si>
    <t xml:space="preserve">SL4-2往東,一般道路 </t>
  </si>
  <si>
    <t xml:space="preserve">SL4-3往東,一般道路 </t>
  </si>
  <si>
    <t xml:space="preserve">SL4-4往東,一般道路 </t>
  </si>
  <si>
    <t xml:space="preserve">SL4-5往東,一般道路 </t>
  </si>
  <si>
    <t xml:space="preserve">SL4-6往東,一般道路 </t>
  </si>
  <si>
    <t xml:space="preserve">SL4-7往東,一般道路 </t>
  </si>
  <si>
    <t xml:space="preserve">SL4-8往東,一般道路 </t>
  </si>
  <si>
    <t xml:space="preserve">SL4-9往東,一般道路 </t>
  </si>
  <si>
    <t xml:space="preserve">SL4-10往東,一般道路 </t>
  </si>
  <si>
    <t xml:space="preserve">SL4-11往東,一般道路 </t>
  </si>
  <si>
    <t xml:space="preserve">SL4-12往東,一般道路 </t>
  </si>
  <si>
    <t xml:space="preserve">SL4-13往東,一般道路 </t>
  </si>
  <si>
    <t xml:space="preserve">SL4-15往東,快車道 </t>
  </si>
  <si>
    <t xml:space="preserve">SL4-16往東,一般道路 </t>
  </si>
  <si>
    <t xml:space="preserve">SL4-17往東,一般道路 </t>
  </si>
  <si>
    <t xml:space="preserve">SL4-2往東,公車專用道 </t>
  </si>
  <si>
    <t xml:space="preserve">SL4-7往東,公車專用道 </t>
  </si>
  <si>
    <t xml:space="preserve">SL4-15往東,慢車道 </t>
  </si>
  <si>
    <t xml:space="preserve">SL4-14往東,公車專用道 </t>
  </si>
  <si>
    <t xml:space="preserve">SL4-15往東,慢車道(往東) </t>
  </si>
  <si>
    <t xml:space="preserve">SL5-1往西,一般道路 </t>
  </si>
  <si>
    <t xml:space="preserve">SL5-2往西,一般道路 </t>
  </si>
  <si>
    <t xml:space="preserve">SL5-3往西,一般道路 </t>
  </si>
  <si>
    <t xml:space="preserve">SL5-4往西,一般道路 </t>
  </si>
  <si>
    <t xml:space="preserve">SL5-5往西,一般道路 </t>
  </si>
  <si>
    <t xml:space="preserve">SL5-6往西,一般道路 </t>
  </si>
  <si>
    <t xml:space="preserve">SL5-7往西,一般道路 </t>
  </si>
  <si>
    <t xml:space="preserve">SL5-1往東,一般道路 </t>
  </si>
  <si>
    <t xml:space="preserve">SL5-2往東,一般道路 </t>
  </si>
  <si>
    <t xml:space="preserve">SL5-3往東,一般道路 </t>
  </si>
  <si>
    <t xml:space="preserve">SL5-4往東,一般道路 </t>
  </si>
  <si>
    <t xml:space="preserve">SL5-5往東,一般道路 </t>
  </si>
  <si>
    <t xml:space="preserve">SL5-6往東,一般道路 </t>
  </si>
  <si>
    <t xml:space="preserve">SL5-7往東,一般道路 </t>
  </si>
  <si>
    <t xml:space="preserve">SL6-1往南/進台北,一般道路 </t>
  </si>
  <si>
    <t xml:space="preserve">SL6-2往南/進台北,一般道路 </t>
  </si>
  <si>
    <t xml:space="preserve">SL6-3往南/進台北,一般道路 </t>
  </si>
  <si>
    <t xml:space="preserve">SL6-1往北/出台北,一般道路 </t>
  </si>
  <si>
    <t xml:space="preserve">SL6-2往北/出台北,一般道路 </t>
  </si>
  <si>
    <t xml:space="preserve">SL6-3往北/出台北,一般道路 </t>
  </si>
  <si>
    <t>SL7-1往西/出台北,一般道路</t>
  </si>
  <si>
    <t>SL7-2往西/出台北,一般道路</t>
  </si>
  <si>
    <t>SL7-3往西/出台北,一般道路</t>
  </si>
  <si>
    <t>SL7-4往西/出台北,一般道路</t>
  </si>
  <si>
    <t>SL7-5往西/出台北,一般道路</t>
  </si>
  <si>
    <t>SL7-6往西/出台北,一般道路</t>
  </si>
  <si>
    <t xml:space="preserve">SL7-2往西/出台北,機車專用道 </t>
  </si>
  <si>
    <t xml:space="preserve">SL7-4往西/出台北,機車專用道 </t>
  </si>
  <si>
    <t xml:space="preserve">SL7-5往西/出台北,機車專用道 </t>
  </si>
  <si>
    <t xml:space="preserve">SL7-1往東/進台北,一般道路 </t>
  </si>
  <si>
    <t xml:space="preserve">SL7-2往東/進台北,一般道路 </t>
  </si>
  <si>
    <t xml:space="preserve">SL7-3往東/進台北,一般道路 </t>
  </si>
  <si>
    <t xml:space="preserve">SL7-4往東/進台北,一般道路 </t>
  </si>
  <si>
    <t xml:space="preserve">SL7-5往東/進台北,一般道路 </t>
  </si>
  <si>
    <t xml:space="preserve">SL7-6往東/進台北,一般道路 </t>
  </si>
  <si>
    <t xml:space="preserve">SL7-2往東/進台北,機車專用道 </t>
  </si>
  <si>
    <t xml:space="preserve">SL7-4往東/進台北,機車專用道 </t>
  </si>
  <si>
    <t xml:space="preserve">SL7-5往東/進台北,機車專用道 </t>
  </si>
  <si>
    <t xml:space="preserve">SL8-1往南/出北市,一般道路 </t>
  </si>
  <si>
    <t xml:space="preserve">SL8-2往南/出北市,一般道路 </t>
  </si>
  <si>
    <t xml:space="preserve">SL8-3往南/出北市,一般道路 </t>
  </si>
  <si>
    <t xml:space="preserve">SL8-4往南/出北市,一般道路 </t>
  </si>
  <si>
    <t xml:space="preserve">SL8-5往南/出北市,一般道路 </t>
  </si>
  <si>
    <t xml:space="preserve">SL8-6往南/出北市,一般道路 </t>
  </si>
  <si>
    <t xml:space="preserve">SL8-7往南/出北市,一般道路 </t>
  </si>
  <si>
    <t xml:space="preserve">SL8-8往南/出北市,一般道路 </t>
  </si>
  <si>
    <t xml:space="preserve">SL8-9往南/出北市,一般道路 </t>
  </si>
  <si>
    <t xml:space="preserve">SL8-10往南/出北市,一般道路 </t>
  </si>
  <si>
    <t xml:space="preserve">SL8-11往南/出北市,一般道路 </t>
  </si>
  <si>
    <t xml:space="preserve">SL8-12往南/出北市,一般道路 </t>
  </si>
  <si>
    <t xml:space="preserve">SL8-13往南/出北市,一般道路 </t>
  </si>
  <si>
    <t xml:space="preserve">SL8-2往南/出北市,機車專用道 </t>
  </si>
  <si>
    <t xml:space="preserve">SL8-6往南/出北市,機車專用道 </t>
  </si>
  <si>
    <t xml:space="preserve">SL8-1往北/進北市,一般道路 </t>
  </si>
  <si>
    <t xml:space="preserve">SL8-2往北/進北市,一般道路 </t>
  </si>
  <si>
    <t xml:space="preserve">SL8-3往北/進北市,一般道路 </t>
  </si>
  <si>
    <t xml:space="preserve">SL8-4往北/進北市,一般道路 </t>
  </si>
  <si>
    <t xml:space="preserve">SL8-5往北/進北市,一般道路 </t>
  </si>
  <si>
    <t xml:space="preserve">SL8-6往北/進北市,一般道路 </t>
  </si>
  <si>
    <t xml:space="preserve">SL8-7往北/進北市,一般道路 </t>
  </si>
  <si>
    <t xml:space="preserve">SL8-8往北/進北市,一般道路 </t>
  </si>
  <si>
    <t xml:space="preserve">SL8-9往北/進北市,一般道路 </t>
  </si>
  <si>
    <t xml:space="preserve">SL8-10往北/進北市,一般道路 </t>
  </si>
  <si>
    <t xml:space="preserve">SL8-11往北/進北市,一般道路 </t>
  </si>
  <si>
    <t xml:space="preserve">SL8-12往北/進北市,一般道路 </t>
  </si>
  <si>
    <t xml:space="preserve">SL8-13往北/進北市,一般道路 </t>
  </si>
  <si>
    <t xml:space="preserve">SL8-2往北/進北市,機車專用道 </t>
  </si>
  <si>
    <t xml:space="preserve">SL8-6往北/進北市,機車專用道 </t>
  </si>
  <si>
    <t xml:space="preserve">SL9-1往南/往重新,一般道路 </t>
  </si>
  <si>
    <t xml:space="preserve">SL9-2往南/往重新,一般道路 </t>
  </si>
  <si>
    <t xml:space="preserve">SL9-3往南/往重新,一般道路 </t>
  </si>
  <si>
    <t xml:space="preserve">SL9-4往南/往重新,一般道路 </t>
  </si>
  <si>
    <t xml:space="preserve">SL9-5往南/往重新,一般道路 </t>
  </si>
  <si>
    <t xml:space="preserve">SL9-6往南/往重新,一般道路 </t>
  </si>
  <si>
    <t xml:space="preserve">SL9-2往南/往重新,機車專用道 </t>
  </si>
  <si>
    <t xml:space="preserve">SL9-4往南/往重新,機車專用道 </t>
  </si>
  <si>
    <t xml:space="preserve">SL9-5往南/往重新,機車專用道 </t>
  </si>
  <si>
    <t xml:space="preserve">SL9-1往北/往海山,一般道路 </t>
  </si>
  <si>
    <t xml:space="preserve">SL9-2往北/往海山,一般道路 </t>
  </si>
  <si>
    <t xml:space="preserve">SL9-3往北/往海山,一般道路 </t>
  </si>
  <si>
    <t xml:space="preserve">SL9-4往北/往海山,一般道路 </t>
  </si>
  <si>
    <t xml:space="preserve">SL9-5往北/往海山,一般道路 </t>
  </si>
  <si>
    <t xml:space="preserve">SL9-6往北/往海山,一般道路 </t>
  </si>
  <si>
    <t xml:space="preserve">SL9-2往北/往海山,機車專用道 </t>
  </si>
  <si>
    <t xml:space="preserve">SL9-4往北/往海山,機車專用道 </t>
  </si>
  <si>
    <t xml:space="preserve">SL9-5往北/往海山,機車專用道 </t>
  </si>
  <si>
    <t xml:space="preserve">SL10-1往南/往重新,一般道路 </t>
  </si>
  <si>
    <t xml:space="preserve">SL10-2往南/往重新,一般道路 </t>
  </si>
  <si>
    <t xml:space="preserve">SL10-3往南/往重新,一般道路 </t>
  </si>
  <si>
    <t xml:space="preserve">SL10-4往南/往重新,一般道路 </t>
  </si>
  <si>
    <t xml:space="preserve">SL10-5往南/往重新,一般道路 </t>
  </si>
  <si>
    <t xml:space="preserve">SL10-6往南/進重新,一般道路 </t>
  </si>
  <si>
    <t xml:space="preserve">SL10-1往北/出重新,一般道路 </t>
  </si>
  <si>
    <t xml:space="preserve">SL10-2往北/出重新,一般道路 </t>
  </si>
  <si>
    <t xml:space="preserve">SL10-3往北/出重新,一般道路 </t>
  </si>
  <si>
    <t xml:space="preserve">SL10-4往北/出重新,一般道路 </t>
  </si>
  <si>
    <t xml:space="preserve">SL10-5往北/出重新,一般道路 </t>
  </si>
  <si>
    <t xml:space="preserve">SL10-6往北/出重新,一般道路 </t>
  </si>
  <si>
    <t xml:space="preserve">SL11-1往南/出海山,一般道路 </t>
  </si>
  <si>
    <t xml:space="preserve">SL11-2往南/出海山,一般道路 </t>
  </si>
  <si>
    <t xml:space="preserve">SL11-3往南/出海山,一般道路 </t>
  </si>
  <si>
    <t xml:space="preserve">SL11-4往南/出海山,一般道路 </t>
  </si>
  <si>
    <t xml:space="preserve">SL11-5往南/出海山,一般道路 </t>
  </si>
  <si>
    <t xml:space="preserve">SL11-6往南/出海山,一般道路 </t>
  </si>
  <si>
    <t xml:space="preserve">SL11-8往南/出海山,一般道路 </t>
  </si>
  <si>
    <t xml:space="preserve">SL11-9往南/出海山,一般道路 </t>
  </si>
  <si>
    <t xml:space="preserve">SL11-1往北/進海山,一般道路 </t>
  </si>
  <si>
    <t xml:space="preserve">SL11-2往北/進海山,一般道路 </t>
  </si>
  <si>
    <t xml:space="preserve">SL11-3往北/進海山,一般道路 </t>
  </si>
  <si>
    <t xml:space="preserve">SL11-4往北/進海山,一般道路 </t>
  </si>
  <si>
    <t xml:space="preserve">SL11-5往北/進海山,一般道路 </t>
  </si>
  <si>
    <t xml:space="preserve">SL11-6往北/進海山,一般道路 </t>
  </si>
  <si>
    <t xml:space="preserve">SL11-8往北/進海山,一般道路 </t>
  </si>
  <si>
    <t xml:space="preserve">SL11-9往北/進海山,一般道路 </t>
  </si>
  <si>
    <t xml:space="preserve">SL12-1往西/往文山,一般道路 </t>
  </si>
  <si>
    <t xml:space="preserve">SL12-2往西/往文山,一般道路 </t>
  </si>
  <si>
    <t xml:space="preserve">SL12-3往西/往文山,一般道路 </t>
  </si>
  <si>
    <t xml:space="preserve">SL12-4往西/往文山,一般道路 </t>
  </si>
  <si>
    <t xml:space="preserve">SL12-1往西/往文山,機車專用道 </t>
  </si>
  <si>
    <t xml:space="preserve">SL12-1往東/往海山,一般道路 </t>
  </si>
  <si>
    <t xml:space="preserve">SL12-2往東/往海山,一般道路 </t>
  </si>
  <si>
    <t xml:space="preserve">SL12-3往東/往海山,一般道路 </t>
  </si>
  <si>
    <t xml:space="preserve">SL12-4往東/往海山,一般道路 </t>
  </si>
  <si>
    <t xml:space="preserve">SL12-1往東/往海山,機車專用道 </t>
  </si>
  <si>
    <t xml:space="preserve">SL13-1往西/往板橋,一般道路 </t>
  </si>
  <si>
    <t xml:space="preserve">SL13-2往西/往板橋,一般道路 </t>
  </si>
  <si>
    <t xml:space="preserve">SL13-3往西/往板橋,一般道路 </t>
  </si>
  <si>
    <t xml:space="preserve">SL13-4往西/往板橋,一般道路 </t>
  </si>
  <si>
    <t xml:space="preserve">SL13-5往西/往板橋,一般道路 </t>
  </si>
  <si>
    <t xml:space="preserve">SL13-1往東/往雙和,一般道路 </t>
  </si>
  <si>
    <t xml:space="preserve">SL13-2往東/往雙和,一般道路 </t>
  </si>
  <si>
    <t xml:space="preserve">SL13-3往東/往雙和,一般道路 </t>
  </si>
  <si>
    <t xml:space="preserve">SL13-4往東/往雙和,一般道路 </t>
  </si>
  <si>
    <t xml:space="preserve">SL13-5往東/往雙和,一般道路 </t>
  </si>
  <si>
    <t>A</t>
    <phoneticPr fontId="2" type="noConversion"/>
  </si>
  <si>
    <t>B</t>
    <phoneticPr fontId="2" type="noConversion"/>
  </si>
  <si>
    <t>SL1-1</t>
  </si>
  <si>
    <t>洲美快速道路</t>
  </si>
  <si>
    <t>SL1-2</t>
  </si>
  <si>
    <t>百齡橋</t>
  </si>
  <si>
    <t>SL1-3</t>
  </si>
  <si>
    <t>承德橋</t>
  </si>
  <si>
    <t>SL1-4</t>
  </si>
  <si>
    <t>中山橋</t>
  </si>
  <si>
    <t>SL1-5</t>
  </si>
  <si>
    <t>大直橋</t>
  </si>
  <si>
    <t>SL1-6</t>
  </si>
  <si>
    <t>高速公路橋</t>
  </si>
  <si>
    <t>SL1-7</t>
  </si>
  <si>
    <t>民權大橋</t>
  </si>
  <si>
    <t>SL1-8</t>
    <phoneticPr fontId="5" type="noConversion"/>
  </si>
  <si>
    <t>麥帥二橋</t>
  </si>
  <si>
    <t>SL1-9</t>
  </si>
  <si>
    <t>麥帥一橋</t>
  </si>
  <si>
    <t>SL1-10</t>
  </si>
  <si>
    <t>成美橋</t>
  </si>
  <si>
    <t>SL1-11</t>
  </si>
  <si>
    <t>成功橋</t>
  </si>
  <si>
    <t>SL1-12</t>
  </si>
  <si>
    <t>南湖大橋</t>
  </si>
  <si>
    <t>SL2-1</t>
  </si>
  <si>
    <t>環河北路高架</t>
  </si>
  <si>
    <t>SL2-2</t>
    <phoneticPr fontId="5" type="noConversion"/>
  </si>
  <si>
    <t>環河北路平面(往北)</t>
    <phoneticPr fontId="5" type="noConversion"/>
  </si>
  <si>
    <t>SL2-3</t>
  </si>
  <si>
    <t>西寧北路</t>
  </si>
  <si>
    <t>SL2-4</t>
  </si>
  <si>
    <t>延平北路</t>
  </si>
  <si>
    <t>SL2-5</t>
  </si>
  <si>
    <t>重慶南路</t>
  </si>
  <si>
    <t>SL2-6</t>
  </si>
  <si>
    <t>中山北路</t>
  </si>
  <si>
    <t>SL2-7</t>
  </si>
  <si>
    <t>天津街</t>
  </si>
  <si>
    <t>SL2-8</t>
  </si>
  <si>
    <t>林森北路</t>
  </si>
  <si>
    <t>SL2-9</t>
  </si>
  <si>
    <t>金山北路(新生高架)平面</t>
  </si>
  <si>
    <t>SL2-10</t>
  </si>
  <si>
    <t>金山北路(新生高架)高架</t>
  </si>
  <si>
    <t>SL2-11</t>
  </si>
  <si>
    <t>松江路</t>
  </si>
  <si>
    <t>SL2-12</t>
  </si>
  <si>
    <t>建國南路高架</t>
  </si>
  <si>
    <t>SL2-13</t>
  </si>
  <si>
    <t>建國南路平面</t>
  </si>
  <si>
    <t>SL2-14</t>
    <phoneticPr fontId="5" type="noConversion"/>
  </si>
  <si>
    <t>東安街</t>
    <phoneticPr fontId="5" type="noConversion"/>
  </si>
  <si>
    <t>SL2-15</t>
  </si>
  <si>
    <t>復興南路</t>
  </si>
  <si>
    <t>SL2-16</t>
  </si>
  <si>
    <t>敦化南路</t>
  </si>
  <si>
    <t>SL2-17</t>
  </si>
  <si>
    <t>延吉街</t>
  </si>
  <si>
    <t>SL2-18</t>
  </si>
  <si>
    <t>光復南路</t>
  </si>
  <si>
    <t>SL2-19</t>
  </si>
  <si>
    <t>東興路</t>
  </si>
  <si>
    <t>SL2-20</t>
  </si>
  <si>
    <t>基隆路高架</t>
  </si>
  <si>
    <t>SL2-21</t>
  </si>
  <si>
    <t>基隆路平面</t>
  </si>
  <si>
    <t>SL2-22</t>
  </si>
  <si>
    <t>東新街</t>
  </si>
  <si>
    <t>SL2-23</t>
  </si>
  <si>
    <t>向陽路</t>
  </si>
  <si>
    <t>SL2-24</t>
  </si>
  <si>
    <t>研究院路</t>
  </si>
  <si>
    <t>SL3-1</t>
  </si>
  <si>
    <t>建國北路高架</t>
  </si>
  <si>
    <t>SL3-2</t>
  </si>
  <si>
    <t>建國北路平面</t>
  </si>
  <si>
    <t>SL4-1</t>
  </si>
  <si>
    <t>民族東路</t>
  </si>
  <si>
    <t>SL4-2</t>
  </si>
  <si>
    <t>民權東路</t>
  </si>
  <si>
    <t>SL4-3</t>
  </si>
  <si>
    <t>錦州街</t>
  </si>
  <si>
    <t>SL4-4</t>
  </si>
  <si>
    <t>民生東路</t>
  </si>
  <si>
    <t>SL4-5</t>
  </si>
  <si>
    <t>興安街</t>
  </si>
  <si>
    <t>SL4-6</t>
  </si>
  <si>
    <t>長春路</t>
  </si>
  <si>
    <t>SL4-7</t>
  </si>
  <si>
    <t>南京東路</t>
  </si>
  <si>
    <t>SL4-8</t>
  </si>
  <si>
    <t>朱崙街</t>
  </si>
  <si>
    <t>SL4-9</t>
  </si>
  <si>
    <t>長安東路</t>
  </si>
  <si>
    <t>SL4-10</t>
  </si>
  <si>
    <t>八德路</t>
  </si>
  <si>
    <t>SL4-11</t>
  </si>
  <si>
    <t>市民大道高架</t>
  </si>
  <si>
    <t>SL4-12</t>
  </si>
  <si>
    <t>市民大道平面</t>
  </si>
  <si>
    <t>SL4-13</t>
  </si>
  <si>
    <t>忠孝東路</t>
  </si>
  <si>
    <t>SL4-14</t>
  </si>
  <si>
    <t>仁愛路</t>
  </si>
  <si>
    <t>SL4-15</t>
  </si>
  <si>
    <t>信義路</t>
  </si>
  <si>
    <t>SL4-16</t>
  </si>
  <si>
    <t>和平東路</t>
  </si>
  <si>
    <t>SL4-17</t>
  </si>
  <si>
    <t>辛亥路</t>
  </si>
  <si>
    <t>SL5-1</t>
  </si>
  <si>
    <t>國1_東湖-汐止交流道</t>
  </si>
  <si>
    <t>SL5-2</t>
  </si>
  <si>
    <t>國3_南港系統-新臺五路交流道</t>
  </si>
  <si>
    <t>SL5-3</t>
  </si>
  <si>
    <t>臺5_南港橋</t>
  </si>
  <si>
    <t>SL5-4</t>
  </si>
  <si>
    <t>縣106_雙溪</t>
  </si>
  <si>
    <t>SL5-5</t>
  </si>
  <si>
    <t>縣106乙_雙溪</t>
  </si>
  <si>
    <t>SL5-6</t>
  </si>
  <si>
    <t>國5_南港-石碇</t>
  </si>
  <si>
    <t>SL5-7</t>
  </si>
  <si>
    <t>臺9_水底寮</t>
  </si>
  <si>
    <t>SL6-1</t>
  </si>
  <si>
    <t>臺2_民權路-中央北路口</t>
    <phoneticPr fontId="5" type="noConversion"/>
  </si>
  <si>
    <t>SL6-2</t>
  </si>
  <si>
    <t>臺2甲_臺2甲與臺2路口</t>
  </si>
  <si>
    <t>SL6-3</t>
  </si>
  <si>
    <t>縣101甲_二子坪</t>
  </si>
  <si>
    <t>SL7-1</t>
  </si>
  <si>
    <t>臺15_關渡大橋</t>
  </si>
  <si>
    <t>SL7-2</t>
  </si>
  <si>
    <t>重陽橋</t>
  </si>
  <si>
    <t>SL7-3</t>
  </si>
  <si>
    <t>國1_三重-重慶北(高速公路橋)</t>
  </si>
  <si>
    <t>SL7-4</t>
  </si>
  <si>
    <t>臺1甲_臺北橋</t>
  </si>
  <si>
    <t>SL7-5</t>
  </si>
  <si>
    <t>臺1_忠孝橋</t>
  </si>
  <si>
    <t>SL7-6</t>
  </si>
  <si>
    <t>縣104_中興橋</t>
  </si>
  <si>
    <t>SL8-1</t>
  </si>
  <si>
    <t>國3_新店交流道</t>
  </si>
  <si>
    <t>SL8-2</t>
  </si>
  <si>
    <t>臺3_華江橋</t>
  </si>
  <si>
    <t>SL8-3</t>
  </si>
  <si>
    <t>萬板大橋</t>
  </si>
  <si>
    <t>SL8-4</t>
  </si>
  <si>
    <t>華翠橋</t>
  </si>
  <si>
    <t>SL8-5</t>
  </si>
  <si>
    <t>縣114_光復橋</t>
  </si>
  <si>
    <t>SL8-6</t>
  </si>
  <si>
    <t>華中橋</t>
  </si>
  <si>
    <t>SL8-7</t>
  </si>
  <si>
    <t>縣111_中正橋</t>
  </si>
  <si>
    <t>SL8-8</t>
  </si>
  <si>
    <t>永福橋</t>
  </si>
  <si>
    <t>SL8-9</t>
  </si>
  <si>
    <t>福和橋</t>
  </si>
  <si>
    <t>SL8-10</t>
  </si>
  <si>
    <t>水源快速道路</t>
  </si>
  <si>
    <t>SL8-11</t>
  </si>
  <si>
    <t>臺9_景美橋</t>
  </si>
  <si>
    <t>SL8-12</t>
  </si>
  <si>
    <t>縣106_景美溪橋</t>
  </si>
  <si>
    <t>SL8-13</t>
  </si>
  <si>
    <t>北98寶橋路_寶橋</t>
  </si>
  <si>
    <t>SL9-1</t>
  </si>
  <si>
    <t>縣106_新海橋</t>
  </si>
  <si>
    <t>SL9-2</t>
  </si>
  <si>
    <t>縣106甲_大漢橋</t>
  </si>
  <si>
    <t>SL9-3</t>
  </si>
  <si>
    <t>縣110_三鶯大橋</t>
  </si>
  <si>
    <t>SL9-4</t>
  </si>
  <si>
    <t>縣114_浮洲橋</t>
  </si>
  <si>
    <t>SL9-5</t>
  </si>
  <si>
    <t>城林橋</t>
  </si>
  <si>
    <t>SL9-6</t>
  </si>
  <si>
    <t>北85_柑園橋</t>
  </si>
  <si>
    <t>SL10-1</t>
  </si>
  <si>
    <t>國1_泰山收費站</t>
  </si>
  <si>
    <t>SL10-2</t>
  </si>
  <si>
    <t>縣103_成蘆橋五股端</t>
  </si>
  <si>
    <t>SL10-3</t>
  </si>
  <si>
    <t>縣106_黎明陸橋</t>
  </si>
  <si>
    <t>SL10-4</t>
  </si>
  <si>
    <t>縣107_成泰路、明德路口</t>
  </si>
  <si>
    <t>SL10-5</t>
  </si>
  <si>
    <t>縣107甲_五股交流道下</t>
  </si>
  <si>
    <t>SL10-6</t>
  </si>
  <si>
    <t>縣108_五股橋</t>
  </si>
  <si>
    <t>SL11-1</t>
  </si>
  <si>
    <t>國3_土城-中和交流道</t>
  </si>
  <si>
    <t>SL11-2</t>
  </si>
  <si>
    <t>臺3線_北基冠軍站</t>
  </si>
  <si>
    <t>SL11-3</t>
  </si>
  <si>
    <t>廣福街(土城)</t>
  </si>
  <si>
    <t>SL11-4</t>
  </si>
  <si>
    <t>北89信義路</t>
  </si>
  <si>
    <t>SL11-5</t>
  </si>
  <si>
    <t>延壽路(土城)</t>
  </si>
  <si>
    <t>SL11-6</t>
  </si>
  <si>
    <t>北88金城路_中油四十張站</t>
  </si>
  <si>
    <t>SL11-7</t>
  </si>
  <si>
    <t>縣110_安坑</t>
  </si>
  <si>
    <t>SL11-8</t>
  </si>
  <si>
    <t>環河道路_浮洲橋下</t>
  </si>
  <si>
    <t>SL11-9</t>
  </si>
  <si>
    <t>臺9甲線_青潭橋</t>
  </si>
  <si>
    <t>SL12-1</t>
  </si>
  <si>
    <t>縣106_秀朗橋</t>
  </si>
  <si>
    <t>SL12-2</t>
  </si>
  <si>
    <t>縣110_碧潭橋</t>
  </si>
  <si>
    <t>SL12-3</t>
  </si>
  <si>
    <t>中安大橋</t>
  </si>
  <si>
    <t>SL12-4</t>
  </si>
  <si>
    <t>國3_中和-安坑</t>
  </si>
  <si>
    <t>SL13-1</t>
  </si>
  <si>
    <t>環河道路</t>
  </si>
  <si>
    <t>SL13-2</t>
  </si>
  <si>
    <t>臺64高架段</t>
  </si>
  <si>
    <t>SL13-3</t>
  </si>
  <si>
    <t>臺64平面段</t>
  </si>
  <si>
    <t>SL13-4</t>
  </si>
  <si>
    <t>縣106_中山路三段</t>
  </si>
  <si>
    <t>SL13-5</t>
  </si>
  <si>
    <t>連城路</t>
  </si>
  <si>
    <t>說明</t>
    <phoneticPr fontId="2" type="noConversion"/>
  </si>
  <si>
    <t>備註</t>
    <phoneticPr fontId="2" type="noConversion"/>
  </si>
  <si>
    <t>屏柵線</t>
    <phoneticPr fontId="2" type="noConversion"/>
  </si>
  <si>
    <t>SL4-14</t>
    <phoneticPr fontId="2" type="noConversion"/>
  </si>
  <si>
    <t>group</t>
    <phoneticPr fontId="5" type="noConversion"/>
  </si>
  <si>
    <t>number</t>
    <phoneticPr fontId="5" type="noConversion"/>
  </si>
  <si>
    <t>承德橋(機車專用道)</t>
    <phoneticPr fontId="2" type="noConversion"/>
  </si>
  <si>
    <t>民權大橋(機車專用道)</t>
    <phoneticPr fontId="2" type="noConversion"/>
  </si>
  <si>
    <t>中山北路(快車道)</t>
    <phoneticPr fontId="2" type="noConversion"/>
  </si>
  <si>
    <t>中山北路(慢車道)</t>
    <phoneticPr fontId="2" type="noConversion"/>
  </si>
  <si>
    <t xml:space="preserve">SL2-11往北,公車專用道 </t>
    <phoneticPr fontId="2" type="noConversion"/>
  </si>
  <si>
    <t>松江路(公車專用道)</t>
    <phoneticPr fontId="2" type="noConversion"/>
  </si>
  <si>
    <t>bus</t>
    <phoneticPr fontId="2" type="noConversion"/>
  </si>
  <si>
    <t>建國南路高架</t>
    <phoneticPr fontId="2" type="noConversion"/>
  </si>
  <si>
    <t>建國南路高架(機車專用道)</t>
    <phoneticPr fontId="2" type="noConversion"/>
  </si>
  <si>
    <t>敦化南路(快車道)</t>
    <phoneticPr fontId="2" type="noConversion"/>
  </si>
  <si>
    <t>敦化南路(慢車道)</t>
    <phoneticPr fontId="2" type="noConversion"/>
  </si>
  <si>
    <t>敦化南路(公車專用道)</t>
    <phoneticPr fontId="2" type="noConversion"/>
  </si>
  <si>
    <t>民權東路</t>
    <phoneticPr fontId="2" type="noConversion"/>
  </si>
  <si>
    <t>民權東路(公車專用道)</t>
    <phoneticPr fontId="2" type="noConversion"/>
  </si>
  <si>
    <t>南京東路</t>
    <phoneticPr fontId="2" type="noConversion"/>
  </si>
  <si>
    <t>南京東路(公車專用道)</t>
    <phoneticPr fontId="2" type="noConversion"/>
  </si>
  <si>
    <t>忠孝東路</t>
    <phoneticPr fontId="2" type="noConversion"/>
  </si>
  <si>
    <t>忠孝東路(公車專用道)</t>
    <phoneticPr fontId="2" type="noConversion"/>
  </si>
  <si>
    <t>仁愛路(快車道)</t>
    <phoneticPr fontId="2" type="noConversion"/>
  </si>
  <si>
    <t>仁愛路(慢車道)</t>
    <phoneticPr fontId="2" type="noConversion"/>
  </si>
  <si>
    <t>仁愛路(公車專用道)</t>
    <phoneticPr fontId="2" type="noConversion"/>
  </si>
  <si>
    <t>信義路(快車道)</t>
    <phoneticPr fontId="2" type="noConversion"/>
  </si>
  <si>
    <t>信義路(慢車道)</t>
    <phoneticPr fontId="2" type="noConversion"/>
  </si>
  <si>
    <t>重陽橋(機車專用道)</t>
    <phoneticPr fontId="2" type="noConversion"/>
  </si>
  <si>
    <t>臺1甲_臺北橋</t>
    <phoneticPr fontId="2" type="noConversion"/>
  </si>
  <si>
    <t>臺1甲_臺北橋(機車專用道)</t>
    <phoneticPr fontId="2" type="noConversion"/>
  </si>
  <si>
    <t>臺1_忠孝橋</t>
    <phoneticPr fontId="2" type="noConversion"/>
  </si>
  <si>
    <t>臺1_忠孝橋(機車專用道)</t>
    <phoneticPr fontId="2" type="noConversion"/>
  </si>
  <si>
    <t>臺3_華江橋</t>
    <phoneticPr fontId="2" type="noConversion"/>
  </si>
  <si>
    <t>臺3_華江橋(機車專用道)</t>
    <phoneticPr fontId="2" type="noConversion"/>
  </si>
  <si>
    <t>華中橋</t>
    <phoneticPr fontId="2" type="noConversion"/>
  </si>
  <si>
    <t>華中橋(機車專用道)</t>
    <phoneticPr fontId="2" type="noConversion"/>
  </si>
  <si>
    <t>縣106甲_大漢橋</t>
    <phoneticPr fontId="2" type="noConversion"/>
  </si>
  <si>
    <t>縣106甲_大漢橋(機車專用道)</t>
    <phoneticPr fontId="2" type="noConversion"/>
  </si>
  <si>
    <t>縣114_浮洲橋</t>
    <phoneticPr fontId="2" type="noConversion"/>
  </si>
  <si>
    <t>縣114_浮洲橋(機車專用道)</t>
    <phoneticPr fontId="2" type="noConversion"/>
  </si>
  <si>
    <t>城林橋(機車專用道)</t>
    <phoneticPr fontId="2" type="noConversion"/>
  </si>
  <si>
    <t>縣106_秀朗橋</t>
    <phoneticPr fontId="2" type="noConversion"/>
  </si>
  <si>
    <t>縣106_秀朗橋(機車專用道)</t>
    <phoneticPr fontId="2" type="noConversion"/>
  </si>
  <si>
    <t>name</t>
    <phoneticPr fontId="2" type="noConversion"/>
  </si>
  <si>
    <t>dir</t>
    <phoneticPr fontId="2" type="noConversion"/>
  </si>
  <si>
    <t>往南/東</t>
  </si>
  <si>
    <t>往北/西</t>
  </si>
  <si>
    <t>dir2</t>
    <phoneticPr fontId="2" type="noConversion"/>
  </si>
  <si>
    <t xml:space="preserve">SL11-7往北/進海山,一般道路 </t>
    <phoneticPr fontId="2" type="noConversion"/>
  </si>
  <si>
    <t xml:space="preserve">SL11-7往南/出海山,一般道路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</si>
</sst>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11"/>
      <color indexed="8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2">
    <cellStyle name="一般" xfId="0" builtinId="0"/>
    <cellStyle name="一般 3" xfId="1" xr:uid="{E9697F8A-D3A7-4C7F-A78C-833B49027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CBDB-988D-470E-AC94-44E2A492DB18}">
  <dimension ref="A1:S316"/>
  <sheetViews>
    <sheetView tabSelected="1" workbookViewId="0">
      <selection activeCell="I3" sqref="I3"/>
    </sheetView>
  </sheetViews>
  <sheetFormatPr defaultRowHeight="15.6" x14ac:dyDescent="0.3"/>
  <cols>
    <col min="1" max="1" width="6.58203125" bestFit="1" customWidth="1"/>
    <col min="2" max="2" width="7.08203125" bestFit="1" customWidth="1"/>
    <col min="3" max="3" width="28.25" bestFit="1" customWidth="1"/>
    <col min="4" max="4" width="7.08203125" bestFit="1" customWidth="1"/>
    <col min="5" max="5" width="25.33203125" bestFit="1" customWidth="1"/>
    <col min="9" max="9" width="25.33203125" bestFit="1" customWidth="1"/>
    <col min="13" max="13" width="10.58203125" bestFit="1" customWidth="1"/>
    <col min="14" max="14" width="12.83203125" bestFit="1" customWidth="1"/>
  </cols>
  <sheetData>
    <row r="1" spans="1:18" x14ac:dyDescent="0.3">
      <c r="A1" s="4" t="s">
        <v>263</v>
      </c>
      <c r="B1" s="4" t="s">
        <v>264</v>
      </c>
      <c r="C1" s="4" t="s">
        <v>494</v>
      </c>
      <c r="D1" s="4" t="s">
        <v>495</v>
      </c>
      <c r="E1" s="4" t="s">
        <v>493</v>
      </c>
      <c r="G1" t="s">
        <v>497</v>
      </c>
      <c r="H1" t="s">
        <v>498</v>
      </c>
      <c r="I1" s="4" t="s">
        <v>538</v>
      </c>
      <c r="J1" t="s">
        <v>505</v>
      </c>
      <c r="K1" t="s">
        <v>542</v>
      </c>
      <c r="L1" t="s">
        <v>539</v>
      </c>
    </row>
    <row r="2" spans="1:18" x14ac:dyDescent="0.3">
      <c r="A2" s="3">
        <v>8133</v>
      </c>
      <c r="B2" s="3">
        <v>8127</v>
      </c>
      <c r="C2" s="5" t="s">
        <v>14</v>
      </c>
      <c r="D2" s="7" t="s">
        <v>265</v>
      </c>
      <c r="E2" s="8" t="s">
        <v>266</v>
      </c>
      <c r="F2">
        <v>1</v>
      </c>
      <c r="G2" t="str" cm="1">
        <f t="array" ref="G2:H2">_xlfn.TEXTSPLIT(D2,"-")</f>
        <v>SL1</v>
      </c>
      <c r="H2" t="str">
        <v>1</v>
      </c>
      <c r="I2" s="8" t="s">
        <v>266</v>
      </c>
      <c r="J2">
        <v>0</v>
      </c>
      <c r="K2" t="s">
        <v>541</v>
      </c>
      <c r="L2" t="str">
        <f>R2</f>
        <v>出市中心</v>
      </c>
      <c r="M2" t="str">
        <f>_xlfn.TEXTAFTER(Q2,H2)</f>
        <v>出市中心</v>
      </c>
      <c r="N2" t="str" cm="1">
        <f t="array" ref="N2:O2">_xlfn.TEXTSPLIT(C2,",")</f>
        <v>SL1-1出市中心</v>
      </c>
      <c r="O2" t="str">
        <v xml:space="preserve">一般道路 </v>
      </c>
      <c r="P2" t="str" cm="1">
        <f t="array" ref="P2:Q2">_xlfn.TEXTSPLIT(N2,"-")</f>
        <v>SL1</v>
      </c>
      <c r="Q2" t="str">
        <v>1出市中心</v>
      </c>
      <c r="R2" t="str" cm="1">
        <f t="array" ref="R2">_xlfn.TEXTSPLIT(M2,"/")</f>
        <v>出市中心</v>
      </c>
    </row>
    <row r="3" spans="1:18" x14ac:dyDescent="0.3">
      <c r="A3" s="3">
        <v>8127</v>
      </c>
      <c r="B3" s="3">
        <v>8131</v>
      </c>
      <c r="C3" s="5" t="s">
        <v>0</v>
      </c>
      <c r="D3" s="7" t="s">
        <v>265</v>
      </c>
      <c r="E3" s="8" t="s">
        <v>266</v>
      </c>
      <c r="F3">
        <v>1</v>
      </c>
      <c r="G3" t="str" cm="1">
        <f t="array" ref="G3:H3">_xlfn.TEXTSPLIT(D3,"-")</f>
        <v>SL1</v>
      </c>
      <c r="H3" t="str">
        <v>1</v>
      </c>
      <c r="I3" s="8" t="s">
        <v>266</v>
      </c>
      <c r="J3">
        <v>0</v>
      </c>
      <c r="K3" t="s">
        <v>540</v>
      </c>
      <c r="L3" t="str">
        <f>R3</f>
        <v>進市中心</v>
      </c>
      <c r="M3" t="str">
        <f>_xlfn.TEXTAFTER(Q3,H3)</f>
        <v>進市中心</v>
      </c>
      <c r="N3" t="str" cm="1">
        <f t="array" ref="N3:O3">_xlfn.TEXTSPLIT(C3,",")</f>
        <v>SL1-1進市中心</v>
      </c>
      <c r="O3" t="str">
        <v xml:space="preserve">一般道路 </v>
      </c>
      <c r="P3" t="str" cm="1">
        <f t="array" ref="P3:Q3">_xlfn.TEXTSPLIT(N3,"-")</f>
        <v>SL1</v>
      </c>
      <c r="Q3" t="str">
        <v>1進市中心</v>
      </c>
      <c r="R3" t="str" cm="1">
        <f t="array" ref="R3">_xlfn.TEXTSPLIT(M3,"/")</f>
        <v>進市中心</v>
      </c>
    </row>
    <row r="4" spans="1:18" x14ac:dyDescent="0.3">
      <c r="A4" s="3">
        <v>6666</v>
      </c>
      <c r="B4" s="3">
        <v>8115</v>
      </c>
      <c r="C4" s="5" t="s">
        <v>15</v>
      </c>
      <c r="D4" s="7" t="s">
        <v>267</v>
      </c>
      <c r="E4" s="8" t="s">
        <v>268</v>
      </c>
      <c r="F4">
        <v>1</v>
      </c>
      <c r="G4" t="str" cm="1">
        <f t="array" ref="G4:H4">_xlfn.TEXTSPLIT(D4,"-")</f>
        <v>SL1</v>
      </c>
      <c r="H4" t="str">
        <v>2</v>
      </c>
      <c r="I4" s="8" t="s">
        <v>268</v>
      </c>
      <c r="J4">
        <v>0</v>
      </c>
      <c r="K4" t="s">
        <v>541</v>
      </c>
      <c r="L4" t="str">
        <f>R4</f>
        <v>出市中心</v>
      </c>
      <c r="M4" t="str">
        <f>_xlfn.TEXTAFTER(Q4,H4)</f>
        <v>出市中心</v>
      </c>
      <c r="N4" t="str" cm="1">
        <f t="array" ref="N4:O4">_xlfn.TEXTSPLIT(C4,",")</f>
        <v>SL1-2出市中心</v>
      </c>
      <c r="O4" t="str">
        <v xml:space="preserve">一般道路 </v>
      </c>
      <c r="P4" t="str" cm="1">
        <f t="array" ref="P4:Q4">_xlfn.TEXTSPLIT(N4,"-")</f>
        <v>SL1</v>
      </c>
      <c r="Q4" t="str">
        <v>2出市中心</v>
      </c>
      <c r="R4" t="str" cm="1">
        <f t="array" ref="R4">_xlfn.TEXTSPLIT(M4,"/")</f>
        <v>出市中心</v>
      </c>
    </row>
    <row r="5" spans="1:18" x14ac:dyDescent="0.3">
      <c r="A5" s="3">
        <v>6637</v>
      </c>
      <c r="B5" s="3">
        <v>6666</v>
      </c>
      <c r="C5" s="5" t="s">
        <v>1</v>
      </c>
      <c r="D5" s="7" t="s">
        <v>267</v>
      </c>
      <c r="E5" s="8" t="s">
        <v>268</v>
      </c>
      <c r="F5">
        <v>1</v>
      </c>
      <c r="G5" t="str" cm="1">
        <f t="array" ref="G5:H5">_xlfn.TEXTSPLIT(D5,"-")</f>
        <v>SL1</v>
      </c>
      <c r="H5" t="str">
        <v>2</v>
      </c>
      <c r="I5" s="8" t="s">
        <v>268</v>
      </c>
      <c r="J5">
        <v>0</v>
      </c>
      <c r="K5" t="s">
        <v>540</v>
      </c>
      <c r="L5" t="str">
        <f>R5</f>
        <v>進市中心</v>
      </c>
      <c r="M5" t="str">
        <f>_xlfn.TEXTAFTER(Q5,H5)</f>
        <v>進市中心</v>
      </c>
      <c r="N5" t="str" cm="1">
        <f t="array" ref="N5:O5">_xlfn.TEXTSPLIT(C5,",")</f>
        <v>SL1-2進市中心</v>
      </c>
      <c r="O5" t="str">
        <v xml:space="preserve">一般道路 </v>
      </c>
      <c r="P5" t="str" cm="1">
        <f t="array" ref="P5:Q5">_xlfn.TEXTSPLIT(N5,"-")</f>
        <v>SL1</v>
      </c>
      <c r="Q5" t="str">
        <v>2進市中心</v>
      </c>
      <c r="R5" t="str" cm="1">
        <f t="array" ref="R5">_xlfn.TEXTSPLIT(M5,"/")</f>
        <v>進市中心</v>
      </c>
    </row>
    <row r="6" spans="1:18" x14ac:dyDescent="0.3">
      <c r="A6" s="3">
        <v>8292</v>
      </c>
      <c r="B6" s="3">
        <v>10246</v>
      </c>
      <c r="C6" s="5" t="s">
        <v>16</v>
      </c>
      <c r="D6" s="7" t="s">
        <v>269</v>
      </c>
      <c r="E6" s="8" t="s">
        <v>270</v>
      </c>
      <c r="F6">
        <v>1</v>
      </c>
      <c r="G6" t="str" cm="1">
        <f t="array" ref="G6:H6">_xlfn.TEXTSPLIT(D6,"-")</f>
        <v>SL1</v>
      </c>
      <c r="H6" t="str">
        <v>3</v>
      </c>
      <c r="I6" s="8" t="s">
        <v>270</v>
      </c>
      <c r="J6">
        <v>0</v>
      </c>
      <c r="K6" t="s">
        <v>541</v>
      </c>
      <c r="L6" t="str">
        <f>R6</f>
        <v>出市中心</v>
      </c>
      <c r="M6" t="str">
        <f>_xlfn.TEXTAFTER(Q6,H6)</f>
        <v>出市中心</v>
      </c>
      <c r="N6" t="str" cm="1">
        <f t="array" ref="N6:O6">_xlfn.TEXTSPLIT(C6,",")</f>
        <v>SL1-3出市中心</v>
      </c>
      <c r="O6" t="str">
        <v xml:space="preserve">一般道路 </v>
      </c>
      <c r="P6" t="str" cm="1">
        <f t="array" ref="P6:Q6">_xlfn.TEXTSPLIT(N6,"-")</f>
        <v>SL1</v>
      </c>
      <c r="Q6" t="str">
        <v>3出市中心</v>
      </c>
      <c r="R6" t="str" cm="1">
        <f t="array" ref="R6">_xlfn.TEXTSPLIT(M6,"/")</f>
        <v>出市中心</v>
      </c>
    </row>
    <row r="7" spans="1:18" x14ac:dyDescent="0.3">
      <c r="A7" s="3">
        <v>10248</v>
      </c>
      <c r="B7" s="3">
        <v>8292</v>
      </c>
      <c r="C7" s="5" t="s">
        <v>26</v>
      </c>
      <c r="D7" s="7" t="s">
        <v>269</v>
      </c>
      <c r="E7" s="9"/>
      <c r="F7">
        <v>1</v>
      </c>
      <c r="G7" t="str" cm="1">
        <f t="array" ref="G7:H7">_xlfn.TEXTSPLIT(D7,"-")</f>
        <v>SL1</v>
      </c>
      <c r="H7" t="str">
        <v>3</v>
      </c>
      <c r="I7" s="8" t="s">
        <v>499</v>
      </c>
      <c r="J7">
        <v>0</v>
      </c>
      <c r="K7" t="s">
        <v>541</v>
      </c>
      <c r="L7" t="str">
        <f>R7</f>
        <v>出市中心</v>
      </c>
      <c r="M7" t="str">
        <f>_xlfn.TEXTAFTER(Q7,H7)</f>
        <v>出市中心</v>
      </c>
      <c r="N7" t="str" cm="1">
        <f t="array" ref="N7:O7">_xlfn.TEXTSPLIT(C7,",")</f>
        <v>SL1-3出市中心</v>
      </c>
      <c r="O7" t="str">
        <v xml:space="preserve">機車專用道 </v>
      </c>
      <c r="P7" t="str" cm="1">
        <f t="array" ref="P7:Q7">_xlfn.TEXTSPLIT(N7,"-")</f>
        <v>SL1</v>
      </c>
      <c r="Q7" t="str">
        <v>3出市中心</v>
      </c>
      <c r="R7" t="str" cm="1">
        <f t="array" ref="R7">_xlfn.TEXTSPLIT(M7,"/")</f>
        <v>出市中心</v>
      </c>
    </row>
    <row r="8" spans="1:18" x14ac:dyDescent="0.3">
      <c r="A8" s="3">
        <v>10247</v>
      </c>
      <c r="B8" s="3">
        <v>8292</v>
      </c>
      <c r="C8" s="5" t="s">
        <v>2</v>
      </c>
      <c r="D8" s="7" t="s">
        <v>269</v>
      </c>
      <c r="E8" s="8" t="s">
        <v>270</v>
      </c>
      <c r="F8">
        <v>1</v>
      </c>
      <c r="G8" t="str" cm="1">
        <f t="array" ref="G8:H8">_xlfn.TEXTSPLIT(D8,"-")</f>
        <v>SL1</v>
      </c>
      <c r="H8" t="str">
        <v>3</v>
      </c>
      <c r="I8" s="8" t="s">
        <v>270</v>
      </c>
      <c r="J8">
        <v>0</v>
      </c>
      <c r="K8" t="s">
        <v>540</v>
      </c>
      <c r="L8" t="str">
        <f>R8</f>
        <v>進市中心</v>
      </c>
      <c r="M8" t="str">
        <f>_xlfn.TEXTAFTER(Q8,H8)</f>
        <v>進市中心</v>
      </c>
      <c r="N8" t="str" cm="1">
        <f t="array" ref="N8:O8">_xlfn.TEXTSPLIT(C8,",")</f>
        <v>SL1-3進市中心</v>
      </c>
      <c r="O8" t="str">
        <v xml:space="preserve">一般道路 </v>
      </c>
      <c r="P8" t="str" cm="1">
        <f t="array" ref="P8:Q8">_xlfn.TEXTSPLIT(N8,"-")</f>
        <v>SL1</v>
      </c>
      <c r="Q8" t="str">
        <v>3進市中心</v>
      </c>
      <c r="R8" t="str" cm="1">
        <f t="array" ref="R8">_xlfn.TEXTSPLIT(M8,"/")</f>
        <v>進市中心</v>
      </c>
    </row>
    <row r="9" spans="1:18" x14ac:dyDescent="0.3">
      <c r="A9" s="3">
        <v>8292</v>
      </c>
      <c r="B9" s="3">
        <v>10245</v>
      </c>
      <c r="C9" s="5" t="s">
        <v>12</v>
      </c>
      <c r="D9" s="7" t="s">
        <v>269</v>
      </c>
      <c r="E9" s="9"/>
      <c r="F9">
        <v>1</v>
      </c>
      <c r="G9" t="str" cm="1">
        <f t="array" ref="G9:H9">_xlfn.TEXTSPLIT(D9,"-")</f>
        <v>SL1</v>
      </c>
      <c r="H9" t="str">
        <v>3</v>
      </c>
      <c r="I9" s="8" t="s">
        <v>499</v>
      </c>
      <c r="J9">
        <v>0</v>
      </c>
      <c r="K9" t="s">
        <v>540</v>
      </c>
      <c r="L9" t="str">
        <f>R9</f>
        <v>進市中心</v>
      </c>
      <c r="M9" t="str">
        <f>_xlfn.TEXTAFTER(Q9,H9)</f>
        <v>進市中心</v>
      </c>
      <c r="N9" t="str" cm="1">
        <f t="array" ref="N9:O9">_xlfn.TEXTSPLIT(C9,",")</f>
        <v>SL1-3進市中心</v>
      </c>
      <c r="O9" t="str">
        <v xml:space="preserve">機車專用道 </v>
      </c>
      <c r="P9" t="str" cm="1">
        <f t="array" ref="P9:Q9">_xlfn.TEXTSPLIT(N9,"-")</f>
        <v>SL1</v>
      </c>
      <c r="Q9" t="str">
        <v>3進市中心</v>
      </c>
      <c r="R9" t="str" cm="1">
        <f t="array" ref="R9">_xlfn.TEXTSPLIT(M9,"/")</f>
        <v>進市中心</v>
      </c>
    </row>
    <row r="10" spans="1:18" x14ac:dyDescent="0.3">
      <c r="A10" s="3">
        <v>6676</v>
      </c>
      <c r="B10" s="3">
        <v>6675</v>
      </c>
      <c r="C10" s="5" t="s">
        <v>17</v>
      </c>
      <c r="D10" s="7" t="s">
        <v>271</v>
      </c>
      <c r="E10" s="8" t="s">
        <v>272</v>
      </c>
      <c r="F10">
        <v>1</v>
      </c>
      <c r="G10" t="str" cm="1">
        <f t="array" ref="G10:H10">_xlfn.TEXTSPLIT(D10,"-")</f>
        <v>SL1</v>
      </c>
      <c r="H10" t="str">
        <v>4</v>
      </c>
      <c r="I10" s="8" t="s">
        <v>272</v>
      </c>
      <c r="J10">
        <v>0</v>
      </c>
      <c r="K10" t="s">
        <v>541</v>
      </c>
      <c r="L10" t="str">
        <f>R10</f>
        <v>出市中心</v>
      </c>
      <c r="M10" t="str">
        <f>_xlfn.TEXTAFTER(Q10,H10)</f>
        <v>出市中心</v>
      </c>
      <c r="N10" t="str" cm="1">
        <f t="array" ref="N10:O10">_xlfn.TEXTSPLIT(C10,",")</f>
        <v>SL1-4出市中心</v>
      </c>
      <c r="O10" t="str">
        <v xml:space="preserve">一般道路 </v>
      </c>
      <c r="P10" t="str" cm="1">
        <f t="array" ref="P10:Q10">_xlfn.TEXTSPLIT(N10,"-")</f>
        <v>SL1</v>
      </c>
      <c r="Q10" t="str">
        <v>4出市中心</v>
      </c>
      <c r="R10" t="str" cm="1">
        <f t="array" ref="R10">_xlfn.TEXTSPLIT(M10,"/")</f>
        <v>出市中心</v>
      </c>
    </row>
    <row r="11" spans="1:18" x14ac:dyDescent="0.3">
      <c r="A11" s="3">
        <v>6675</v>
      </c>
      <c r="B11" s="3">
        <v>6676</v>
      </c>
      <c r="C11" s="5" t="s">
        <v>3</v>
      </c>
      <c r="D11" s="7" t="s">
        <v>271</v>
      </c>
      <c r="E11" s="8" t="s">
        <v>272</v>
      </c>
      <c r="F11">
        <v>1</v>
      </c>
      <c r="G11" t="str" cm="1">
        <f t="array" ref="G11:H11">_xlfn.TEXTSPLIT(D11,"-")</f>
        <v>SL1</v>
      </c>
      <c r="H11" t="str">
        <v>4</v>
      </c>
      <c r="I11" s="8" t="s">
        <v>272</v>
      </c>
      <c r="J11">
        <v>0</v>
      </c>
      <c r="K11" t="s">
        <v>540</v>
      </c>
      <c r="L11" t="str">
        <f>R11</f>
        <v>進市中心</v>
      </c>
      <c r="M11" t="str">
        <f>_xlfn.TEXTAFTER(Q11,H11)</f>
        <v>進市中心</v>
      </c>
      <c r="N11" t="str" cm="1">
        <f t="array" ref="N11:O11">_xlfn.TEXTSPLIT(C11,",")</f>
        <v>SL1-4進市中心</v>
      </c>
      <c r="O11" t="str">
        <v xml:space="preserve">一般道路 </v>
      </c>
      <c r="P11" t="str" cm="1">
        <f t="array" ref="P11:Q11">_xlfn.TEXTSPLIT(N11,"-")</f>
        <v>SL1</v>
      </c>
      <c r="Q11" t="str">
        <v>4進市中心</v>
      </c>
      <c r="R11" t="str" cm="1">
        <f t="array" ref="R11">_xlfn.TEXTSPLIT(M11,"/")</f>
        <v>進市中心</v>
      </c>
    </row>
    <row r="12" spans="1:18" x14ac:dyDescent="0.3">
      <c r="A12" s="3">
        <v>6813</v>
      </c>
      <c r="B12" s="3">
        <v>8607</v>
      </c>
      <c r="C12" s="5" t="s">
        <v>18</v>
      </c>
      <c r="D12" s="7" t="s">
        <v>273</v>
      </c>
      <c r="E12" s="8" t="s">
        <v>274</v>
      </c>
      <c r="F12">
        <v>1</v>
      </c>
      <c r="G12" t="str" cm="1">
        <f t="array" ref="G12:H12">_xlfn.TEXTSPLIT(D12,"-")</f>
        <v>SL1</v>
      </c>
      <c r="H12" t="str">
        <v>5</v>
      </c>
      <c r="I12" s="8" t="s">
        <v>274</v>
      </c>
      <c r="J12">
        <v>0</v>
      </c>
      <c r="K12" t="s">
        <v>541</v>
      </c>
      <c r="L12" t="str">
        <f>R12</f>
        <v>出市中心</v>
      </c>
      <c r="M12" t="str">
        <f>_xlfn.TEXTAFTER(Q12,H12)</f>
        <v>出市中心</v>
      </c>
      <c r="N12" t="str" cm="1">
        <f t="array" ref="N12:O12">_xlfn.TEXTSPLIT(C12,",")</f>
        <v>SL1-5出市中心</v>
      </c>
      <c r="O12" t="str">
        <v xml:space="preserve">一般道路 </v>
      </c>
      <c r="P12" t="str" cm="1">
        <f t="array" ref="P12:Q12">_xlfn.TEXTSPLIT(N12,"-")</f>
        <v>SL1</v>
      </c>
      <c r="Q12" t="str">
        <v>5出市中心</v>
      </c>
      <c r="R12" t="str" cm="1">
        <f t="array" ref="R12">_xlfn.TEXTSPLIT(M12,"/")</f>
        <v>出市中心</v>
      </c>
    </row>
    <row r="13" spans="1:18" x14ac:dyDescent="0.3">
      <c r="A13" s="3">
        <v>8607</v>
      </c>
      <c r="B13" s="3">
        <v>6813</v>
      </c>
      <c r="C13" s="5" t="s">
        <v>4</v>
      </c>
      <c r="D13" s="7" t="s">
        <v>273</v>
      </c>
      <c r="E13" s="8" t="s">
        <v>274</v>
      </c>
      <c r="F13">
        <v>1</v>
      </c>
      <c r="G13" t="str" cm="1">
        <f t="array" ref="G13:H13">_xlfn.TEXTSPLIT(D13,"-")</f>
        <v>SL1</v>
      </c>
      <c r="H13" t="str">
        <v>5</v>
      </c>
      <c r="I13" s="8" t="s">
        <v>274</v>
      </c>
      <c r="J13">
        <v>0</v>
      </c>
      <c r="K13" t="s">
        <v>540</v>
      </c>
      <c r="L13" t="str">
        <f>R13</f>
        <v>進市中心</v>
      </c>
      <c r="M13" t="str">
        <f>_xlfn.TEXTAFTER(Q13,H13)</f>
        <v>進市中心</v>
      </c>
      <c r="N13" t="str" cm="1">
        <f t="array" ref="N13:O13">_xlfn.TEXTSPLIT(C13,",")</f>
        <v>SL1-5進市中心</v>
      </c>
      <c r="O13" t="str">
        <v xml:space="preserve">一般道路 </v>
      </c>
      <c r="P13" t="str" cm="1">
        <f t="array" ref="P13:Q13">_xlfn.TEXTSPLIT(N13,"-")</f>
        <v>SL1</v>
      </c>
      <c r="Q13" t="str">
        <v>5進市中心</v>
      </c>
      <c r="R13" t="str" cm="1">
        <f t="array" ref="R13">_xlfn.TEXTSPLIT(M13,"/")</f>
        <v>進市中心</v>
      </c>
    </row>
    <row r="14" spans="1:18" x14ac:dyDescent="0.3">
      <c r="A14" s="3">
        <v>6325</v>
      </c>
      <c r="B14" s="3">
        <v>6326</v>
      </c>
      <c r="C14" s="5" t="s">
        <v>19</v>
      </c>
      <c r="D14" s="7" t="s">
        <v>275</v>
      </c>
      <c r="E14" s="8" t="s">
        <v>276</v>
      </c>
      <c r="F14">
        <v>1</v>
      </c>
      <c r="G14" t="str" cm="1">
        <f t="array" ref="G14:H14">_xlfn.TEXTSPLIT(D14,"-")</f>
        <v>SL1</v>
      </c>
      <c r="H14" t="str">
        <v>6</v>
      </c>
      <c r="I14" s="8" t="s">
        <v>276</v>
      </c>
      <c r="J14">
        <v>0</v>
      </c>
      <c r="K14" t="s">
        <v>541</v>
      </c>
      <c r="L14" t="str">
        <f>R14</f>
        <v>出市中心</v>
      </c>
      <c r="M14" t="str">
        <f>_xlfn.TEXTAFTER(Q14,H14)</f>
        <v>出市中心</v>
      </c>
      <c r="N14" t="str" cm="1">
        <f t="array" ref="N14:O14">_xlfn.TEXTSPLIT(C14,",")</f>
        <v>SL1-6出市中心</v>
      </c>
      <c r="O14" t="str">
        <v xml:space="preserve">一般道路 </v>
      </c>
      <c r="P14" t="str" cm="1">
        <f t="array" ref="P14:Q14">_xlfn.TEXTSPLIT(N14,"-")</f>
        <v>SL1</v>
      </c>
      <c r="Q14" t="str">
        <v>6出市中心</v>
      </c>
      <c r="R14" t="str" cm="1">
        <f t="array" ref="R14">_xlfn.TEXTSPLIT(M14,"/")</f>
        <v>出市中心</v>
      </c>
    </row>
    <row r="15" spans="1:18" x14ac:dyDescent="0.3">
      <c r="A15" s="3">
        <v>6323</v>
      </c>
      <c r="B15" s="3">
        <v>6324</v>
      </c>
      <c r="C15" s="5" t="s">
        <v>5</v>
      </c>
      <c r="D15" s="7" t="s">
        <v>275</v>
      </c>
      <c r="E15" s="8" t="s">
        <v>276</v>
      </c>
      <c r="F15">
        <v>1</v>
      </c>
      <c r="G15" t="str" cm="1">
        <f t="array" ref="G15:H15">_xlfn.TEXTSPLIT(D15,"-")</f>
        <v>SL1</v>
      </c>
      <c r="H15" t="str">
        <v>6</v>
      </c>
      <c r="I15" s="8" t="s">
        <v>276</v>
      </c>
      <c r="J15">
        <v>0</v>
      </c>
      <c r="K15" t="s">
        <v>540</v>
      </c>
      <c r="L15" t="str">
        <f>R15</f>
        <v>進市中心</v>
      </c>
      <c r="M15" t="str">
        <f>_xlfn.TEXTAFTER(Q15,H15)</f>
        <v>進市中心</v>
      </c>
      <c r="N15" t="str" cm="1">
        <f t="array" ref="N15:O15">_xlfn.TEXTSPLIT(C15,",")</f>
        <v>SL1-6進市中心</v>
      </c>
      <c r="O15" t="str">
        <v xml:space="preserve">一般道路 </v>
      </c>
      <c r="P15" t="str" cm="1">
        <f t="array" ref="P15:Q15">_xlfn.TEXTSPLIT(N15,"-")</f>
        <v>SL1</v>
      </c>
      <c r="Q15" t="str">
        <v>6進市中心</v>
      </c>
      <c r="R15" t="str" cm="1">
        <f t="array" ref="R15">_xlfn.TEXTSPLIT(M15,"/")</f>
        <v>進市中心</v>
      </c>
    </row>
    <row r="16" spans="1:18" x14ac:dyDescent="0.3">
      <c r="A16" s="3">
        <v>10219</v>
      </c>
      <c r="B16" s="3">
        <v>6294</v>
      </c>
      <c r="C16" s="5" t="s">
        <v>20</v>
      </c>
      <c r="D16" s="7" t="s">
        <v>277</v>
      </c>
      <c r="E16" s="8" t="s">
        <v>278</v>
      </c>
      <c r="F16">
        <v>1</v>
      </c>
      <c r="G16" t="str" cm="1">
        <f t="array" ref="G16:H16">_xlfn.TEXTSPLIT(D16,"-")</f>
        <v>SL1</v>
      </c>
      <c r="H16" t="str">
        <v>7</v>
      </c>
      <c r="I16" s="8" t="s">
        <v>278</v>
      </c>
      <c r="J16">
        <v>0</v>
      </c>
      <c r="L16" t="str">
        <f>R16</f>
        <v>出市中心</v>
      </c>
      <c r="M16" t="str">
        <f>_xlfn.TEXTAFTER(Q16,H16)</f>
        <v>出市中心</v>
      </c>
      <c r="N16" t="str" cm="1">
        <f t="array" ref="N16:O16">_xlfn.TEXTSPLIT(C16,",")</f>
        <v>SL1-7出市中心</v>
      </c>
      <c r="O16" t="str">
        <v xml:space="preserve">一般道路 </v>
      </c>
      <c r="P16" t="str" cm="1">
        <f t="array" ref="P16:Q16">_xlfn.TEXTSPLIT(N16,"-")</f>
        <v>SL1</v>
      </c>
      <c r="Q16" t="str">
        <v>7出市中心</v>
      </c>
      <c r="R16" t="str" cm="1">
        <f t="array" ref="R16">_xlfn.TEXTSPLIT(M16,"/")</f>
        <v>出市中心</v>
      </c>
    </row>
    <row r="17" spans="1:18" x14ac:dyDescent="0.3">
      <c r="A17" s="3">
        <v>10220</v>
      </c>
      <c r="B17" s="3">
        <v>6294</v>
      </c>
      <c r="C17" s="5" t="s">
        <v>27</v>
      </c>
      <c r="D17" s="7" t="s">
        <v>277</v>
      </c>
      <c r="E17" s="9"/>
      <c r="F17">
        <v>1</v>
      </c>
      <c r="G17" t="str" cm="1">
        <f t="array" ref="G17:H17">_xlfn.TEXTSPLIT(D17,"-")</f>
        <v>SL1</v>
      </c>
      <c r="H17" t="str">
        <v>7</v>
      </c>
      <c r="I17" s="8" t="s">
        <v>500</v>
      </c>
      <c r="J17">
        <v>0</v>
      </c>
      <c r="L17" t="str">
        <f>R17</f>
        <v>出市中心</v>
      </c>
      <c r="M17" t="str">
        <f>_xlfn.TEXTAFTER(Q17,H17)</f>
        <v>出市中心</v>
      </c>
      <c r="N17" t="str" cm="1">
        <f t="array" ref="N17:O17">_xlfn.TEXTSPLIT(C17,",")</f>
        <v>SL1-7出市中心</v>
      </c>
      <c r="O17" t="str">
        <v xml:space="preserve">機車專用道 </v>
      </c>
      <c r="P17" t="str" cm="1">
        <f t="array" ref="P17:Q17">_xlfn.TEXTSPLIT(N17,"-")</f>
        <v>SL1</v>
      </c>
      <c r="Q17" t="str">
        <v>7出市中心</v>
      </c>
      <c r="R17" t="str" cm="1">
        <f t="array" ref="R17">_xlfn.TEXTSPLIT(M17,"/")</f>
        <v>出市中心</v>
      </c>
    </row>
    <row r="18" spans="1:18" x14ac:dyDescent="0.3">
      <c r="A18" s="3">
        <v>6294</v>
      </c>
      <c r="B18" s="3">
        <v>10219</v>
      </c>
      <c r="C18" s="5" t="s">
        <v>6</v>
      </c>
      <c r="D18" s="7" t="s">
        <v>277</v>
      </c>
      <c r="E18" s="8" t="s">
        <v>278</v>
      </c>
      <c r="F18">
        <v>1</v>
      </c>
      <c r="G18" t="str" cm="1">
        <f t="array" ref="G18:H18">_xlfn.TEXTSPLIT(D18,"-")</f>
        <v>SL1</v>
      </c>
      <c r="H18" t="str">
        <v>7</v>
      </c>
      <c r="I18" s="8" t="s">
        <v>278</v>
      </c>
      <c r="J18">
        <v>0</v>
      </c>
      <c r="L18" t="str">
        <f>R18</f>
        <v>進市中心</v>
      </c>
      <c r="M18" t="str">
        <f>_xlfn.TEXTAFTER(Q18,H18)</f>
        <v>進市中心</v>
      </c>
      <c r="N18" t="str" cm="1">
        <f t="array" ref="N18:O18">_xlfn.TEXTSPLIT(C18,",")</f>
        <v>SL1-7進市中心</v>
      </c>
      <c r="O18" t="str">
        <v xml:space="preserve">一般道路 </v>
      </c>
      <c r="P18" t="str" cm="1">
        <f t="array" ref="P18:Q18">_xlfn.TEXTSPLIT(N18,"-")</f>
        <v>SL1</v>
      </c>
      <c r="Q18" t="str">
        <v>7進市中心</v>
      </c>
      <c r="R18" t="str" cm="1">
        <f t="array" ref="R18">_xlfn.TEXTSPLIT(M18,"/")</f>
        <v>進市中心</v>
      </c>
    </row>
    <row r="19" spans="1:18" x14ac:dyDescent="0.3">
      <c r="A19" s="3">
        <v>6294</v>
      </c>
      <c r="B19" s="3">
        <v>10218</v>
      </c>
      <c r="C19" s="5" t="s">
        <v>13</v>
      </c>
      <c r="D19" s="7" t="s">
        <v>277</v>
      </c>
      <c r="E19" s="9"/>
      <c r="F19">
        <v>1</v>
      </c>
      <c r="G19" t="str" cm="1">
        <f t="array" ref="G19:H19">_xlfn.TEXTSPLIT(D19,"-")</f>
        <v>SL1</v>
      </c>
      <c r="H19" t="str">
        <v>7</v>
      </c>
      <c r="I19" s="8" t="s">
        <v>500</v>
      </c>
      <c r="J19">
        <v>0</v>
      </c>
      <c r="L19" t="str">
        <f>R19</f>
        <v>進市中心</v>
      </c>
      <c r="M19" t="str">
        <f>_xlfn.TEXTAFTER(Q19,H19)</f>
        <v>進市中心</v>
      </c>
      <c r="N19" t="str" cm="1">
        <f t="array" ref="N19:O19">_xlfn.TEXTSPLIT(C19,",")</f>
        <v>SL1-7進市中心</v>
      </c>
      <c r="O19" t="str">
        <v xml:space="preserve">機車專用道 </v>
      </c>
      <c r="P19" t="str" cm="1">
        <f t="array" ref="P19:Q19">_xlfn.TEXTSPLIT(N19,"-")</f>
        <v>SL1</v>
      </c>
      <c r="Q19" t="str">
        <v>7進市中心</v>
      </c>
      <c r="R19" t="str" cm="1">
        <f t="array" ref="R19">_xlfn.TEXTSPLIT(M19,"/")</f>
        <v>進市中心</v>
      </c>
    </row>
    <row r="20" spans="1:18" x14ac:dyDescent="0.3">
      <c r="A20" s="3">
        <v>8020</v>
      </c>
      <c r="B20" s="3">
        <v>7999</v>
      </c>
      <c r="C20" s="5" t="s">
        <v>21</v>
      </c>
      <c r="D20" s="7" t="s">
        <v>279</v>
      </c>
      <c r="E20" s="8" t="s">
        <v>280</v>
      </c>
      <c r="F20">
        <v>1</v>
      </c>
      <c r="G20" t="str" cm="1">
        <f t="array" ref="G20:H20">_xlfn.TEXTSPLIT(D20,"-")</f>
        <v>SL1</v>
      </c>
      <c r="H20" t="str">
        <v>8</v>
      </c>
      <c r="I20" s="8" t="s">
        <v>280</v>
      </c>
      <c r="J20">
        <v>0</v>
      </c>
      <c r="L20" t="str">
        <f>R20</f>
        <v>出市中心</v>
      </c>
      <c r="M20" t="str">
        <f>_xlfn.TEXTAFTER(Q20,H20)</f>
        <v>出市中心</v>
      </c>
      <c r="N20" t="str" cm="1">
        <f t="array" ref="N20:O20">_xlfn.TEXTSPLIT(C20,",")</f>
        <v>SL1-8出市中心</v>
      </c>
      <c r="O20" t="str">
        <v xml:space="preserve">一般道路 </v>
      </c>
      <c r="P20" t="str" cm="1">
        <f t="array" ref="P20:Q20">_xlfn.TEXTSPLIT(N20,"-")</f>
        <v>SL1</v>
      </c>
      <c r="Q20" t="str">
        <v>8出市中心</v>
      </c>
      <c r="R20" t="str" cm="1">
        <f t="array" ref="R20">_xlfn.TEXTSPLIT(M20,"/")</f>
        <v>出市中心</v>
      </c>
    </row>
    <row r="21" spans="1:18" x14ac:dyDescent="0.3">
      <c r="A21" s="3">
        <v>8019</v>
      </c>
      <c r="B21" s="3">
        <v>8002</v>
      </c>
      <c r="C21" s="5" t="s">
        <v>7</v>
      </c>
      <c r="D21" s="7" t="s">
        <v>279</v>
      </c>
      <c r="E21" s="8" t="s">
        <v>280</v>
      </c>
      <c r="F21">
        <v>1</v>
      </c>
      <c r="G21" t="str" cm="1">
        <f t="array" ref="G21:H21">_xlfn.TEXTSPLIT(D21,"-")</f>
        <v>SL1</v>
      </c>
      <c r="H21" t="str">
        <v>8</v>
      </c>
      <c r="I21" s="8" t="s">
        <v>280</v>
      </c>
      <c r="J21">
        <v>0</v>
      </c>
      <c r="L21" t="str">
        <f>R21</f>
        <v>進市中心</v>
      </c>
      <c r="M21" t="str">
        <f>_xlfn.TEXTAFTER(Q21,H21)</f>
        <v>進市中心</v>
      </c>
      <c r="N21" t="str" cm="1">
        <f t="array" ref="N21:O21">_xlfn.TEXTSPLIT(C21,",")</f>
        <v>SL1-8進市中心</v>
      </c>
      <c r="O21" t="str">
        <v xml:space="preserve">一般道路 </v>
      </c>
      <c r="P21" t="str" cm="1">
        <f t="array" ref="P21:Q21">_xlfn.TEXTSPLIT(N21,"-")</f>
        <v>SL1</v>
      </c>
      <c r="Q21" t="str">
        <v>8進市中心</v>
      </c>
      <c r="R21" t="str" cm="1">
        <f t="array" ref="R21">_xlfn.TEXTSPLIT(M21,"/")</f>
        <v>進市中心</v>
      </c>
    </row>
    <row r="22" spans="1:18" x14ac:dyDescent="0.3">
      <c r="A22" s="3">
        <v>8022</v>
      </c>
      <c r="B22" s="3">
        <v>6964</v>
      </c>
      <c r="C22" s="5" t="s">
        <v>22</v>
      </c>
      <c r="D22" s="7" t="s">
        <v>281</v>
      </c>
      <c r="E22" s="8" t="s">
        <v>282</v>
      </c>
      <c r="F22">
        <v>1</v>
      </c>
      <c r="G22" t="str" cm="1">
        <f t="array" ref="G22:H22">_xlfn.TEXTSPLIT(D22,"-")</f>
        <v>SL1</v>
      </c>
      <c r="H22" t="str">
        <v>9</v>
      </c>
      <c r="I22" s="8" t="s">
        <v>282</v>
      </c>
      <c r="J22">
        <v>0</v>
      </c>
      <c r="L22" t="str">
        <f>R22</f>
        <v>出市中心</v>
      </c>
      <c r="M22" t="str">
        <f>_xlfn.TEXTAFTER(Q22,H22)</f>
        <v>出市中心</v>
      </c>
      <c r="N22" t="str" cm="1">
        <f t="array" ref="N22:O22">_xlfn.TEXTSPLIT(C22,",")</f>
        <v>SL1-9出市中心</v>
      </c>
      <c r="O22" t="str">
        <v xml:space="preserve">一般道路 </v>
      </c>
      <c r="P22" t="str" cm="1">
        <f t="array" ref="P22:Q22">_xlfn.TEXTSPLIT(N22,"-")</f>
        <v>SL1</v>
      </c>
      <c r="Q22" t="str">
        <v>9出市中心</v>
      </c>
      <c r="R22" t="str" cm="1">
        <f t="array" ref="R22">_xlfn.TEXTSPLIT(M22,"/")</f>
        <v>出市中心</v>
      </c>
    </row>
    <row r="23" spans="1:18" x14ac:dyDescent="0.3">
      <c r="A23" s="3">
        <v>7987</v>
      </c>
      <c r="B23" s="3">
        <v>8021</v>
      </c>
      <c r="C23" s="5" t="s">
        <v>8</v>
      </c>
      <c r="D23" s="7" t="s">
        <v>281</v>
      </c>
      <c r="E23" s="8" t="s">
        <v>282</v>
      </c>
      <c r="F23">
        <v>1</v>
      </c>
      <c r="G23" t="str" cm="1">
        <f t="array" ref="G23:H23">_xlfn.TEXTSPLIT(D23,"-")</f>
        <v>SL1</v>
      </c>
      <c r="H23" t="str">
        <v>9</v>
      </c>
      <c r="I23" s="8" t="s">
        <v>282</v>
      </c>
      <c r="J23">
        <v>0</v>
      </c>
      <c r="L23" t="str">
        <f>R23</f>
        <v>進市中心</v>
      </c>
      <c r="M23" t="str">
        <f>_xlfn.TEXTAFTER(Q23,H23)</f>
        <v>進市中心</v>
      </c>
      <c r="N23" t="str" cm="1">
        <f t="array" ref="N23:O23">_xlfn.TEXTSPLIT(C23,",")</f>
        <v>SL1-9進市中心</v>
      </c>
      <c r="O23" t="str">
        <v xml:space="preserve">一般道路 </v>
      </c>
      <c r="P23" t="str" cm="1">
        <f t="array" ref="P23:Q23">_xlfn.TEXTSPLIT(N23,"-")</f>
        <v>SL1</v>
      </c>
      <c r="Q23" t="str">
        <v>9進市中心</v>
      </c>
      <c r="R23" t="str" cm="1">
        <f t="array" ref="R23">_xlfn.TEXTSPLIT(M23,"/")</f>
        <v>進市中心</v>
      </c>
    </row>
    <row r="24" spans="1:18" x14ac:dyDescent="0.3">
      <c r="A24" s="3">
        <v>6915</v>
      </c>
      <c r="B24" s="3">
        <v>6924</v>
      </c>
      <c r="C24" s="5" t="s">
        <v>23</v>
      </c>
      <c r="D24" s="7" t="s">
        <v>283</v>
      </c>
      <c r="E24" s="8" t="s">
        <v>284</v>
      </c>
      <c r="F24">
        <v>1</v>
      </c>
      <c r="G24" t="str" cm="1">
        <f t="array" ref="G24:H24">_xlfn.TEXTSPLIT(D24,"-")</f>
        <v>SL1</v>
      </c>
      <c r="H24" t="str">
        <v>10</v>
      </c>
      <c r="I24" s="8" t="s">
        <v>284</v>
      </c>
      <c r="J24">
        <v>0</v>
      </c>
      <c r="L24" t="str">
        <f>R24</f>
        <v>出市中心</v>
      </c>
      <c r="M24" t="str">
        <f>_xlfn.TEXTAFTER(Q24,H24)</f>
        <v>出市中心</v>
      </c>
      <c r="N24" t="str" cm="1">
        <f t="array" ref="N24:O24">_xlfn.TEXTSPLIT(C24,",")</f>
        <v>SL1-10出市中心</v>
      </c>
      <c r="O24" t="str">
        <v xml:space="preserve">一般道路 </v>
      </c>
      <c r="P24" t="str" cm="1">
        <f t="array" ref="P24:Q24">_xlfn.TEXTSPLIT(N24,"-")</f>
        <v>SL1</v>
      </c>
      <c r="Q24" t="str">
        <v>10出市中心</v>
      </c>
      <c r="R24" t="str" cm="1">
        <f t="array" ref="R24">_xlfn.TEXTSPLIT(M24,"/")</f>
        <v>出市中心</v>
      </c>
    </row>
    <row r="25" spans="1:18" x14ac:dyDescent="0.3">
      <c r="A25" s="3">
        <v>6924</v>
      </c>
      <c r="B25" s="3">
        <v>6915</v>
      </c>
      <c r="C25" s="5" t="s">
        <v>9</v>
      </c>
      <c r="D25" s="7" t="s">
        <v>283</v>
      </c>
      <c r="E25" s="8" t="s">
        <v>284</v>
      </c>
      <c r="F25">
        <v>1</v>
      </c>
      <c r="G25" t="str" cm="1">
        <f t="array" ref="G25:H25">_xlfn.TEXTSPLIT(D25,"-")</f>
        <v>SL1</v>
      </c>
      <c r="H25" t="str">
        <v>10</v>
      </c>
      <c r="I25" s="8" t="s">
        <v>284</v>
      </c>
      <c r="J25">
        <v>0</v>
      </c>
      <c r="L25" t="str">
        <f>R25</f>
        <v>進市中心</v>
      </c>
      <c r="M25" t="str">
        <f>_xlfn.TEXTAFTER(Q25,H25)</f>
        <v>進市中心</v>
      </c>
      <c r="N25" t="str" cm="1">
        <f t="array" ref="N25:O25">_xlfn.TEXTSPLIT(C25,",")</f>
        <v>SL1-10進市中心</v>
      </c>
      <c r="O25" t="str">
        <v xml:space="preserve">一般道路 </v>
      </c>
      <c r="P25" t="str" cm="1">
        <f t="array" ref="P25:Q25">_xlfn.TEXTSPLIT(N25,"-")</f>
        <v>SL1</v>
      </c>
      <c r="Q25" t="str">
        <v>10進市中心</v>
      </c>
      <c r="R25" t="str" cm="1">
        <f t="array" ref="R25">_xlfn.TEXTSPLIT(M25,"/")</f>
        <v>進市中心</v>
      </c>
    </row>
    <row r="26" spans="1:18" x14ac:dyDescent="0.3">
      <c r="A26" s="3">
        <v>16420</v>
      </c>
      <c r="B26" s="3">
        <v>6975</v>
      </c>
      <c r="C26" s="5" t="s">
        <v>24</v>
      </c>
      <c r="D26" s="7" t="s">
        <v>285</v>
      </c>
      <c r="E26" s="8" t="s">
        <v>286</v>
      </c>
      <c r="F26">
        <v>1</v>
      </c>
      <c r="G26" t="str" cm="1">
        <f t="array" ref="G26:H26">_xlfn.TEXTSPLIT(D26,"-")</f>
        <v>SL1</v>
      </c>
      <c r="H26" t="str">
        <v>11</v>
      </c>
      <c r="I26" s="8" t="s">
        <v>286</v>
      </c>
      <c r="J26">
        <v>0</v>
      </c>
      <c r="L26" t="str">
        <f>R26</f>
        <v>出市中心</v>
      </c>
      <c r="M26" t="str">
        <f>_xlfn.TEXTAFTER(Q26,H26)</f>
        <v>出市中心</v>
      </c>
      <c r="N26" t="str" cm="1">
        <f t="array" ref="N26:O26">_xlfn.TEXTSPLIT(C26,",")</f>
        <v>SL1-11出市中心</v>
      </c>
      <c r="O26" t="str">
        <v xml:space="preserve">一般道路 </v>
      </c>
      <c r="P26" t="str" cm="1">
        <f t="array" ref="P26:Q26">_xlfn.TEXTSPLIT(N26,"-")</f>
        <v>SL1</v>
      </c>
      <c r="Q26" t="str">
        <v>11出市中心</v>
      </c>
      <c r="R26" t="str" cm="1">
        <f t="array" ref="R26">_xlfn.TEXTSPLIT(M26,"/")</f>
        <v>出市中心</v>
      </c>
    </row>
    <row r="27" spans="1:18" x14ac:dyDescent="0.3">
      <c r="A27" s="3">
        <v>6975</v>
      </c>
      <c r="B27" s="3">
        <v>16420</v>
      </c>
      <c r="C27" s="5" t="s">
        <v>10</v>
      </c>
      <c r="D27" s="7" t="s">
        <v>285</v>
      </c>
      <c r="E27" s="8" t="s">
        <v>286</v>
      </c>
      <c r="F27">
        <v>1</v>
      </c>
      <c r="G27" t="str" cm="1">
        <f t="array" ref="G27:H27">_xlfn.TEXTSPLIT(D27,"-")</f>
        <v>SL1</v>
      </c>
      <c r="H27" t="str">
        <v>11</v>
      </c>
      <c r="I27" s="8" t="s">
        <v>286</v>
      </c>
      <c r="J27">
        <v>0</v>
      </c>
      <c r="L27" t="str">
        <f>R27</f>
        <v>進市中心</v>
      </c>
      <c r="M27" t="str">
        <f>_xlfn.TEXTAFTER(Q27,H27)</f>
        <v>進市中心</v>
      </c>
      <c r="N27" t="str" cm="1">
        <f t="array" ref="N27:O27">_xlfn.TEXTSPLIT(C27,",")</f>
        <v>SL1-11進市中心</v>
      </c>
      <c r="O27" t="str">
        <v xml:space="preserve">一般道路 </v>
      </c>
      <c r="P27" t="str" cm="1">
        <f t="array" ref="P27:Q27">_xlfn.TEXTSPLIT(N27,"-")</f>
        <v>SL1</v>
      </c>
      <c r="Q27" t="str">
        <v>11進市中心</v>
      </c>
      <c r="R27" t="str" cm="1">
        <f t="array" ref="R27">_xlfn.TEXTSPLIT(M27,"/")</f>
        <v>進市中心</v>
      </c>
    </row>
    <row r="28" spans="1:18" x14ac:dyDescent="0.3">
      <c r="A28" s="3">
        <v>7036</v>
      </c>
      <c r="B28" s="3">
        <v>15759</v>
      </c>
      <c r="C28" s="5" t="s">
        <v>25</v>
      </c>
      <c r="D28" s="7" t="s">
        <v>287</v>
      </c>
      <c r="E28" s="8" t="s">
        <v>288</v>
      </c>
      <c r="F28">
        <v>1</v>
      </c>
      <c r="G28" t="str" cm="1">
        <f t="array" ref="G28:H28">_xlfn.TEXTSPLIT(D28,"-")</f>
        <v>SL1</v>
      </c>
      <c r="H28" t="str">
        <v>12</v>
      </c>
      <c r="I28" s="8" t="s">
        <v>288</v>
      </c>
      <c r="J28">
        <v>0</v>
      </c>
      <c r="L28" t="str">
        <f>R28</f>
        <v>出市中心</v>
      </c>
      <c r="M28" t="str">
        <f>_xlfn.TEXTAFTER(Q28,H28)</f>
        <v>出市中心</v>
      </c>
      <c r="N28" t="str" cm="1">
        <f t="array" ref="N28:O28">_xlfn.TEXTSPLIT(C28,",")</f>
        <v>SL1-12出市中心</v>
      </c>
      <c r="O28" t="str">
        <v xml:space="preserve">一般道路 </v>
      </c>
      <c r="P28" t="str" cm="1">
        <f t="array" ref="P28:Q28">_xlfn.TEXTSPLIT(N28,"-")</f>
        <v>SL1</v>
      </c>
      <c r="Q28" t="str">
        <v>12出市中心</v>
      </c>
      <c r="R28" t="str" cm="1">
        <f t="array" ref="R28">_xlfn.TEXTSPLIT(M28,"/")</f>
        <v>出市中心</v>
      </c>
    </row>
    <row r="29" spans="1:18" x14ac:dyDescent="0.3">
      <c r="A29" s="3">
        <v>15759</v>
      </c>
      <c r="B29" s="3">
        <v>7036</v>
      </c>
      <c r="C29" s="5" t="s">
        <v>11</v>
      </c>
      <c r="D29" s="7" t="s">
        <v>287</v>
      </c>
      <c r="E29" s="8" t="s">
        <v>288</v>
      </c>
      <c r="F29">
        <v>1</v>
      </c>
      <c r="G29" t="str" cm="1">
        <f t="array" ref="G29:H29">_xlfn.TEXTSPLIT(D29,"-")</f>
        <v>SL1</v>
      </c>
      <c r="H29" t="str">
        <v>12</v>
      </c>
      <c r="I29" s="8" t="s">
        <v>288</v>
      </c>
      <c r="J29">
        <v>0</v>
      </c>
      <c r="L29" t="str">
        <f>R29</f>
        <v>進市中心</v>
      </c>
      <c r="M29" t="str">
        <f>_xlfn.TEXTAFTER(Q29,H29)</f>
        <v>進市中心</v>
      </c>
      <c r="N29" t="str" cm="1">
        <f t="array" ref="N29:O29">_xlfn.TEXTSPLIT(C29,",")</f>
        <v>SL1-12進市中心</v>
      </c>
      <c r="O29" t="str">
        <v xml:space="preserve">一般道路 </v>
      </c>
      <c r="P29" t="str" cm="1">
        <f t="array" ref="P29:Q29">_xlfn.TEXTSPLIT(N29,"-")</f>
        <v>SL1</v>
      </c>
      <c r="Q29" t="str">
        <v>12進市中心</v>
      </c>
      <c r="R29" t="str" cm="1">
        <f t="array" ref="R29">_xlfn.TEXTSPLIT(M29,"/")</f>
        <v>進市中心</v>
      </c>
    </row>
    <row r="30" spans="1:18" x14ac:dyDescent="0.3">
      <c r="A30" s="3">
        <v>6440</v>
      </c>
      <c r="B30" s="3">
        <v>6441</v>
      </c>
      <c r="C30" s="5" t="s">
        <v>56</v>
      </c>
      <c r="D30" s="7" t="s">
        <v>289</v>
      </c>
      <c r="E30" s="8" t="s">
        <v>290</v>
      </c>
      <c r="F30">
        <v>2</v>
      </c>
      <c r="G30" t="str" cm="1">
        <f t="array" ref="G30:H30">_xlfn.TEXTSPLIT(D30,"-")</f>
        <v>SL2</v>
      </c>
      <c r="H30" t="str">
        <v>1</v>
      </c>
      <c r="I30" s="8" t="s">
        <v>290</v>
      </c>
      <c r="J30">
        <v>0</v>
      </c>
      <c r="L30" t="str">
        <f>R30</f>
        <v>往北</v>
      </c>
      <c r="M30" t="str">
        <f>_xlfn.TEXTAFTER(Q30,H30)</f>
        <v>往北</v>
      </c>
      <c r="N30" t="str" cm="1">
        <f t="array" ref="N30:O30">_xlfn.TEXTSPLIT(C30,",")</f>
        <v>SL2-1往北</v>
      </c>
      <c r="O30" t="str">
        <v xml:space="preserve">一般道路 </v>
      </c>
      <c r="P30" t="str" cm="1">
        <f t="array" ref="P30:Q30">_xlfn.TEXTSPLIT(N30,"-")</f>
        <v>SL2</v>
      </c>
      <c r="Q30" t="str">
        <v>1往北</v>
      </c>
      <c r="R30" t="str" cm="1">
        <f t="array" ref="R30">_xlfn.TEXTSPLIT(M30,"/")</f>
        <v>往北</v>
      </c>
    </row>
    <row r="31" spans="1:18" x14ac:dyDescent="0.3">
      <c r="A31" s="3">
        <v>6443</v>
      </c>
      <c r="B31" s="3">
        <v>5300</v>
      </c>
      <c r="C31" s="5" t="s">
        <v>28</v>
      </c>
      <c r="D31" s="7" t="s">
        <v>289</v>
      </c>
      <c r="E31" s="8" t="s">
        <v>290</v>
      </c>
      <c r="F31">
        <v>2</v>
      </c>
      <c r="G31" t="str" cm="1">
        <f t="array" ref="G31:H31">_xlfn.TEXTSPLIT(D31,"-")</f>
        <v>SL2</v>
      </c>
      <c r="H31" t="str">
        <v>1</v>
      </c>
      <c r="I31" s="8" t="s">
        <v>290</v>
      </c>
      <c r="J31">
        <v>0</v>
      </c>
      <c r="L31" t="str">
        <f>R31</f>
        <v>往南</v>
      </c>
      <c r="M31" t="str">
        <f>_xlfn.TEXTAFTER(Q31,H31)</f>
        <v>往南</v>
      </c>
      <c r="N31" t="str" cm="1">
        <f t="array" ref="N31:O31">_xlfn.TEXTSPLIT(C31,",")</f>
        <v>SL2-1往南</v>
      </c>
      <c r="O31" t="str">
        <v xml:space="preserve">一般道路 </v>
      </c>
      <c r="P31" t="str" cm="1">
        <f t="array" ref="P31:Q31">_xlfn.TEXTSPLIT(N31,"-")</f>
        <v>SL2</v>
      </c>
      <c r="Q31" t="str">
        <v>1往南</v>
      </c>
      <c r="R31" t="str" cm="1">
        <f t="array" ref="R31">_xlfn.TEXTSPLIT(M31,"/")</f>
        <v>往南</v>
      </c>
    </row>
    <row r="32" spans="1:18" x14ac:dyDescent="0.3">
      <c r="A32" s="3">
        <v>6442</v>
      </c>
      <c r="B32" s="3">
        <v>6550</v>
      </c>
      <c r="C32" s="5" t="s">
        <v>57</v>
      </c>
      <c r="D32" s="7" t="s">
        <v>291</v>
      </c>
      <c r="E32" s="8" t="s">
        <v>292</v>
      </c>
      <c r="F32">
        <v>2</v>
      </c>
      <c r="G32" t="str" cm="1">
        <f t="array" ref="G32:H32">_xlfn.TEXTSPLIT(D32,"-")</f>
        <v>SL2</v>
      </c>
      <c r="H32" t="str">
        <v>2</v>
      </c>
      <c r="I32" s="8" t="s">
        <v>292</v>
      </c>
      <c r="J32">
        <v>0</v>
      </c>
      <c r="L32" t="str">
        <f>R32</f>
        <v>往北</v>
      </c>
      <c r="M32" t="str">
        <f>_xlfn.TEXTAFTER(Q32,H32)</f>
        <v>往北</v>
      </c>
      <c r="N32" t="str" cm="1">
        <f t="array" ref="N32:O32">_xlfn.TEXTSPLIT(C32,",")</f>
        <v>SL2-2往北</v>
      </c>
      <c r="O32" t="str">
        <v xml:space="preserve">一般道路 </v>
      </c>
      <c r="P32" t="str" cm="1">
        <f t="array" ref="P32:Q32">_xlfn.TEXTSPLIT(N32,"-")</f>
        <v>SL2</v>
      </c>
      <c r="Q32" t="str">
        <v>2往北</v>
      </c>
      <c r="R32" t="str" cm="1">
        <f t="array" ref="R32">_xlfn.TEXTSPLIT(M32,"/")</f>
        <v>往北</v>
      </c>
    </row>
    <row r="33" spans="1:18" x14ac:dyDescent="0.3">
      <c r="A33" s="3">
        <v>14086</v>
      </c>
      <c r="B33" s="3">
        <v>6439</v>
      </c>
      <c r="C33" s="5" t="s">
        <v>58</v>
      </c>
      <c r="D33" s="7" t="s">
        <v>293</v>
      </c>
      <c r="E33" s="8" t="s">
        <v>294</v>
      </c>
      <c r="F33">
        <v>2</v>
      </c>
      <c r="G33" t="str" cm="1">
        <f t="array" ref="G33:H33">_xlfn.TEXTSPLIT(D33,"-")</f>
        <v>SL2</v>
      </c>
      <c r="H33" t="str">
        <v>3</v>
      </c>
      <c r="I33" s="8" t="s">
        <v>294</v>
      </c>
      <c r="J33">
        <v>0</v>
      </c>
      <c r="L33" t="str">
        <f>R33</f>
        <v>往北</v>
      </c>
      <c r="M33" t="str">
        <f>_xlfn.TEXTAFTER(Q33,H33)</f>
        <v>往北</v>
      </c>
      <c r="N33" t="str" cm="1">
        <f t="array" ref="N33:O33">_xlfn.TEXTSPLIT(C33,",")</f>
        <v>SL2-3往北</v>
      </c>
      <c r="O33" t="str">
        <v xml:space="preserve">一般道路 </v>
      </c>
      <c r="P33" t="str" cm="1">
        <f t="array" ref="P33:Q33">_xlfn.TEXTSPLIT(N33,"-")</f>
        <v>SL2</v>
      </c>
      <c r="Q33" t="str">
        <v>3往北</v>
      </c>
      <c r="R33" t="str" cm="1">
        <f t="array" ref="R33">_xlfn.TEXTSPLIT(M33,"/")</f>
        <v>往北</v>
      </c>
    </row>
    <row r="34" spans="1:18" x14ac:dyDescent="0.3">
      <c r="A34" s="3">
        <v>6439</v>
      </c>
      <c r="B34" s="3">
        <v>14086</v>
      </c>
      <c r="C34" s="5" t="s">
        <v>29</v>
      </c>
      <c r="D34" s="7" t="s">
        <v>293</v>
      </c>
      <c r="E34" s="8" t="s">
        <v>294</v>
      </c>
      <c r="F34">
        <v>2</v>
      </c>
      <c r="G34" t="str" cm="1">
        <f t="array" ref="G34:H34">_xlfn.TEXTSPLIT(D34,"-")</f>
        <v>SL2</v>
      </c>
      <c r="H34" t="str">
        <v>3</v>
      </c>
      <c r="I34" s="8" t="s">
        <v>294</v>
      </c>
      <c r="J34">
        <v>0</v>
      </c>
      <c r="L34" t="str">
        <f>R34</f>
        <v>往南</v>
      </c>
      <c r="M34" t="str">
        <f>_xlfn.TEXTAFTER(Q34,H34)</f>
        <v>往南</v>
      </c>
      <c r="N34" t="str" cm="1">
        <f t="array" ref="N34:O34">_xlfn.TEXTSPLIT(C34,",")</f>
        <v>SL2-3往南</v>
      </c>
      <c r="O34" t="str">
        <v>一般道路</v>
      </c>
      <c r="P34" t="str" cm="1">
        <f t="array" ref="P34:Q34">_xlfn.TEXTSPLIT(N34,"-")</f>
        <v>SL2</v>
      </c>
      <c r="Q34" t="str">
        <v>3往南</v>
      </c>
      <c r="R34" t="str" cm="1">
        <f t="array" ref="R34">_xlfn.TEXTSPLIT(M34,"/")</f>
        <v>往南</v>
      </c>
    </row>
    <row r="35" spans="1:18" x14ac:dyDescent="0.3">
      <c r="A35" s="3">
        <v>6438</v>
      </c>
      <c r="B35" s="3">
        <v>6437</v>
      </c>
      <c r="C35" s="5" t="s">
        <v>59</v>
      </c>
      <c r="D35" s="7" t="s">
        <v>295</v>
      </c>
      <c r="E35" s="8" t="s">
        <v>296</v>
      </c>
      <c r="F35">
        <v>2</v>
      </c>
      <c r="G35" t="str" cm="1">
        <f t="array" ref="G35:H35">_xlfn.TEXTSPLIT(D35,"-")</f>
        <v>SL2</v>
      </c>
      <c r="H35" t="str">
        <v>4</v>
      </c>
      <c r="I35" s="8" t="s">
        <v>296</v>
      </c>
      <c r="J35">
        <v>0</v>
      </c>
      <c r="L35" t="str">
        <f>R35</f>
        <v>往北</v>
      </c>
      <c r="M35" t="str">
        <f>_xlfn.TEXTAFTER(Q35,H35)</f>
        <v>往北</v>
      </c>
      <c r="N35" t="str" cm="1">
        <f t="array" ref="N35:O35">_xlfn.TEXTSPLIT(C35,",")</f>
        <v>SL2-4往北</v>
      </c>
      <c r="O35" t="str">
        <v xml:space="preserve">一般道路 </v>
      </c>
      <c r="P35" t="str" cm="1">
        <f t="array" ref="P35:Q35">_xlfn.TEXTSPLIT(N35,"-")</f>
        <v>SL2</v>
      </c>
      <c r="Q35" t="str">
        <v>4往北</v>
      </c>
      <c r="R35" t="str" cm="1">
        <f t="array" ref="R35">_xlfn.TEXTSPLIT(M35,"/")</f>
        <v>往北</v>
      </c>
    </row>
    <row r="36" spans="1:18" x14ac:dyDescent="0.3">
      <c r="A36" s="3">
        <v>6437</v>
      </c>
      <c r="B36" s="3">
        <v>6438</v>
      </c>
      <c r="C36" s="5" t="s">
        <v>30</v>
      </c>
      <c r="D36" s="7" t="s">
        <v>295</v>
      </c>
      <c r="E36" s="8" t="s">
        <v>296</v>
      </c>
      <c r="F36">
        <v>2</v>
      </c>
      <c r="G36" t="str" cm="1">
        <f t="array" ref="G36:H36">_xlfn.TEXTSPLIT(D36,"-")</f>
        <v>SL2</v>
      </c>
      <c r="H36" t="str">
        <v>4</v>
      </c>
      <c r="I36" s="8" t="s">
        <v>296</v>
      </c>
      <c r="J36">
        <v>0</v>
      </c>
      <c r="L36" t="str">
        <f>R36</f>
        <v>往南</v>
      </c>
      <c r="M36" t="str">
        <f>_xlfn.TEXTAFTER(Q36,H36)</f>
        <v>往南</v>
      </c>
      <c r="N36" t="str" cm="1">
        <f t="array" ref="N36:O36">_xlfn.TEXTSPLIT(C36,",")</f>
        <v>SL2-4往南</v>
      </c>
      <c r="O36" t="str">
        <v xml:space="preserve">一般道路 </v>
      </c>
      <c r="P36" t="str" cm="1">
        <f t="array" ref="P36:Q36">_xlfn.TEXTSPLIT(N36,"-")</f>
        <v>SL2</v>
      </c>
      <c r="Q36" t="str">
        <v>4往南</v>
      </c>
      <c r="R36" t="str" cm="1">
        <f t="array" ref="R36">_xlfn.TEXTSPLIT(M36,"/")</f>
        <v>往南</v>
      </c>
    </row>
    <row r="37" spans="1:18" x14ac:dyDescent="0.3">
      <c r="A37" s="3">
        <v>6536</v>
      </c>
      <c r="B37" s="3">
        <v>9103</v>
      </c>
      <c r="C37" s="5" t="s">
        <v>60</v>
      </c>
      <c r="D37" s="7" t="s">
        <v>297</v>
      </c>
      <c r="E37" s="8" t="s">
        <v>298</v>
      </c>
      <c r="F37">
        <v>2</v>
      </c>
      <c r="G37" t="str" cm="1">
        <f t="array" ref="G37:H37">_xlfn.TEXTSPLIT(D37,"-")</f>
        <v>SL2</v>
      </c>
      <c r="H37" t="str">
        <v>5</v>
      </c>
      <c r="I37" s="8" t="s">
        <v>298</v>
      </c>
      <c r="J37">
        <v>0</v>
      </c>
      <c r="L37" t="str">
        <f>R37</f>
        <v>往北</v>
      </c>
      <c r="M37" t="str">
        <f>_xlfn.TEXTAFTER(Q37,H37)</f>
        <v>往北</v>
      </c>
      <c r="N37" t="str" cm="1">
        <f t="array" ref="N37:O37">_xlfn.TEXTSPLIT(C37,",")</f>
        <v>SL2-5往北</v>
      </c>
      <c r="O37" t="str">
        <v xml:space="preserve">一般道路 </v>
      </c>
      <c r="P37" t="str" cm="1">
        <f t="array" ref="P37:Q37">_xlfn.TEXTSPLIT(N37,"-")</f>
        <v>SL2</v>
      </c>
      <c r="Q37" t="str">
        <v>5往北</v>
      </c>
      <c r="R37" t="str" cm="1">
        <f t="array" ref="R37">_xlfn.TEXTSPLIT(M37,"/")</f>
        <v>往北</v>
      </c>
    </row>
    <row r="38" spans="1:18" x14ac:dyDescent="0.3">
      <c r="A38" s="3">
        <v>9103</v>
      </c>
      <c r="B38" s="3">
        <v>6536</v>
      </c>
      <c r="C38" s="5" t="s">
        <v>31</v>
      </c>
      <c r="D38" s="7" t="s">
        <v>297</v>
      </c>
      <c r="E38" s="8" t="s">
        <v>298</v>
      </c>
      <c r="F38">
        <v>2</v>
      </c>
      <c r="G38" t="str" cm="1">
        <f t="array" ref="G38:H38">_xlfn.TEXTSPLIT(D38,"-")</f>
        <v>SL2</v>
      </c>
      <c r="H38" t="str">
        <v>5</v>
      </c>
      <c r="I38" s="8" t="s">
        <v>298</v>
      </c>
      <c r="J38">
        <v>0</v>
      </c>
      <c r="L38" t="str">
        <f>R38</f>
        <v>往南</v>
      </c>
      <c r="M38" t="str">
        <f>_xlfn.TEXTAFTER(Q38,H38)</f>
        <v>往南</v>
      </c>
      <c r="N38" t="str" cm="1">
        <f t="array" ref="N38:O38">_xlfn.TEXTSPLIT(C38,",")</f>
        <v>SL2-5往南</v>
      </c>
      <c r="O38" t="str">
        <v xml:space="preserve">一般道路 </v>
      </c>
      <c r="P38" t="str" cm="1">
        <f t="array" ref="P38:Q38">_xlfn.TEXTSPLIT(N38,"-")</f>
        <v>SL2</v>
      </c>
      <c r="Q38" t="str">
        <v>5往南</v>
      </c>
      <c r="R38" t="str" cm="1">
        <f t="array" ref="R38">_xlfn.TEXTSPLIT(M38,"/")</f>
        <v>往南</v>
      </c>
    </row>
    <row r="39" spans="1:18" x14ac:dyDescent="0.3">
      <c r="A39" s="3">
        <v>8372</v>
      </c>
      <c r="B39" s="3">
        <v>8369</v>
      </c>
      <c r="C39" s="5" t="s">
        <v>61</v>
      </c>
      <c r="D39" s="7" t="s">
        <v>299</v>
      </c>
      <c r="E39" s="8" t="s">
        <v>300</v>
      </c>
      <c r="F39">
        <v>2</v>
      </c>
      <c r="G39" t="str" cm="1">
        <f t="array" ref="G39:H39">_xlfn.TEXTSPLIT(D39,"-")</f>
        <v>SL2</v>
      </c>
      <c r="H39" t="str">
        <v>6</v>
      </c>
      <c r="I39" s="8" t="s">
        <v>501</v>
      </c>
      <c r="J39">
        <v>0</v>
      </c>
      <c r="L39" t="str">
        <f>R39</f>
        <v>往北</v>
      </c>
      <c r="M39" t="str">
        <f>_xlfn.TEXTAFTER(Q39,H39)</f>
        <v>往北</v>
      </c>
      <c r="N39" t="str" cm="1">
        <f t="array" ref="N39:O39">_xlfn.TEXTSPLIT(C39,",")</f>
        <v>SL2-6往北</v>
      </c>
      <c r="O39" t="str">
        <v xml:space="preserve">快車道 </v>
      </c>
      <c r="P39" t="str" cm="1">
        <f t="array" ref="P39:Q39">_xlfn.TEXTSPLIT(N39,"-")</f>
        <v>SL2</v>
      </c>
      <c r="Q39" t="str">
        <v>6往北</v>
      </c>
      <c r="R39" t="str" cm="1">
        <f t="array" ref="R39">_xlfn.TEXTSPLIT(M39,"/")</f>
        <v>往北</v>
      </c>
    </row>
    <row r="40" spans="1:18" x14ac:dyDescent="0.3">
      <c r="A40" s="3">
        <v>8373</v>
      </c>
      <c r="B40" s="3">
        <v>8370</v>
      </c>
      <c r="C40" s="5" t="s">
        <v>80</v>
      </c>
      <c r="D40" s="7" t="s">
        <v>299</v>
      </c>
      <c r="E40" s="9"/>
      <c r="F40">
        <v>2</v>
      </c>
      <c r="G40" t="str" cm="1">
        <f t="array" ref="G40:H40">_xlfn.TEXTSPLIT(D40,"-")</f>
        <v>SL2</v>
      </c>
      <c r="H40" t="str">
        <v>6</v>
      </c>
      <c r="I40" s="8" t="s">
        <v>502</v>
      </c>
      <c r="J40">
        <v>0</v>
      </c>
      <c r="L40" t="str">
        <f>R40</f>
        <v>往北</v>
      </c>
      <c r="M40" t="str">
        <f>_xlfn.TEXTAFTER(Q40,H40)</f>
        <v>往北</v>
      </c>
      <c r="N40" t="str" cm="1">
        <f t="array" ref="N40:O40">_xlfn.TEXTSPLIT(C40,",")</f>
        <v>SL2-6往北</v>
      </c>
      <c r="O40" t="str">
        <v xml:space="preserve">慢車道 </v>
      </c>
      <c r="P40" t="str" cm="1">
        <f t="array" ref="P40:Q40">_xlfn.TEXTSPLIT(N40,"-")</f>
        <v>SL2</v>
      </c>
      <c r="Q40" t="str">
        <v>6往北</v>
      </c>
      <c r="R40" t="str" cm="1">
        <f t="array" ref="R40">_xlfn.TEXTSPLIT(M40,"/")</f>
        <v>往北</v>
      </c>
    </row>
    <row r="41" spans="1:18" x14ac:dyDescent="0.3">
      <c r="A41" s="3">
        <v>9105</v>
      </c>
      <c r="B41" s="3">
        <v>6448</v>
      </c>
      <c r="C41" s="5" t="s">
        <v>32</v>
      </c>
      <c r="D41" s="7" t="s">
        <v>299</v>
      </c>
      <c r="E41" s="8" t="s">
        <v>300</v>
      </c>
      <c r="F41">
        <v>2</v>
      </c>
      <c r="G41" t="str" cm="1">
        <f t="array" ref="G41:H41">_xlfn.TEXTSPLIT(D41,"-")</f>
        <v>SL2</v>
      </c>
      <c r="H41" t="str">
        <v>6</v>
      </c>
      <c r="I41" s="8" t="s">
        <v>501</v>
      </c>
      <c r="J41">
        <v>0</v>
      </c>
      <c r="L41" t="str">
        <f>R41</f>
        <v>往南</v>
      </c>
      <c r="M41" t="str">
        <f>_xlfn.TEXTAFTER(Q41,H41)</f>
        <v>往南</v>
      </c>
      <c r="N41" t="str" cm="1">
        <f t="array" ref="N41:O41">_xlfn.TEXTSPLIT(C41,",")</f>
        <v>SL2-6往南</v>
      </c>
      <c r="O41" t="str">
        <v xml:space="preserve">快車道 </v>
      </c>
      <c r="P41" t="str" cm="1">
        <f t="array" ref="P41:Q41">_xlfn.TEXTSPLIT(N41,"-")</f>
        <v>SL2</v>
      </c>
      <c r="Q41" t="str">
        <v>6往南</v>
      </c>
      <c r="R41" t="str" cm="1">
        <f t="array" ref="R41">_xlfn.TEXTSPLIT(M41,"/")</f>
        <v>往南</v>
      </c>
    </row>
    <row r="42" spans="1:18" x14ac:dyDescent="0.3">
      <c r="A42" s="3">
        <v>9133</v>
      </c>
      <c r="B42" s="3">
        <v>8371</v>
      </c>
      <c r="C42" s="5" t="s">
        <v>51</v>
      </c>
      <c r="D42" s="7" t="s">
        <v>299</v>
      </c>
      <c r="E42" s="9"/>
      <c r="F42">
        <v>2</v>
      </c>
      <c r="G42" t="str" cm="1">
        <f t="array" ref="G42:H42">_xlfn.TEXTSPLIT(D42,"-")</f>
        <v>SL2</v>
      </c>
      <c r="H42" t="str">
        <v>6</v>
      </c>
      <c r="I42" s="8" t="s">
        <v>502</v>
      </c>
      <c r="J42">
        <v>0</v>
      </c>
      <c r="L42" t="str">
        <f>R42</f>
        <v>往南</v>
      </c>
      <c r="M42" t="str">
        <f>_xlfn.TEXTAFTER(Q42,H42)</f>
        <v>往南</v>
      </c>
      <c r="N42" t="str" cm="1">
        <f t="array" ref="N42:O42">_xlfn.TEXTSPLIT(C42,",")</f>
        <v>SL2-6往南</v>
      </c>
      <c r="O42" t="str">
        <v xml:space="preserve">慢車道 </v>
      </c>
      <c r="P42" t="str" cm="1">
        <f t="array" ref="P42:Q42">_xlfn.TEXTSPLIT(N42,"-")</f>
        <v>SL2</v>
      </c>
      <c r="Q42" t="str">
        <v>6往南</v>
      </c>
      <c r="R42" t="str" cm="1">
        <f t="array" ref="R42">_xlfn.TEXTSPLIT(M42,"/")</f>
        <v>往南</v>
      </c>
    </row>
    <row r="43" spans="1:18" x14ac:dyDescent="0.3">
      <c r="A43" s="3">
        <v>9169</v>
      </c>
      <c r="B43" s="3">
        <v>6575</v>
      </c>
      <c r="C43" s="5" t="s">
        <v>62</v>
      </c>
      <c r="D43" s="7" t="s">
        <v>301</v>
      </c>
      <c r="E43" s="8" t="s">
        <v>302</v>
      </c>
      <c r="F43">
        <v>2</v>
      </c>
      <c r="G43" t="str" cm="1">
        <f t="array" ref="G43:H43">_xlfn.TEXTSPLIT(D43,"-")</f>
        <v>SL2</v>
      </c>
      <c r="H43" t="str">
        <v>7</v>
      </c>
      <c r="I43" s="8" t="s">
        <v>302</v>
      </c>
      <c r="J43">
        <v>0</v>
      </c>
      <c r="L43" t="str">
        <f>R43</f>
        <v>往北</v>
      </c>
      <c r="M43" t="str">
        <f>_xlfn.TEXTAFTER(Q43,H43)</f>
        <v>往北</v>
      </c>
      <c r="N43" t="str" cm="1">
        <f t="array" ref="N43:O43">_xlfn.TEXTSPLIT(C43,",")</f>
        <v>SL2-7往北</v>
      </c>
      <c r="O43" t="str">
        <v xml:space="preserve">一般道路 </v>
      </c>
      <c r="P43" t="str" cm="1">
        <f t="array" ref="P43:Q43">_xlfn.TEXTSPLIT(N43,"-")</f>
        <v>SL2</v>
      </c>
      <c r="Q43" t="str">
        <v>7往北</v>
      </c>
      <c r="R43" t="str" cm="1">
        <f t="array" ref="R43">_xlfn.TEXTSPLIT(M43,"/")</f>
        <v>往北</v>
      </c>
    </row>
    <row r="44" spans="1:18" x14ac:dyDescent="0.3">
      <c r="A44" s="3">
        <v>6575</v>
      </c>
      <c r="B44" s="3">
        <v>9169</v>
      </c>
      <c r="C44" s="5" t="s">
        <v>33</v>
      </c>
      <c r="D44" s="7" t="s">
        <v>301</v>
      </c>
      <c r="E44" s="8" t="s">
        <v>302</v>
      </c>
      <c r="F44">
        <v>2</v>
      </c>
      <c r="G44" t="str" cm="1">
        <f t="array" ref="G44:H44">_xlfn.TEXTSPLIT(D44,"-")</f>
        <v>SL2</v>
      </c>
      <c r="H44" t="str">
        <v>7</v>
      </c>
      <c r="I44" s="8" t="s">
        <v>302</v>
      </c>
      <c r="J44">
        <v>0</v>
      </c>
      <c r="L44" t="str">
        <f>R44</f>
        <v>往南</v>
      </c>
      <c r="M44" t="str">
        <f>_xlfn.TEXTAFTER(Q44,H44)</f>
        <v>往南</v>
      </c>
      <c r="N44" t="str" cm="1">
        <f t="array" ref="N44:O44">_xlfn.TEXTSPLIT(C44,",")</f>
        <v>SL2-7往南</v>
      </c>
      <c r="O44" t="str">
        <v xml:space="preserve">一般道路 </v>
      </c>
      <c r="P44" t="str" cm="1">
        <f t="array" ref="P44:Q44">_xlfn.TEXTSPLIT(N44,"-")</f>
        <v>SL2</v>
      </c>
      <c r="Q44" t="str">
        <v>7往南</v>
      </c>
      <c r="R44" t="str" cm="1">
        <f t="array" ref="R44">_xlfn.TEXTSPLIT(M44,"/")</f>
        <v>往南</v>
      </c>
    </row>
    <row r="45" spans="1:18" x14ac:dyDescent="0.3">
      <c r="A45" s="3">
        <v>6570</v>
      </c>
      <c r="B45" s="3">
        <v>6576</v>
      </c>
      <c r="C45" s="5" t="s">
        <v>63</v>
      </c>
      <c r="D45" s="7" t="s">
        <v>303</v>
      </c>
      <c r="E45" s="8" t="s">
        <v>304</v>
      </c>
      <c r="F45">
        <v>2</v>
      </c>
      <c r="G45" t="str" cm="1">
        <f t="array" ref="G45:H45">_xlfn.TEXTSPLIT(D45,"-")</f>
        <v>SL2</v>
      </c>
      <c r="H45" t="str">
        <v>8</v>
      </c>
      <c r="I45" s="8" t="s">
        <v>304</v>
      </c>
      <c r="J45">
        <v>0</v>
      </c>
      <c r="L45" t="str">
        <f>R45</f>
        <v>往北</v>
      </c>
      <c r="M45" t="str">
        <f>_xlfn.TEXTAFTER(Q45,H45)</f>
        <v>往北</v>
      </c>
      <c r="N45" t="str" cm="1">
        <f t="array" ref="N45:O45">_xlfn.TEXTSPLIT(C45,",")</f>
        <v>SL2-8往北</v>
      </c>
      <c r="O45" t="str">
        <v xml:space="preserve">一般道路 </v>
      </c>
      <c r="P45" t="str" cm="1">
        <f t="array" ref="P45:Q45">_xlfn.TEXTSPLIT(N45,"-")</f>
        <v>SL2</v>
      </c>
      <c r="Q45" t="str">
        <v>8往北</v>
      </c>
      <c r="R45" t="str" cm="1">
        <f t="array" ref="R45">_xlfn.TEXTSPLIT(M45,"/")</f>
        <v>往北</v>
      </c>
    </row>
    <row r="46" spans="1:18" x14ac:dyDescent="0.3">
      <c r="A46" s="3">
        <v>6576</v>
      </c>
      <c r="B46" s="3">
        <v>6570</v>
      </c>
      <c r="C46" s="5" t="s">
        <v>34</v>
      </c>
      <c r="D46" s="7" t="s">
        <v>303</v>
      </c>
      <c r="E46" s="8" t="s">
        <v>304</v>
      </c>
      <c r="F46">
        <v>2</v>
      </c>
      <c r="G46" t="str" cm="1">
        <f t="array" ref="G46:H46">_xlfn.TEXTSPLIT(D46,"-")</f>
        <v>SL2</v>
      </c>
      <c r="H46" t="str">
        <v>8</v>
      </c>
      <c r="I46" s="8" t="s">
        <v>304</v>
      </c>
      <c r="J46">
        <v>0</v>
      </c>
      <c r="L46" t="str">
        <f>R46</f>
        <v>往南</v>
      </c>
      <c r="M46" t="str">
        <f>_xlfn.TEXTAFTER(Q46,H46)</f>
        <v>往南</v>
      </c>
      <c r="N46" t="str" cm="1">
        <f t="array" ref="N46:O46">_xlfn.TEXTSPLIT(C46,",")</f>
        <v>SL2-8往南</v>
      </c>
      <c r="O46" t="str">
        <v xml:space="preserve">一般道路 </v>
      </c>
      <c r="P46" t="str" cm="1">
        <f t="array" ref="P46:Q46">_xlfn.TEXTSPLIT(N46,"-")</f>
        <v>SL2</v>
      </c>
      <c r="Q46" t="str">
        <v>8往南</v>
      </c>
      <c r="R46" t="str" cm="1">
        <f t="array" ref="R46">_xlfn.TEXTSPLIT(M46,"/")</f>
        <v>往南</v>
      </c>
    </row>
    <row r="47" spans="1:18" x14ac:dyDescent="0.3">
      <c r="A47" s="3">
        <v>8431</v>
      </c>
      <c r="B47" s="3">
        <v>6586</v>
      </c>
      <c r="C47" s="5" t="s">
        <v>64</v>
      </c>
      <c r="D47" s="7" t="s">
        <v>305</v>
      </c>
      <c r="E47" s="8" t="s">
        <v>306</v>
      </c>
      <c r="F47">
        <v>2</v>
      </c>
      <c r="G47" t="str" cm="1">
        <f t="array" ref="G47:H47">_xlfn.TEXTSPLIT(D47,"-")</f>
        <v>SL2</v>
      </c>
      <c r="H47" t="str">
        <v>9</v>
      </c>
      <c r="I47" s="8" t="s">
        <v>306</v>
      </c>
      <c r="J47">
        <v>0</v>
      </c>
      <c r="L47" t="str">
        <f>R47</f>
        <v>往北</v>
      </c>
      <c r="M47" t="str">
        <f>_xlfn.TEXTAFTER(Q47,H47)</f>
        <v>往北</v>
      </c>
      <c r="N47" t="str" cm="1">
        <f t="array" ref="N47:O47">_xlfn.TEXTSPLIT(C47,",")</f>
        <v>SL2-9往北</v>
      </c>
      <c r="O47" t="str">
        <v xml:space="preserve">一般道路 </v>
      </c>
      <c r="P47" t="str" cm="1">
        <f t="array" ref="P47:Q47">_xlfn.TEXTSPLIT(N47,"-")</f>
        <v>SL2</v>
      </c>
      <c r="Q47" t="str">
        <v>9往北</v>
      </c>
      <c r="R47" t="str" cm="1">
        <f t="array" ref="R47">_xlfn.TEXTSPLIT(M47,"/")</f>
        <v>往北</v>
      </c>
    </row>
    <row r="48" spans="1:18" x14ac:dyDescent="0.3">
      <c r="A48" s="3">
        <v>8424</v>
      </c>
      <c r="B48" s="3">
        <v>8432</v>
      </c>
      <c r="C48" s="5" t="s">
        <v>35</v>
      </c>
      <c r="D48" s="7" t="s">
        <v>305</v>
      </c>
      <c r="E48" s="8" t="s">
        <v>306</v>
      </c>
      <c r="F48">
        <v>2</v>
      </c>
      <c r="G48" t="str" cm="1">
        <f t="array" ref="G48:H48">_xlfn.TEXTSPLIT(D48,"-")</f>
        <v>SL2</v>
      </c>
      <c r="H48" t="str">
        <v>9</v>
      </c>
      <c r="I48" s="8" t="s">
        <v>306</v>
      </c>
      <c r="J48">
        <v>0</v>
      </c>
      <c r="L48" t="str">
        <f>R48</f>
        <v>往南</v>
      </c>
      <c r="M48" t="str">
        <f>_xlfn.TEXTAFTER(Q48,H48)</f>
        <v>往南</v>
      </c>
      <c r="N48" t="str" cm="1">
        <f t="array" ref="N48:O48">_xlfn.TEXTSPLIT(C48,",")</f>
        <v>SL2-9往南</v>
      </c>
      <c r="O48" t="str">
        <v xml:space="preserve">一般道路 </v>
      </c>
      <c r="P48" t="str" cm="1">
        <f t="array" ref="P48:Q48">_xlfn.TEXTSPLIT(N48,"-")</f>
        <v>SL2</v>
      </c>
      <c r="Q48" t="str">
        <v>9往南</v>
      </c>
      <c r="R48" t="str" cm="1">
        <f t="array" ref="R48">_xlfn.TEXTSPLIT(M48,"/")</f>
        <v>往南</v>
      </c>
    </row>
    <row r="49" spans="1:18" x14ac:dyDescent="0.3">
      <c r="A49" s="3">
        <v>8430</v>
      </c>
      <c r="B49" s="3">
        <v>6427</v>
      </c>
      <c r="C49" s="5" t="s">
        <v>65</v>
      </c>
      <c r="D49" s="7" t="s">
        <v>307</v>
      </c>
      <c r="E49" s="8" t="s">
        <v>308</v>
      </c>
      <c r="F49">
        <v>2</v>
      </c>
      <c r="G49" t="str" cm="1">
        <f t="array" ref="G49:H49">_xlfn.TEXTSPLIT(D49,"-")</f>
        <v>SL2</v>
      </c>
      <c r="H49" t="str">
        <v>10</v>
      </c>
      <c r="I49" s="8" t="s">
        <v>308</v>
      </c>
      <c r="J49">
        <v>0</v>
      </c>
      <c r="L49" t="str">
        <f>R49</f>
        <v>往北</v>
      </c>
      <c r="M49" t="str">
        <f>_xlfn.TEXTAFTER(Q49,H49)</f>
        <v>往北</v>
      </c>
      <c r="N49" t="str" cm="1">
        <f t="array" ref="N49:O49">_xlfn.TEXTSPLIT(C49,",")</f>
        <v>SL2-10往北</v>
      </c>
      <c r="O49" t="str">
        <v xml:space="preserve">一般道路 </v>
      </c>
      <c r="P49" t="str" cm="1">
        <f t="array" ref="P49:Q49">_xlfn.TEXTSPLIT(N49,"-")</f>
        <v>SL2</v>
      </c>
      <c r="Q49" t="str">
        <v>10往北</v>
      </c>
      <c r="R49" t="str" cm="1">
        <f t="array" ref="R49">_xlfn.TEXTSPLIT(M49,"/")</f>
        <v>往北</v>
      </c>
    </row>
    <row r="50" spans="1:18" x14ac:dyDescent="0.3">
      <c r="A50" s="3">
        <v>6424</v>
      </c>
      <c r="B50" s="3">
        <v>8433</v>
      </c>
      <c r="C50" s="5" t="s">
        <v>36</v>
      </c>
      <c r="D50" s="7" t="s">
        <v>307</v>
      </c>
      <c r="E50" s="8" t="s">
        <v>308</v>
      </c>
      <c r="F50">
        <v>2</v>
      </c>
      <c r="G50" t="str" cm="1">
        <f t="array" ref="G50:H50">_xlfn.TEXTSPLIT(D50,"-")</f>
        <v>SL2</v>
      </c>
      <c r="H50" t="str">
        <v>10</v>
      </c>
      <c r="I50" s="8" t="s">
        <v>308</v>
      </c>
      <c r="J50">
        <v>0</v>
      </c>
      <c r="L50" t="str">
        <f>R50</f>
        <v>往南</v>
      </c>
      <c r="M50" t="str">
        <f>_xlfn.TEXTAFTER(Q50,H50)</f>
        <v>往南</v>
      </c>
      <c r="N50" t="str" cm="1">
        <f t="array" ref="N50:O50">_xlfn.TEXTSPLIT(C50,",")</f>
        <v>SL2-10往南</v>
      </c>
      <c r="O50" t="str">
        <v xml:space="preserve">一般道路 </v>
      </c>
      <c r="P50" t="str" cm="1">
        <f t="array" ref="P50:Q50">_xlfn.TEXTSPLIT(N50,"-")</f>
        <v>SL2</v>
      </c>
      <c r="Q50" t="str">
        <v>10往南</v>
      </c>
      <c r="R50" t="str" cm="1">
        <f t="array" ref="R50">_xlfn.TEXTSPLIT(M50,"/")</f>
        <v>往南</v>
      </c>
    </row>
    <row r="51" spans="1:18" x14ac:dyDescent="0.3">
      <c r="A51" s="3">
        <v>8454</v>
      </c>
      <c r="B51" s="3">
        <v>8448</v>
      </c>
      <c r="C51" s="5" t="s">
        <v>66</v>
      </c>
      <c r="D51" s="7" t="s">
        <v>309</v>
      </c>
      <c r="E51" s="8" t="s">
        <v>310</v>
      </c>
      <c r="F51">
        <v>2</v>
      </c>
      <c r="G51" t="str" cm="1">
        <f t="array" ref="G51:H51">_xlfn.TEXTSPLIT(D51,"-")</f>
        <v>SL2</v>
      </c>
      <c r="H51" t="str">
        <v>11</v>
      </c>
      <c r="I51" s="8" t="s">
        <v>310</v>
      </c>
      <c r="J51">
        <v>0</v>
      </c>
      <c r="L51" t="str">
        <f>R51</f>
        <v>往北</v>
      </c>
      <c r="M51" t="str">
        <f>_xlfn.TEXTAFTER(Q51,H51)</f>
        <v>往北</v>
      </c>
      <c r="N51" t="str" cm="1">
        <f t="array" ref="N51:O51">_xlfn.TEXTSPLIT(C51,",")</f>
        <v>SL2-11往北</v>
      </c>
      <c r="O51" t="str">
        <v xml:space="preserve">一般道路 </v>
      </c>
      <c r="P51" t="str" cm="1">
        <f t="array" ref="P51:Q51">_xlfn.TEXTSPLIT(N51,"-")</f>
        <v>SL2</v>
      </c>
      <c r="Q51" t="str">
        <v>11往北</v>
      </c>
      <c r="R51" t="str" cm="1">
        <f t="array" ref="R51">_xlfn.TEXTSPLIT(M51,"/")</f>
        <v>往北</v>
      </c>
    </row>
    <row r="52" spans="1:18" x14ac:dyDescent="0.3">
      <c r="A52" s="3">
        <v>8455</v>
      </c>
      <c r="B52" s="3">
        <v>6456</v>
      </c>
      <c r="C52" s="5" t="s">
        <v>503</v>
      </c>
      <c r="D52" s="7" t="s">
        <v>309</v>
      </c>
      <c r="E52" s="9"/>
      <c r="F52">
        <v>2</v>
      </c>
      <c r="G52" t="str" cm="1">
        <f t="array" ref="G52:H52">_xlfn.TEXTSPLIT(D52,"-")</f>
        <v>SL2</v>
      </c>
      <c r="H52" t="str">
        <v>11</v>
      </c>
      <c r="I52" s="8" t="s">
        <v>504</v>
      </c>
      <c r="J52">
        <v>1</v>
      </c>
      <c r="L52" t="str">
        <f>R52</f>
        <v>往北</v>
      </c>
      <c r="M52" t="str">
        <f>_xlfn.TEXTAFTER(Q52,H52)</f>
        <v>往北</v>
      </c>
      <c r="N52" t="str" cm="1">
        <f t="array" ref="N52:O52">_xlfn.TEXTSPLIT(C52,",")</f>
        <v>SL2-11往北</v>
      </c>
      <c r="O52" t="str">
        <v xml:space="preserve">公車專用道 </v>
      </c>
      <c r="P52" t="str" cm="1">
        <f t="array" ref="P52:Q52">_xlfn.TEXTSPLIT(N52,"-")</f>
        <v>SL2</v>
      </c>
      <c r="Q52" t="str">
        <v>11往北</v>
      </c>
      <c r="R52" t="str" cm="1">
        <f t="array" ref="R52">_xlfn.TEXTSPLIT(M52,"/")</f>
        <v>往北</v>
      </c>
    </row>
    <row r="53" spans="1:18" x14ac:dyDescent="0.3">
      <c r="A53" s="3">
        <v>8447</v>
      </c>
      <c r="B53" s="3">
        <v>8449</v>
      </c>
      <c r="C53" s="5" t="s">
        <v>37</v>
      </c>
      <c r="D53" s="7" t="s">
        <v>309</v>
      </c>
      <c r="E53" s="8" t="s">
        <v>310</v>
      </c>
      <c r="F53">
        <v>2</v>
      </c>
      <c r="G53" t="str" cm="1">
        <f t="array" ref="G53:H53">_xlfn.TEXTSPLIT(D53,"-")</f>
        <v>SL2</v>
      </c>
      <c r="H53" t="str">
        <v>11</v>
      </c>
      <c r="I53" s="8" t="s">
        <v>310</v>
      </c>
      <c r="J53">
        <v>0</v>
      </c>
      <c r="L53" t="str">
        <f>R53</f>
        <v>往南</v>
      </c>
      <c r="M53" t="str">
        <f>_xlfn.TEXTAFTER(Q53,H53)</f>
        <v>往南</v>
      </c>
      <c r="N53" t="str" cm="1">
        <f t="array" ref="N53:O53">_xlfn.TEXTSPLIT(C53,",")</f>
        <v>SL2-11往南</v>
      </c>
      <c r="O53" t="str">
        <v xml:space="preserve">一般道路 </v>
      </c>
      <c r="P53" t="str" cm="1">
        <f t="array" ref="P53:Q53">_xlfn.TEXTSPLIT(N53,"-")</f>
        <v>SL2</v>
      </c>
      <c r="Q53" t="str">
        <v>11往南</v>
      </c>
      <c r="R53" t="str" cm="1">
        <f t="array" ref="R53">_xlfn.TEXTSPLIT(M53,"/")</f>
        <v>往南</v>
      </c>
    </row>
    <row r="54" spans="1:18" x14ac:dyDescent="0.3">
      <c r="A54" s="3">
        <v>6456</v>
      </c>
      <c r="B54" s="3">
        <v>8455</v>
      </c>
      <c r="C54" s="5" t="s">
        <v>52</v>
      </c>
      <c r="D54" s="7" t="s">
        <v>309</v>
      </c>
      <c r="E54" s="9"/>
      <c r="F54">
        <v>2</v>
      </c>
      <c r="G54" t="str" cm="1">
        <f t="array" ref="G54:H54">_xlfn.TEXTSPLIT(D54,"-")</f>
        <v>SL2</v>
      </c>
      <c r="H54" t="str">
        <v>11</v>
      </c>
      <c r="I54" s="8" t="s">
        <v>504</v>
      </c>
      <c r="J54">
        <v>1</v>
      </c>
      <c r="L54" t="str">
        <f>R54</f>
        <v>往南</v>
      </c>
      <c r="M54" t="str">
        <f>_xlfn.TEXTAFTER(Q54,H54)</f>
        <v>往南</v>
      </c>
      <c r="N54" t="str" cm="1">
        <f t="array" ref="N54:O54">_xlfn.TEXTSPLIT(C54,",")</f>
        <v>SL2-11往南</v>
      </c>
      <c r="O54" t="str">
        <v xml:space="preserve">公車專用道 </v>
      </c>
      <c r="P54" t="str" cm="1">
        <f t="array" ref="P54:Q54">_xlfn.TEXTSPLIT(N54,"-")</f>
        <v>SL2</v>
      </c>
      <c r="Q54" t="str">
        <v>11往南</v>
      </c>
      <c r="R54" t="str" cm="1">
        <f t="array" ref="R54">_xlfn.TEXTSPLIT(M54,"/")</f>
        <v>往南</v>
      </c>
    </row>
    <row r="55" spans="1:18" x14ac:dyDescent="0.3">
      <c r="A55" s="3">
        <v>6741</v>
      </c>
      <c r="B55" s="3">
        <v>6751</v>
      </c>
      <c r="C55" s="5" t="s">
        <v>67</v>
      </c>
      <c r="D55" s="7" t="s">
        <v>311</v>
      </c>
      <c r="E55" s="8" t="s">
        <v>312</v>
      </c>
      <c r="F55">
        <v>2</v>
      </c>
      <c r="G55" t="str" cm="1">
        <f t="array" ref="G55:H55">_xlfn.TEXTSPLIT(D55,"-")</f>
        <v>SL2</v>
      </c>
      <c r="H55" t="str">
        <v>12</v>
      </c>
      <c r="I55" s="8" t="s">
        <v>506</v>
      </c>
      <c r="J55">
        <v>0</v>
      </c>
      <c r="L55" t="str">
        <f>R55</f>
        <v>往北</v>
      </c>
      <c r="M55" t="str">
        <f>_xlfn.TEXTAFTER(Q55,H55)</f>
        <v>往北</v>
      </c>
      <c r="N55" t="str" cm="1">
        <f t="array" ref="N55:O55">_xlfn.TEXTSPLIT(C55,",")</f>
        <v>SL2-12往北</v>
      </c>
      <c r="O55" t="str">
        <v xml:space="preserve">一般道路 </v>
      </c>
      <c r="P55" t="str" cm="1">
        <f t="array" ref="P55:Q55">_xlfn.TEXTSPLIT(N55,"-")</f>
        <v>SL2</v>
      </c>
      <c r="Q55" t="str">
        <v>12往北</v>
      </c>
      <c r="R55" t="str" cm="1">
        <f t="array" ref="R55">_xlfn.TEXTSPLIT(M55,"/")</f>
        <v>往北</v>
      </c>
    </row>
    <row r="56" spans="1:18" x14ac:dyDescent="0.3">
      <c r="A56" s="3">
        <v>8533</v>
      </c>
      <c r="B56" s="3">
        <v>8534</v>
      </c>
      <c r="C56" s="5" t="s">
        <v>81</v>
      </c>
      <c r="D56" s="7" t="s">
        <v>311</v>
      </c>
      <c r="E56" s="9"/>
      <c r="F56">
        <v>2</v>
      </c>
      <c r="G56" t="str" cm="1">
        <f t="array" ref="G56:H56">_xlfn.TEXTSPLIT(D56,"-")</f>
        <v>SL2</v>
      </c>
      <c r="H56" t="str">
        <v>12</v>
      </c>
      <c r="I56" s="8" t="s">
        <v>507</v>
      </c>
      <c r="J56">
        <v>0</v>
      </c>
      <c r="L56" t="str">
        <f>R56</f>
        <v>往北</v>
      </c>
      <c r="M56" t="str">
        <f>_xlfn.TEXTAFTER(Q56,H56)</f>
        <v>往北</v>
      </c>
      <c r="N56" t="str" cm="1">
        <f t="array" ref="N56:O56">_xlfn.TEXTSPLIT(C56,",")</f>
        <v>SL2-12往北</v>
      </c>
      <c r="O56" t="str">
        <v xml:space="preserve">機車專用道 </v>
      </c>
      <c r="P56" t="str" cm="1">
        <f t="array" ref="P56:Q56">_xlfn.TEXTSPLIT(N56,"-")</f>
        <v>SL2</v>
      </c>
      <c r="Q56" t="str">
        <v>12往北</v>
      </c>
      <c r="R56" t="str" cm="1">
        <f t="array" ref="R56">_xlfn.TEXTSPLIT(M56,"/")</f>
        <v>往北</v>
      </c>
    </row>
    <row r="57" spans="1:18" x14ac:dyDescent="0.3">
      <c r="A57" s="3">
        <v>6354</v>
      </c>
      <c r="B57" s="3">
        <v>6349</v>
      </c>
      <c r="C57" s="5" t="s">
        <v>38</v>
      </c>
      <c r="D57" s="7" t="s">
        <v>311</v>
      </c>
      <c r="E57" s="8" t="s">
        <v>312</v>
      </c>
      <c r="F57">
        <v>2</v>
      </c>
      <c r="G57" t="str" cm="1">
        <f t="array" ref="G57:H57">_xlfn.TEXTSPLIT(D57,"-")</f>
        <v>SL2</v>
      </c>
      <c r="H57" t="str">
        <v>12</v>
      </c>
      <c r="I57" s="8" t="s">
        <v>506</v>
      </c>
      <c r="J57">
        <v>0</v>
      </c>
      <c r="L57" t="str">
        <f>R57</f>
        <v>往南</v>
      </c>
      <c r="M57" t="str">
        <f>_xlfn.TEXTAFTER(Q57,H57)</f>
        <v>往南</v>
      </c>
      <c r="N57" t="str" cm="1">
        <f t="array" ref="N57:O57">_xlfn.TEXTSPLIT(C57,",")</f>
        <v>SL2-12往南</v>
      </c>
      <c r="O57" t="str">
        <v xml:space="preserve">一般道路 </v>
      </c>
      <c r="P57" t="str" cm="1">
        <f t="array" ref="P57:Q57">_xlfn.TEXTSPLIT(N57,"-")</f>
        <v>SL2</v>
      </c>
      <c r="Q57" t="str">
        <v>12往南</v>
      </c>
      <c r="R57" t="str" cm="1">
        <f t="array" ref="R57">_xlfn.TEXTSPLIT(M57,"/")</f>
        <v>往南</v>
      </c>
    </row>
    <row r="58" spans="1:18" x14ac:dyDescent="0.3">
      <c r="A58" s="3">
        <v>8535</v>
      </c>
      <c r="B58" s="3">
        <v>8536</v>
      </c>
      <c r="C58" s="5" t="s">
        <v>53</v>
      </c>
      <c r="D58" s="7" t="s">
        <v>311</v>
      </c>
      <c r="E58" s="9"/>
      <c r="F58">
        <v>2</v>
      </c>
      <c r="G58" t="str" cm="1">
        <f t="array" ref="G58:H58">_xlfn.TEXTSPLIT(D58,"-")</f>
        <v>SL2</v>
      </c>
      <c r="H58" t="str">
        <v>12</v>
      </c>
      <c r="I58" s="8" t="s">
        <v>507</v>
      </c>
      <c r="J58">
        <v>0</v>
      </c>
      <c r="L58" t="str">
        <f>R58</f>
        <v>往南</v>
      </c>
      <c r="M58" t="str">
        <f>_xlfn.TEXTAFTER(Q58,H58)</f>
        <v>往南</v>
      </c>
      <c r="N58" t="str" cm="1">
        <f t="array" ref="N58:O58">_xlfn.TEXTSPLIT(C58,",")</f>
        <v>SL2-12往南</v>
      </c>
      <c r="O58" t="str">
        <v xml:space="preserve">機車專用道 </v>
      </c>
      <c r="P58" t="str" cm="1">
        <f t="array" ref="P58:Q58">_xlfn.TEXTSPLIT(N58,"-")</f>
        <v>SL2</v>
      </c>
      <c r="Q58" t="str">
        <v>12往南</v>
      </c>
      <c r="R58" t="str" cm="1">
        <f t="array" ref="R58">_xlfn.TEXTSPLIT(M58,"/")</f>
        <v>往南</v>
      </c>
    </row>
    <row r="59" spans="1:18" x14ac:dyDescent="0.3">
      <c r="A59" s="3">
        <v>6357</v>
      </c>
      <c r="B59" s="3">
        <v>6353</v>
      </c>
      <c r="C59" s="5" t="s">
        <v>68</v>
      </c>
      <c r="D59" s="7" t="s">
        <v>313</v>
      </c>
      <c r="E59" s="8" t="s">
        <v>314</v>
      </c>
      <c r="F59">
        <v>2</v>
      </c>
      <c r="G59" t="str" cm="1">
        <f t="array" ref="G59:H59">_xlfn.TEXTSPLIT(D59,"-")</f>
        <v>SL2</v>
      </c>
      <c r="H59" t="str">
        <v>13</v>
      </c>
      <c r="I59" s="8" t="s">
        <v>314</v>
      </c>
      <c r="J59">
        <v>0</v>
      </c>
      <c r="L59" t="str">
        <f>R59</f>
        <v>往北</v>
      </c>
      <c r="M59" t="str">
        <f>_xlfn.TEXTAFTER(Q59,H59)</f>
        <v>往北</v>
      </c>
      <c r="N59" t="str" cm="1">
        <f t="array" ref="N59:O59">_xlfn.TEXTSPLIT(C59,",")</f>
        <v>SL2-13往北</v>
      </c>
      <c r="O59" t="str">
        <v xml:space="preserve">一般道路 </v>
      </c>
      <c r="P59" t="str" cm="1">
        <f t="array" ref="P59:Q59">_xlfn.TEXTSPLIT(N59,"-")</f>
        <v>SL2</v>
      </c>
      <c r="Q59" t="str">
        <v>13往北</v>
      </c>
      <c r="R59" t="str" cm="1">
        <f t="array" ref="R59">_xlfn.TEXTSPLIT(M59,"/")</f>
        <v>往北</v>
      </c>
    </row>
    <row r="60" spans="1:18" x14ac:dyDescent="0.3">
      <c r="A60" s="3">
        <v>6352</v>
      </c>
      <c r="B60" s="3">
        <v>6356</v>
      </c>
      <c r="C60" s="5" t="s">
        <v>39</v>
      </c>
      <c r="D60" s="7" t="s">
        <v>313</v>
      </c>
      <c r="E60" s="8" t="s">
        <v>314</v>
      </c>
      <c r="F60">
        <v>2</v>
      </c>
      <c r="G60" t="str" cm="1">
        <f t="array" ref="G60:H60">_xlfn.TEXTSPLIT(D60,"-")</f>
        <v>SL2</v>
      </c>
      <c r="H60" t="str">
        <v>13</v>
      </c>
      <c r="I60" s="8" t="s">
        <v>314</v>
      </c>
      <c r="J60">
        <v>0</v>
      </c>
      <c r="L60" t="str">
        <f>R60</f>
        <v>往南</v>
      </c>
      <c r="M60" t="str">
        <f>_xlfn.TEXTAFTER(Q60,H60)</f>
        <v>往南</v>
      </c>
      <c r="N60" t="str" cm="1">
        <f t="array" ref="N60:O60">_xlfn.TEXTSPLIT(C60,",")</f>
        <v>SL2-13往南</v>
      </c>
      <c r="O60" t="str">
        <v xml:space="preserve">一般道路 </v>
      </c>
      <c r="P60" t="str" cm="1">
        <f t="array" ref="P60:Q60">_xlfn.TEXTSPLIT(N60,"-")</f>
        <v>SL2</v>
      </c>
      <c r="Q60" t="str">
        <v>13往南</v>
      </c>
      <c r="R60" t="str" cm="1">
        <f t="array" ref="R60">_xlfn.TEXTSPLIT(M60,"/")</f>
        <v>往南</v>
      </c>
    </row>
    <row r="61" spans="1:18" x14ac:dyDescent="0.3">
      <c r="A61" s="3">
        <v>9182</v>
      </c>
      <c r="B61" s="3">
        <v>9181</v>
      </c>
      <c r="C61" s="5" t="s">
        <v>69</v>
      </c>
      <c r="D61" s="7" t="s">
        <v>315</v>
      </c>
      <c r="E61" s="8" t="s">
        <v>316</v>
      </c>
      <c r="F61">
        <v>2</v>
      </c>
      <c r="G61" t="str" cm="1">
        <f t="array" ref="G61:H61">_xlfn.TEXTSPLIT(D61,"-")</f>
        <v>SL2</v>
      </c>
      <c r="H61" t="str">
        <v>14</v>
      </c>
      <c r="I61" s="8" t="s">
        <v>316</v>
      </c>
      <c r="J61">
        <v>0</v>
      </c>
      <c r="L61" t="str">
        <f>R61</f>
        <v>往北</v>
      </c>
      <c r="M61" t="str">
        <f>_xlfn.TEXTAFTER(Q61,H61)</f>
        <v>往北</v>
      </c>
      <c r="N61" t="str" cm="1">
        <f t="array" ref="N61:O61">_xlfn.TEXTSPLIT(C61,",")</f>
        <v>SL2-14往北</v>
      </c>
      <c r="O61" t="str">
        <v xml:space="preserve">一般道路 </v>
      </c>
      <c r="P61" t="str" cm="1">
        <f t="array" ref="P61:Q61">_xlfn.TEXTSPLIT(N61,"-")</f>
        <v>SL2</v>
      </c>
      <c r="Q61" t="str">
        <v>14往北</v>
      </c>
      <c r="R61" t="str" cm="1">
        <f t="array" ref="R61">_xlfn.TEXTSPLIT(M61,"/")</f>
        <v>往北</v>
      </c>
    </row>
    <row r="62" spans="1:18" x14ac:dyDescent="0.3">
      <c r="A62" s="3">
        <v>9181</v>
      </c>
      <c r="B62" s="3">
        <v>9182</v>
      </c>
      <c r="C62" s="5" t="s">
        <v>40</v>
      </c>
      <c r="D62" s="7" t="s">
        <v>315</v>
      </c>
      <c r="E62" s="8" t="s">
        <v>316</v>
      </c>
      <c r="F62">
        <v>2</v>
      </c>
      <c r="G62" t="str" cm="1">
        <f t="array" ref="G62:H62">_xlfn.TEXTSPLIT(D62,"-")</f>
        <v>SL2</v>
      </c>
      <c r="H62" t="str">
        <v>14</v>
      </c>
      <c r="I62" s="8" t="s">
        <v>316</v>
      </c>
      <c r="J62">
        <v>0</v>
      </c>
      <c r="L62" t="str">
        <f>R62</f>
        <v>往南</v>
      </c>
      <c r="M62" t="str">
        <f>_xlfn.TEXTAFTER(Q62,H62)</f>
        <v>往南</v>
      </c>
      <c r="N62" t="str" cm="1">
        <f t="array" ref="N62:O62">_xlfn.TEXTSPLIT(C62,",")</f>
        <v>SL2-14往南</v>
      </c>
      <c r="O62" t="str">
        <v xml:space="preserve">一般道路 </v>
      </c>
      <c r="P62" t="str" cm="1">
        <f t="array" ref="P62:Q62">_xlfn.TEXTSPLIT(N62,"-")</f>
        <v>SL2</v>
      </c>
      <c r="Q62" t="str">
        <v>14往南</v>
      </c>
      <c r="R62" t="str" cm="1">
        <f t="array" ref="R62">_xlfn.TEXTSPLIT(M62,"/")</f>
        <v>往南</v>
      </c>
    </row>
    <row r="63" spans="1:18" x14ac:dyDescent="0.3">
      <c r="A63" s="3">
        <v>6734</v>
      </c>
      <c r="B63" s="3">
        <v>6745</v>
      </c>
      <c r="C63" s="5" t="s">
        <v>70</v>
      </c>
      <c r="D63" s="7" t="s">
        <v>317</v>
      </c>
      <c r="E63" s="8" t="s">
        <v>318</v>
      </c>
      <c r="F63">
        <v>2</v>
      </c>
      <c r="G63" t="str" cm="1">
        <f t="array" ref="G63:H63">_xlfn.TEXTSPLIT(D63,"-")</f>
        <v>SL2</v>
      </c>
      <c r="H63" t="str">
        <v>15</v>
      </c>
      <c r="I63" s="8" t="s">
        <v>318</v>
      </c>
      <c r="J63">
        <v>0</v>
      </c>
      <c r="L63" t="str">
        <f>R63</f>
        <v>往北</v>
      </c>
      <c r="M63" t="str">
        <f>_xlfn.TEXTAFTER(Q63,H63)</f>
        <v>往北</v>
      </c>
      <c r="N63" t="str" cm="1">
        <f t="array" ref="N63:O63">_xlfn.TEXTSPLIT(C63,",")</f>
        <v>SL2-15往北</v>
      </c>
      <c r="O63" t="str">
        <v xml:space="preserve">一般道路 </v>
      </c>
      <c r="P63" t="str" cm="1">
        <f t="array" ref="P63:Q63">_xlfn.TEXTSPLIT(N63,"-")</f>
        <v>SL2</v>
      </c>
      <c r="Q63" t="str">
        <v>15往北</v>
      </c>
      <c r="R63" t="str" cm="1">
        <f t="array" ref="R63">_xlfn.TEXTSPLIT(M63,"/")</f>
        <v>往北</v>
      </c>
    </row>
    <row r="64" spans="1:18" x14ac:dyDescent="0.3">
      <c r="A64" s="3">
        <v>6745</v>
      </c>
      <c r="B64" s="3">
        <v>6734</v>
      </c>
      <c r="C64" s="5" t="s">
        <v>41</v>
      </c>
      <c r="D64" s="7" t="s">
        <v>317</v>
      </c>
      <c r="E64" s="8" t="s">
        <v>318</v>
      </c>
      <c r="F64">
        <v>2</v>
      </c>
      <c r="G64" t="str" cm="1">
        <f t="array" ref="G64:H64">_xlfn.TEXTSPLIT(D64,"-")</f>
        <v>SL2</v>
      </c>
      <c r="H64" t="str">
        <v>15</v>
      </c>
      <c r="I64" s="8" t="s">
        <v>318</v>
      </c>
      <c r="J64">
        <v>0</v>
      </c>
      <c r="L64" t="str">
        <f>R64</f>
        <v>往南</v>
      </c>
      <c r="M64" t="str">
        <f>_xlfn.TEXTAFTER(Q64,H64)</f>
        <v>往南</v>
      </c>
      <c r="N64" t="str" cm="1">
        <f t="array" ref="N64:O64">_xlfn.TEXTSPLIT(C64,",")</f>
        <v>SL2-15往南</v>
      </c>
      <c r="O64" t="str">
        <v xml:space="preserve">一般道路 </v>
      </c>
      <c r="P64" t="str" cm="1">
        <f t="array" ref="P64:Q64">_xlfn.TEXTSPLIT(N64,"-")</f>
        <v>SL2</v>
      </c>
      <c r="Q64" t="str">
        <v>15往南</v>
      </c>
      <c r="R64" t="str" cm="1">
        <f t="array" ref="R64">_xlfn.TEXTSPLIT(M64,"/")</f>
        <v>往南</v>
      </c>
    </row>
    <row r="65" spans="1:18" x14ac:dyDescent="0.3">
      <c r="A65" s="3">
        <v>6722</v>
      </c>
      <c r="B65" s="3">
        <v>6715</v>
      </c>
      <c r="C65" s="5" t="s">
        <v>71</v>
      </c>
      <c r="D65" s="7" t="s">
        <v>319</v>
      </c>
      <c r="E65" s="8" t="s">
        <v>320</v>
      </c>
      <c r="F65">
        <v>2</v>
      </c>
      <c r="G65" t="str" cm="1">
        <f t="array" ref="G65:H65">_xlfn.TEXTSPLIT(D65,"-")</f>
        <v>SL2</v>
      </c>
      <c r="H65" t="str">
        <v>16</v>
      </c>
      <c r="I65" s="8" t="s">
        <v>508</v>
      </c>
      <c r="J65">
        <v>0</v>
      </c>
      <c r="L65" t="str">
        <f>R65</f>
        <v>往北</v>
      </c>
      <c r="M65" t="str">
        <f>_xlfn.TEXTAFTER(Q65,H65)</f>
        <v>往北</v>
      </c>
      <c r="N65" t="str" cm="1">
        <f t="array" ref="N65:O65">_xlfn.TEXTSPLIT(C65,",")</f>
        <v>SL2-16往北</v>
      </c>
      <c r="O65" t="str">
        <v xml:space="preserve">快車道 </v>
      </c>
      <c r="P65" t="str" cm="1">
        <f t="array" ref="P65:Q65">_xlfn.TEXTSPLIT(N65,"-")</f>
        <v>SL2</v>
      </c>
      <c r="Q65" t="str">
        <v>16往北</v>
      </c>
      <c r="R65" t="str" cm="1">
        <f t="array" ref="R65">_xlfn.TEXTSPLIT(M65,"/")</f>
        <v>往北</v>
      </c>
    </row>
    <row r="66" spans="1:18" x14ac:dyDescent="0.3">
      <c r="A66" s="3">
        <v>7772</v>
      </c>
      <c r="B66" s="3">
        <v>13571</v>
      </c>
      <c r="C66" s="5" t="s">
        <v>82</v>
      </c>
      <c r="D66" s="7" t="s">
        <v>319</v>
      </c>
      <c r="E66" s="9"/>
      <c r="F66">
        <v>2</v>
      </c>
      <c r="G66" t="str" cm="1">
        <f t="array" ref="G66:H66">_xlfn.TEXTSPLIT(D66,"-")</f>
        <v>SL2</v>
      </c>
      <c r="H66" t="str">
        <v>16</v>
      </c>
      <c r="I66" s="8" t="s">
        <v>509</v>
      </c>
      <c r="J66">
        <v>0</v>
      </c>
      <c r="L66" t="str">
        <f>R66</f>
        <v>往北</v>
      </c>
      <c r="M66" t="str">
        <f>_xlfn.TEXTAFTER(Q66,H66)</f>
        <v>往北</v>
      </c>
      <c r="N66" t="str" cm="1">
        <f t="array" ref="N66:O66">_xlfn.TEXTSPLIT(C66,",")</f>
        <v>SL2-16往北</v>
      </c>
      <c r="O66" t="str">
        <v xml:space="preserve">慢車道 </v>
      </c>
      <c r="P66" t="str" cm="1">
        <f t="array" ref="P66:Q66">_xlfn.TEXTSPLIT(N66,"-")</f>
        <v>SL2</v>
      </c>
      <c r="Q66" t="str">
        <v>16往北</v>
      </c>
      <c r="R66" t="str" cm="1">
        <f t="array" ref="R66">_xlfn.TEXTSPLIT(M66,"/")</f>
        <v>往北</v>
      </c>
    </row>
    <row r="67" spans="1:18" x14ac:dyDescent="0.3">
      <c r="A67" s="3">
        <v>7789</v>
      </c>
      <c r="B67" s="3">
        <v>7788</v>
      </c>
      <c r="C67" s="5" t="s">
        <v>55</v>
      </c>
      <c r="D67" s="7" t="s">
        <v>319</v>
      </c>
      <c r="E67" s="9"/>
      <c r="F67">
        <v>2</v>
      </c>
      <c r="G67" t="str" cm="1">
        <f t="array" ref="G67:H67">_xlfn.TEXTSPLIT(D67,"-")</f>
        <v>SL2</v>
      </c>
      <c r="H67" t="str">
        <v>16</v>
      </c>
      <c r="I67" s="8" t="s">
        <v>510</v>
      </c>
      <c r="J67">
        <v>1</v>
      </c>
      <c r="L67" t="str">
        <f>R67</f>
        <v>往南</v>
      </c>
      <c r="M67" t="str">
        <f>_xlfn.TEXTAFTER(Q67,H67)</f>
        <v>往南</v>
      </c>
      <c r="N67" t="str" cm="1">
        <f t="array" ref="N67:O67">_xlfn.TEXTSPLIT(C67,",")</f>
        <v>SL2-16往南</v>
      </c>
      <c r="O67" t="str">
        <v xml:space="preserve">公車專用道 </v>
      </c>
      <c r="P67" t="str" cm="1">
        <f t="array" ref="P67:Q67">_xlfn.TEXTSPLIT(N67,"-")</f>
        <v>SL2</v>
      </c>
      <c r="Q67" t="str">
        <v>16往南</v>
      </c>
      <c r="R67" t="str" cm="1">
        <f t="array" ref="R67">_xlfn.TEXTSPLIT(M67,"/")</f>
        <v>往南</v>
      </c>
    </row>
    <row r="68" spans="1:18" x14ac:dyDescent="0.3">
      <c r="A68" s="3">
        <v>6715</v>
      </c>
      <c r="B68" s="3">
        <v>6722</v>
      </c>
      <c r="C68" s="5" t="s">
        <v>42</v>
      </c>
      <c r="D68" s="7" t="s">
        <v>319</v>
      </c>
      <c r="E68" s="8" t="s">
        <v>320</v>
      </c>
      <c r="F68">
        <v>2</v>
      </c>
      <c r="G68" t="str" cm="1">
        <f t="array" ref="G68:H68">_xlfn.TEXTSPLIT(D68,"-")</f>
        <v>SL2</v>
      </c>
      <c r="H68" t="str">
        <v>16</v>
      </c>
      <c r="I68" s="8" t="s">
        <v>508</v>
      </c>
      <c r="J68">
        <v>0</v>
      </c>
      <c r="L68" t="str">
        <f>R68</f>
        <v>往南</v>
      </c>
      <c r="M68" t="str">
        <f>_xlfn.TEXTAFTER(Q68,H68)</f>
        <v>往南</v>
      </c>
      <c r="N68" t="str" cm="1">
        <f t="array" ref="N68:O68">_xlfn.TEXTSPLIT(C68,",")</f>
        <v>SL2-16往南</v>
      </c>
      <c r="O68" t="str">
        <v xml:space="preserve">快車道 </v>
      </c>
      <c r="P68" t="str" cm="1">
        <f t="array" ref="P68:Q68">_xlfn.TEXTSPLIT(N68,"-")</f>
        <v>SL2</v>
      </c>
      <c r="Q68" t="str">
        <v>16往南</v>
      </c>
      <c r="R68" t="str" cm="1">
        <f t="array" ref="R68">_xlfn.TEXTSPLIT(M68,"/")</f>
        <v>往南</v>
      </c>
    </row>
    <row r="69" spans="1:18" x14ac:dyDescent="0.3">
      <c r="A69" s="3">
        <v>13570</v>
      </c>
      <c r="B69" s="3">
        <v>7771</v>
      </c>
      <c r="C69" s="5" t="s">
        <v>54</v>
      </c>
      <c r="D69" s="7" t="s">
        <v>319</v>
      </c>
      <c r="E69" s="9"/>
      <c r="F69">
        <v>2</v>
      </c>
      <c r="G69" t="str" cm="1">
        <f t="array" ref="G69:H69">_xlfn.TEXTSPLIT(D69,"-")</f>
        <v>SL2</v>
      </c>
      <c r="H69" t="str">
        <v>16</v>
      </c>
      <c r="I69" s="8" t="s">
        <v>509</v>
      </c>
      <c r="J69">
        <v>0</v>
      </c>
      <c r="L69" t="str">
        <f>R69</f>
        <v>往南</v>
      </c>
      <c r="M69" t="str">
        <f>_xlfn.TEXTAFTER(Q69,H69)</f>
        <v>往南</v>
      </c>
      <c r="N69" t="str" cm="1">
        <f t="array" ref="N69:O69">_xlfn.TEXTSPLIT(C69,",")</f>
        <v>SL2-16往南</v>
      </c>
      <c r="O69" t="str">
        <v xml:space="preserve">慢車道 </v>
      </c>
      <c r="P69" t="str" cm="1">
        <f t="array" ref="P69:Q69">_xlfn.TEXTSPLIT(N69,"-")</f>
        <v>SL2</v>
      </c>
      <c r="Q69" t="str">
        <v>16往南</v>
      </c>
      <c r="R69" t="str" cm="1">
        <f t="array" ref="R69">_xlfn.TEXTSPLIT(M69,"/")</f>
        <v>往南</v>
      </c>
    </row>
    <row r="70" spans="1:18" x14ac:dyDescent="0.3">
      <c r="A70" s="3">
        <v>9246</v>
      </c>
      <c r="B70" s="3">
        <v>9247</v>
      </c>
      <c r="C70" s="5" t="s">
        <v>72</v>
      </c>
      <c r="D70" s="7" t="s">
        <v>321</v>
      </c>
      <c r="E70" s="8" t="s">
        <v>322</v>
      </c>
      <c r="F70">
        <v>2</v>
      </c>
      <c r="G70" t="str" cm="1">
        <f t="array" ref="G70:H70">_xlfn.TEXTSPLIT(D70,"-")</f>
        <v>SL2</v>
      </c>
      <c r="H70" t="str">
        <v>17</v>
      </c>
      <c r="I70" s="8" t="s">
        <v>322</v>
      </c>
      <c r="J70">
        <v>0</v>
      </c>
      <c r="L70" t="str">
        <f>R70</f>
        <v>往北</v>
      </c>
      <c r="M70" t="str">
        <f>_xlfn.TEXTAFTER(Q70,H70)</f>
        <v>往北</v>
      </c>
      <c r="N70" t="str" cm="1">
        <f t="array" ref="N70:O70">_xlfn.TEXTSPLIT(C70,",")</f>
        <v>SL2-17往北</v>
      </c>
      <c r="O70" t="str">
        <v xml:space="preserve">一般道路 </v>
      </c>
      <c r="P70" t="str" cm="1">
        <f t="array" ref="P70:Q70">_xlfn.TEXTSPLIT(N70,"-")</f>
        <v>SL2</v>
      </c>
      <c r="Q70" t="str">
        <v>17往北</v>
      </c>
      <c r="R70" t="str" cm="1">
        <f t="array" ref="R70">_xlfn.TEXTSPLIT(M70,"/")</f>
        <v>往北</v>
      </c>
    </row>
    <row r="71" spans="1:18" x14ac:dyDescent="0.3">
      <c r="A71" s="3">
        <v>9247</v>
      </c>
      <c r="B71" s="3">
        <v>9246</v>
      </c>
      <c r="C71" s="5" t="s">
        <v>43</v>
      </c>
      <c r="D71" s="7" t="s">
        <v>321</v>
      </c>
      <c r="E71" s="8" t="s">
        <v>322</v>
      </c>
      <c r="F71">
        <v>2</v>
      </c>
      <c r="G71" t="str" cm="1">
        <f t="array" ref="G71:H71">_xlfn.TEXTSPLIT(D71,"-")</f>
        <v>SL2</v>
      </c>
      <c r="H71" t="str">
        <v>17</v>
      </c>
      <c r="I71" s="8" t="s">
        <v>322</v>
      </c>
      <c r="J71">
        <v>0</v>
      </c>
      <c r="L71" t="str">
        <f>R71</f>
        <v>往南</v>
      </c>
      <c r="M71" t="str">
        <f>_xlfn.TEXTAFTER(Q71,H71)</f>
        <v>往南</v>
      </c>
      <c r="N71" t="str" cm="1">
        <f t="array" ref="N71:O71">_xlfn.TEXTSPLIT(C71,",")</f>
        <v>SL2-17往南</v>
      </c>
      <c r="O71" t="str">
        <v xml:space="preserve">一般道路 </v>
      </c>
      <c r="P71" t="str" cm="1">
        <f t="array" ref="P71:Q71">_xlfn.TEXTSPLIT(N71,"-")</f>
        <v>SL2</v>
      </c>
      <c r="Q71" t="str">
        <v>17往南</v>
      </c>
      <c r="R71" t="str" cm="1">
        <f t="array" ref="R71">_xlfn.TEXTSPLIT(M71,"/")</f>
        <v>往南</v>
      </c>
    </row>
    <row r="72" spans="1:18" x14ac:dyDescent="0.3">
      <c r="A72" s="3">
        <v>6781</v>
      </c>
      <c r="B72" s="3">
        <v>6780</v>
      </c>
      <c r="C72" s="5" t="s">
        <v>73</v>
      </c>
      <c r="D72" s="7" t="s">
        <v>323</v>
      </c>
      <c r="E72" s="8" t="s">
        <v>324</v>
      </c>
      <c r="F72">
        <v>2</v>
      </c>
      <c r="G72" t="str" cm="1">
        <f t="array" ref="G72:H72">_xlfn.TEXTSPLIT(D72,"-")</f>
        <v>SL2</v>
      </c>
      <c r="H72" t="str">
        <v>18</v>
      </c>
      <c r="I72" s="8" t="s">
        <v>324</v>
      </c>
      <c r="J72">
        <v>0</v>
      </c>
      <c r="L72" t="str">
        <f>R72</f>
        <v>往北</v>
      </c>
      <c r="M72" t="str">
        <f>_xlfn.TEXTAFTER(Q72,H72)</f>
        <v>往北</v>
      </c>
      <c r="N72" t="str" cm="1">
        <f t="array" ref="N72:O72">_xlfn.TEXTSPLIT(C72,",")</f>
        <v>SL2-18往北</v>
      </c>
      <c r="O72" t="str">
        <v xml:space="preserve">一般道路 </v>
      </c>
      <c r="P72" t="str" cm="1">
        <f t="array" ref="P72:Q72">_xlfn.TEXTSPLIT(N72,"-")</f>
        <v>SL2</v>
      </c>
      <c r="Q72" t="str">
        <v>18往北</v>
      </c>
      <c r="R72" t="str" cm="1">
        <f t="array" ref="R72">_xlfn.TEXTSPLIT(M72,"/")</f>
        <v>往北</v>
      </c>
    </row>
    <row r="73" spans="1:18" x14ac:dyDescent="0.3">
      <c r="A73" s="3">
        <v>6780</v>
      </c>
      <c r="B73" s="3">
        <v>6781</v>
      </c>
      <c r="C73" s="5" t="s">
        <v>44</v>
      </c>
      <c r="D73" s="7" t="s">
        <v>323</v>
      </c>
      <c r="E73" s="8" t="s">
        <v>324</v>
      </c>
      <c r="F73">
        <v>2</v>
      </c>
      <c r="G73" t="str" cm="1">
        <f t="array" ref="G73:H73">_xlfn.TEXTSPLIT(D73,"-")</f>
        <v>SL2</v>
      </c>
      <c r="H73" t="str">
        <v>18</v>
      </c>
      <c r="I73" s="8" t="s">
        <v>324</v>
      </c>
      <c r="J73">
        <v>0</v>
      </c>
      <c r="L73" t="str">
        <f>R73</f>
        <v>往南</v>
      </c>
      <c r="M73" t="str">
        <f>_xlfn.TEXTAFTER(Q73,H73)</f>
        <v>往南</v>
      </c>
      <c r="N73" t="str" cm="1">
        <f t="array" ref="N73:O73">_xlfn.TEXTSPLIT(C73,",")</f>
        <v>SL2-18往南</v>
      </c>
      <c r="O73" t="str">
        <v xml:space="preserve">一般道路 </v>
      </c>
      <c r="P73" t="str" cm="1">
        <f t="array" ref="P73:Q73">_xlfn.TEXTSPLIT(N73,"-")</f>
        <v>SL2</v>
      </c>
      <c r="Q73" t="str">
        <v>18往南</v>
      </c>
      <c r="R73" t="str" cm="1">
        <f t="array" ref="R73">_xlfn.TEXTSPLIT(M73,"/")</f>
        <v>往南</v>
      </c>
    </row>
    <row r="74" spans="1:18" x14ac:dyDescent="0.3">
      <c r="A74" s="3">
        <v>6775</v>
      </c>
      <c r="B74" s="3">
        <v>6332</v>
      </c>
      <c r="C74" s="5" t="s">
        <v>74</v>
      </c>
      <c r="D74" s="7" t="s">
        <v>325</v>
      </c>
      <c r="E74" s="8" t="s">
        <v>326</v>
      </c>
      <c r="F74">
        <v>2</v>
      </c>
      <c r="G74" t="str" cm="1">
        <f t="array" ref="G74:H74">_xlfn.TEXTSPLIT(D74,"-")</f>
        <v>SL2</v>
      </c>
      <c r="H74" t="str">
        <v>19</v>
      </c>
      <c r="I74" s="8" t="s">
        <v>326</v>
      </c>
      <c r="J74">
        <v>0</v>
      </c>
      <c r="L74" t="str">
        <f>R74</f>
        <v>往北</v>
      </c>
      <c r="M74" t="str">
        <f>_xlfn.TEXTAFTER(Q74,H74)</f>
        <v>往北</v>
      </c>
      <c r="N74" t="str" cm="1">
        <f t="array" ref="N74:O74">_xlfn.TEXTSPLIT(C74,",")</f>
        <v>SL2-19往北</v>
      </c>
      <c r="O74" t="str">
        <v xml:space="preserve">一般道路 </v>
      </c>
      <c r="P74" t="str" cm="1">
        <f t="array" ref="P74:Q74">_xlfn.TEXTSPLIT(N74,"-")</f>
        <v>SL2</v>
      </c>
      <c r="Q74" t="str">
        <v>19往北</v>
      </c>
      <c r="R74" t="str" cm="1">
        <f t="array" ref="R74">_xlfn.TEXTSPLIT(M74,"/")</f>
        <v>往北</v>
      </c>
    </row>
    <row r="75" spans="1:18" x14ac:dyDescent="0.3">
      <c r="A75" s="3">
        <v>6332</v>
      </c>
      <c r="B75" s="3">
        <v>6775</v>
      </c>
      <c r="C75" s="5" t="s">
        <v>45</v>
      </c>
      <c r="D75" s="7" t="s">
        <v>325</v>
      </c>
      <c r="E75" s="8" t="s">
        <v>326</v>
      </c>
      <c r="F75">
        <v>2</v>
      </c>
      <c r="G75" t="str" cm="1">
        <f t="array" ref="G75:H75">_xlfn.TEXTSPLIT(D75,"-")</f>
        <v>SL2</v>
      </c>
      <c r="H75" t="str">
        <v>19</v>
      </c>
      <c r="I75" s="8" t="s">
        <v>326</v>
      </c>
      <c r="J75">
        <v>0</v>
      </c>
      <c r="L75" t="str">
        <f>R75</f>
        <v>往南</v>
      </c>
      <c r="M75" t="str">
        <f>_xlfn.TEXTAFTER(Q75,H75)</f>
        <v>往南</v>
      </c>
      <c r="N75" t="str" cm="1">
        <f t="array" ref="N75:O75">_xlfn.TEXTSPLIT(C75,",")</f>
        <v>SL2-19往南</v>
      </c>
      <c r="O75" t="str">
        <v xml:space="preserve">一般道路 </v>
      </c>
      <c r="P75" t="str" cm="1">
        <f t="array" ref="P75:Q75">_xlfn.TEXTSPLIT(N75,"-")</f>
        <v>SL2</v>
      </c>
      <c r="Q75" t="str">
        <v>19往南</v>
      </c>
      <c r="R75" t="str" cm="1">
        <f t="array" ref="R75">_xlfn.TEXTSPLIT(M75,"/")</f>
        <v>往南</v>
      </c>
    </row>
    <row r="76" spans="1:18" x14ac:dyDescent="0.3">
      <c r="A76" s="3">
        <v>6303</v>
      </c>
      <c r="B76" s="3">
        <v>7998</v>
      </c>
      <c r="C76" s="5" t="s">
        <v>75</v>
      </c>
      <c r="D76" s="7" t="s">
        <v>327</v>
      </c>
      <c r="E76" s="8" t="s">
        <v>328</v>
      </c>
      <c r="F76">
        <v>2</v>
      </c>
      <c r="G76" t="str" cm="1">
        <f t="array" ref="G76:H76">_xlfn.TEXTSPLIT(D76,"-")</f>
        <v>SL2</v>
      </c>
      <c r="H76" t="str">
        <v>20</v>
      </c>
      <c r="I76" s="8" t="s">
        <v>328</v>
      </c>
      <c r="J76">
        <v>0</v>
      </c>
      <c r="L76" t="str">
        <f>R76</f>
        <v>往北</v>
      </c>
      <c r="M76" t="str">
        <f>_xlfn.TEXTAFTER(Q76,H76)</f>
        <v>往北</v>
      </c>
      <c r="N76" t="str" cm="1">
        <f t="array" ref="N76:O76">_xlfn.TEXTSPLIT(C76,",")</f>
        <v>SL2-20往北</v>
      </c>
      <c r="O76" t="str">
        <v xml:space="preserve">一般道路 </v>
      </c>
      <c r="P76" t="str" cm="1">
        <f t="array" ref="P76:Q76">_xlfn.TEXTSPLIT(N76,"-")</f>
        <v>SL2</v>
      </c>
      <c r="Q76" t="str">
        <v>20往北</v>
      </c>
      <c r="R76" t="str" cm="1">
        <f t="array" ref="R76">_xlfn.TEXTSPLIT(M76,"/")</f>
        <v>往北</v>
      </c>
    </row>
    <row r="77" spans="1:18" x14ac:dyDescent="0.3">
      <c r="A77" s="3">
        <v>8000</v>
      </c>
      <c r="B77" s="3">
        <v>7966</v>
      </c>
      <c r="C77" s="5" t="s">
        <v>46</v>
      </c>
      <c r="D77" s="7" t="s">
        <v>327</v>
      </c>
      <c r="E77" s="8" t="s">
        <v>328</v>
      </c>
      <c r="F77">
        <v>2</v>
      </c>
      <c r="G77" t="str" cm="1">
        <f t="array" ref="G77:H77">_xlfn.TEXTSPLIT(D77,"-")</f>
        <v>SL2</v>
      </c>
      <c r="H77" t="str">
        <v>20</v>
      </c>
      <c r="I77" s="8" t="s">
        <v>328</v>
      </c>
      <c r="J77">
        <v>0</v>
      </c>
      <c r="L77" t="str">
        <f>R77</f>
        <v>往南</v>
      </c>
      <c r="M77" t="str">
        <f>_xlfn.TEXTAFTER(Q77,H77)</f>
        <v>往南</v>
      </c>
      <c r="N77" t="str" cm="1">
        <f t="array" ref="N77:O77">_xlfn.TEXTSPLIT(C77,",")</f>
        <v>SL2-20往南</v>
      </c>
      <c r="O77" t="str">
        <v xml:space="preserve">一般道路 </v>
      </c>
      <c r="P77" t="str" cm="1">
        <f t="array" ref="P77:Q77">_xlfn.TEXTSPLIT(N77,"-")</f>
        <v>SL2</v>
      </c>
      <c r="Q77" t="str">
        <v>20往南</v>
      </c>
      <c r="R77" t="str" cm="1">
        <f t="array" ref="R77">_xlfn.TEXTSPLIT(M77,"/")</f>
        <v>往南</v>
      </c>
    </row>
    <row r="78" spans="1:18" x14ac:dyDescent="0.3">
      <c r="A78" s="3">
        <v>6306</v>
      </c>
      <c r="B78" s="3">
        <v>6305</v>
      </c>
      <c r="C78" s="5" t="s">
        <v>76</v>
      </c>
      <c r="D78" s="7" t="s">
        <v>329</v>
      </c>
      <c r="E78" s="8" t="s">
        <v>330</v>
      </c>
      <c r="F78">
        <v>2</v>
      </c>
      <c r="G78" t="str" cm="1">
        <f t="array" ref="G78:H78">_xlfn.TEXTSPLIT(D78,"-")</f>
        <v>SL2</v>
      </c>
      <c r="H78" t="str">
        <v>21</v>
      </c>
      <c r="I78" s="8" t="s">
        <v>330</v>
      </c>
      <c r="J78">
        <v>0</v>
      </c>
      <c r="L78" t="str">
        <f>R78</f>
        <v>往北</v>
      </c>
      <c r="M78" t="str">
        <f>_xlfn.TEXTAFTER(Q78,H78)</f>
        <v>往北</v>
      </c>
      <c r="N78" t="str" cm="1">
        <f t="array" ref="N78:O78">_xlfn.TEXTSPLIT(C78,",")</f>
        <v>SL2-21往北</v>
      </c>
      <c r="O78" t="str">
        <v xml:space="preserve">一般道路 </v>
      </c>
      <c r="P78" t="str" cm="1">
        <f t="array" ref="P78:Q78">_xlfn.TEXTSPLIT(N78,"-")</f>
        <v>SL2</v>
      </c>
      <c r="Q78" t="str">
        <v>21往北</v>
      </c>
      <c r="R78" t="str" cm="1">
        <f t="array" ref="R78">_xlfn.TEXTSPLIT(M78,"/")</f>
        <v>往北</v>
      </c>
    </row>
    <row r="79" spans="1:18" x14ac:dyDescent="0.3">
      <c r="A79" s="3">
        <v>6305</v>
      </c>
      <c r="B79" s="3">
        <v>6306</v>
      </c>
      <c r="C79" s="5" t="s">
        <v>47</v>
      </c>
      <c r="D79" s="7" t="s">
        <v>329</v>
      </c>
      <c r="E79" s="8" t="s">
        <v>330</v>
      </c>
      <c r="F79">
        <v>2</v>
      </c>
      <c r="G79" t="str" cm="1">
        <f t="array" ref="G79:H79">_xlfn.TEXTSPLIT(D79,"-")</f>
        <v>SL2</v>
      </c>
      <c r="H79" t="str">
        <v>21</v>
      </c>
      <c r="I79" s="8" t="s">
        <v>330</v>
      </c>
      <c r="J79">
        <v>0</v>
      </c>
      <c r="L79" t="str">
        <f>R79</f>
        <v>往南</v>
      </c>
      <c r="M79" t="str">
        <f>_xlfn.TEXTAFTER(Q79,H79)</f>
        <v>往南</v>
      </c>
      <c r="N79" t="str" cm="1">
        <f t="array" ref="N79:O79">_xlfn.TEXTSPLIT(C79,",")</f>
        <v>SL2-21往南</v>
      </c>
      <c r="O79" t="str">
        <v xml:space="preserve">一般道路 </v>
      </c>
      <c r="P79" t="str" cm="1">
        <f t="array" ref="P79:Q79">_xlfn.TEXTSPLIT(N79,"-")</f>
        <v>SL2</v>
      </c>
      <c r="Q79" t="str">
        <v>21往南</v>
      </c>
      <c r="R79" t="str" cm="1">
        <f t="array" ref="R79">_xlfn.TEXTSPLIT(M79,"/")</f>
        <v>往南</v>
      </c>
    </row>
    <row r="80" spans="1:18" x14ac:dyDescent="0.3">
      <c r="A80" s="3">
        <v>8662</v>
      </c>
      <c r="B80" s="3">
        <v>8661</v>
      </c>
      <c r="C80" s="5" t="s">
        <v>77</v>
      </c>
      <c r="D80" s="7" t="s">
        <v>331</v>
      </c>
      <c r="E80" s="8" t="s">
        <v>332</v>
      </c>
      <c r="F80">
        <v>2</v>
      </c>
      <c r="G80" t="str" cm="1">
        <f t="array" ref="G80:H80">_xlfn.TEXTSPLIT(D80,"-")</f>
        <v>SL2</v>
      </c>
      <c r="H80" t="str">
        <v>22</v>
      </c>
      <c r="I80" s="8" t="s">
        <v>332</v>
      </c>
      <c r="J80">
        <v>0</v>
      </c>
      <c r="L80" t="str">
        <f>R80</f>
        <v>往北</v>
      </c>
      <c r="M80" t="str">
        <f>_xlfn.TEXTAFTER(Q80,H80)</f>
        <v>往北</v>
      </c>
      <c r="N80" t="str" cm="1">
        <f t="array" ref="N80:O80">_xlfn.TEXTSPLIT(C80,",")</f>
        <v>SL2-22往北</v>
      </c>
      <c r="O80" t="str">
        <v xml:space="preserve">一般道路 </v>
      </c>
      <c r="P80" t="str" cm="1">
        <f t="array" ref="P80:Q80">_xlfn.TEXTSPLIT(N80,"-")</f>
        <v>SL2</v>
      </c>
      <c r="Q80" t="str">
        <v>22往北</v>
      </c>
      <c r="R80" t="str" cm="1">
        <f t="array" ref="R80">_xlfn.TEXTSPLIT(M80,"/")</f>
        <v>往北</v>
      </c>
    </row>
    <row r="81" spans="1:18" x14ac:dyDescent="0.3">
      <c r="A81" s="3">
        <v>8661</v>
      </c>
      <c r="B81" s="3">
        <v>8662</v>
      </c>
      <c r="C81" s="5" t="s">
        <v>48</v>
      </c>
      <c r="D81" s="7" t="s">
        <v>331</v>
      </c>
      <c r="E81" s="8" t="s">
        <v>332</v>
      </c>
      <c r="F81">
        <v>2</v>
      </c>
      <c r="G81" t="str" cm="1">
        <f t="array" ref="G81:H81">_xlfn.TEXTSPLIT(D81,"-")</f>
        <v>SL2</v>
      </c>
      <c r="H81" t="str">
        <v>22</v>
      </c>
      <c r="I81" s="8" t="s">
        <v>332</v>
      </c>
      <c r="J81">
        <v>0</v>
      </c>
      <c r="L81" t="str">
        <f>R81</f>
        <v>往南</v>
      </c>
      <c r="M81" t="str">
        <f>_xlfn.TEXTAFTER(Q81,H81)</f>
        <v>往南</v>
      </c>
      <c r="N81" t="str" cm="1">
        <f t="array" ref="N81:O81">_xlfn.TEXTSPLIT(C81,",")</f>
        <v>SL2-22往南</v>
      </c>
      <c r="O81" t="str">
        <v xml:space="preserve">一般道路 </v>
      </c>
      <c r="P81" t="str" cm="1">
        <f t="array" ref="P81:Q81">_xlfn.TEXTSPLIT(N81,"-")</f>
        <v>SL2</v>
      </c>
      <c r="Q81" t="str">
        <v>22往南</v>
      </c>
      <c r="R81" t="str" cm="1">
        <f t="array" ref="R81">_xlfn.TEXTSPLIT(M81,"/")</f>
        <v>往南</v>
      </c>
    </row>
    <row r="82" spans="1:18" x14ac:dyDescent="0.3">
      <c r="A82" s="3">
        <v>6932</v>
      </c>
      <c r="B82" s="3">
        <v>6977</v>
      </c>
      <c r="C82" s="5" t="s">
        <v>78</v>
      </c>
      <c r="D82" s="7" t="s">
        <v>333</v>
      </c>
      <c r="E82" s="8" t="s">
        <v>334</v>
      </c>
      <c r="F82">
        <v>2</v>
      </c>
      <c r="G82" t="str" cm="1">
        <f t="array" ref="G82:H82">_xlfn.TEXTSPLIT(D82,"-")</f>
        <v>SL2</v>
      </c>
      <c r="H82" t="str">
        <v>23</v>
      </c>
      <c r="I82" s="8" t="s">
        <v>334</v>
      </c>
      <c r="J82">
        <v>0</v>
      </c>
      <c r="L82" t="str">
        <f>R82</f>
        <v>往北</v>
      </c>
      <c r="M82" t="str">
        <f>_xlfn.TEXTAFTER(Q82,H82)</f>
        <v>往北</v>
      </c>
      <c r="N82" t="str" cm="1">
        <f t="array" ref="N82:O82">_xlfn.TEXTSPLIT(C82,",")</f>
        <v>SL2-23往北</v>
      </c>
      <c r="O82" t="str">
        <v xml:space="preserve">一般道路 </v>
      </c>
      <c r="P82" t="str" cm="1">
        <f t="array" ref="P82:Q82">_xlfn.TEXTSPLIT(N82,"-")</f>
        <v>SL2</v>
      </c>
      <c r="Q82" t="str">
        <v>23往北</v>
      </c>
      <c r="R82" t="str" cm="1">
        <f t="array" ref="R82">_xlfn.TEXTSPLIT(M82,"/")</f>
        <v>往北</v>
      </c>
    </row>
    <row r="83" spans="1:18" x14ac:dyDescent="0.3">
      <c r="A83" s="3">
        <v>6977</v>
      </c>
      <c r="B83" s="3">
        <v>6932</v>
      </c>
      <c r="C83" s="5" t="s">
        <v>49</v>
      </c>
      <c r="D83" s="7" t="s">
        <v>333</v>
      </c>
      <c r="E83" s="8" t="s">
        <v>334</v>
      </c>
      <c r="F83">
        <v>2</v>
      </c>
      <c r="G83" t="str" cm="1">
        <f t="array" ref="G83:H83">_xlfn.TEXTSPLIT(D83,"-")</f>
        <v>SL2</v>
      </c>
      <c r="H83" t="str">
        <v>23</v>
      </c>
      <c r="I83" s="8" t="s">
        <v>334</v>
      </c>
      <c r="J83">
        <v>0</v>
      </c>
      <c r="L83" t="str">
        <f>R83</f>
        <v>往南</v>
      </c>
      <c r="M83" t="str">
        <f>_xlfn.TEXTAFTER(Q83,H83)</f>
        <v>往南</v>
      </c>
      <c r="N83" t="str" cm="1">
        <f t="array" ref="N83:O83">_xlfn.TEXTSPLIT(C83,",")</f>
        <v>SL2-23往南</v>
      </c>
      <c r="O83" t="str">
        <v xml:space="preserve">一般道路 </v>
      </c>
      <c r="P83" t="str" cm="1">
        <f t="array" ref="P83:Q83">_xlfn.TEXTSPLIT(N83,"-")</f>
        <v>SL2</v>
      </c>
      <c r="Q83" t="str">
        <v>23往南</v>
      </c>
      <c r="R83" t="str" cm="1">
        <f t="array" ref="R83">_xlfn.TEXTSPLIT(M83,"/")</f>
        <v>往南</v>
      </c>
    </row>
    <row r="84" spans="1:18" x14ac:dyDescent="0.3">
      <c r="A84" s="3">
        <v>15828</v>
      </c>
      <c r="B84" s="3">
        <v>16363</v>
      </c>
      <c r="C84" s="5" t="s">
        <v>79</v>
      </c>
      <c r="D84" s="7" t="s">
        <v>335</v>
      </c>
      <c r="E84" s="8" t="s">
        <v>336</v>
      </c>
      <c r="F84">
        <v>2</v>
      </c>
      <c r="G84" t="str" cm="1">
        <f t="array" ref="G84:H84">_xlfn.TEXTSPLIT(D84,"-")</f>
        <v>SL2</v>
      </c>
      <c r="H84" t="str">
        <v>24</v>
      </c>
      <c r="I84" s="8" t="s">
        <v>336</v>
      </c>
      <c r="J84">
        <v>0</v>
      </c>
      <c r="L84" t="str">
        <f>R84</f>
        <v>往北</v>
      </c>
      <c r="M84" t="str">
        <f>_xlfn.TEXTAFTER(Q84,H84)</f>
        <v>往北</v>
      </c>
      <c r="N84" t="str" cm="1">
        <f t="array" ref="N84:O84">_xlfn.TEXTSPLIT(C84,",")</f>
        <v>SL2-24往北</v>
      </c>
      <c r="O84" t="str">
        <v xml:space="preserve">一般道路 </v>
      </c>
      <c r="P84" t="str" cm="1">
        <f t="array" ref="P84:Q84">_xlfn.TEXTSPLIT(N84,"-")</f>
        <v>SL2</v>
      </c>
      <c r="Q84" t="str">
        <v>24往北</v>
      </c>
      <c r="R84" t="str" cm="1">
        <f t="array" ref="R84">_xlfn.TEXTSPLIT(M84,"/")</f>
        <v>往北</v>
      </c>
    </row>
    <row r="85" spans="1:18" x14ac:dyDescent="0.3">
      <c r="A85" s="3">
        <v>16363</v>
      </c>
      <c r="B85" s="3">
        <v>15828</v>
      </c>
      <c r="C85" s="5" t="s">
        <v>50</v>
      </c>
      <c r="D85" s="7" t="s">
        <v>335</v>
      </c>
      <c r="E85" s="8" t="s">
        <v>336</v>
      </c>
      <c r="F85">
        <v>2</v>
      </c>
      <c r="G85" t="str" cm="1">
        <f t="array" ref="G85:H85">_xlfn.TEXTSPLIT(D85,"-")</f>
        <v>SL2</v>
      </c>
      <c r="H85" t="str">
        <v>24</v>
      </c>
      <c r="I85" s="8" t="s">
        <v>336</v>
      </c>
      <c r="J85">
        <v>0</v>
      </c>
      <c r="L85" t="str">
        <f>R85</f>
        <v>往南</v>
      </c>
      <c r="M85" t="str">
        <f>_xlfn.TEXTAFTER(Q85,H85)</f>
        <v>往南</v>
      </c>
      <c r="N85" t="str" cm="1">
        <f t="array" ref="N85:O85">_xlfn.TEXTSPLIT(C85,",")</f>
        <v>SL2-24往南</v>
      </c>
      <c r="O85" t="str">
        <v xml:space="preserve">一般道路 </v>
      </c>
      <c r="P85" t="str" cm="1">
        <f t="array" ref="P85:Q85">_xlfn.TEXTSPLIT(N85,"-")</f>
        <v>SL2</v>
      </c>
      <c r="Q85" t="str">
        <v>24往南</v>
      </c>
      <c r="R85" t="str" cm="1">
        <f t="array" ref="R85">_xlfn.TEXTSPLIT(M85,"/")</f>
        <v>往南</v>
      </c>
    </row>
    <row r="86" spans="1:18" x14ac:dyDescent="0.3">
      <c r="A86" s="3">
        <v>6363</v>
      </c>
      <c r="B86" s="3">
        <v>6364</v>
      </c>
      <c r="C86" s="5" t="s">
        <v>85</v>
      </c>
      <c r="D86" s="7" t="s">
        <v>337</v>
      </c>
      <c r="E86" s="8" t="s">
        <v>338</v>
      </c>
      <c r="F86">
        <v>3</v>
      </c>
      <c r="G86" t="str" cm="1">
        <f t="array" ref="G86:H86">_xlfn.TEXTSPLIT(D86,"-")</f>
        <v>SL3</v>
      </c>
      <c r="H86" t="str">
        <v>1</v>
      </c>
      <c r="I86" s="8" t="s">
        <v>338</v>
      </c>
      <c r="J86">
        <v>0</v>
      </c>
      <c r="L86" t="str">
        <f>R86</f>
        <v>出市中心</v>
      </c>
      <c r="M86" t="str">
        <f>_xlfn.TEXTAFTER(Q86,H86)</f>
        <v>出市中心</v>
      </c>
      <c r="N86" t="str" cm="1">
        <f t="array" ref="N86:O86">_xlfn.TEXTSPLIT(C86,",")</f>
        <v>SL3-1出市中心</v>
      </c>
      <c r="O86" t="str">
        <v xml:space="preserve">一般道路 </v>
      </c>
      <c r="P86" t="str" cm="1">
        <f t="array" ref="P86:Q86">_xlfn.TEXTSPLIT(N86,"-")</f>
        <v>SL3</v>
      </c>
      <c r="Q86" t="str">
        <v>1出市中心</v>
      </c>
      <c r="R86" t="str" cm="1">
        <f t="array" ref="R86">_xlfn.TEXTSPLIT(M86,"/")</f>
        <v>出市中心</v>
      </c>
    </row>
    <row r="87" spans="1:18" x14ac:dyDescent="0.3">
      <c r="A87" s="3">
        <v>6383</v>
      </c>
      <c r="B87" s="3">
        <v>6385</v>
      </c>
      <c r="C87" s="5" t="s">
        <v>83</v>
      </c>
      <c r="D87" s="7" t="s">
        <v>337</v>
      </c>
      <c r="E87" s="8" t="s">
        <v>338</v>
      </c>
      <c r="F87">
        <v>3</v>
      </c>
      <c r="G87" t="str" cm="1">
        <f t="array" ref="G87:H87">_xlfn.TEXTSPLIT(D87,"-")</f>
        <v>SL3</v>
      </c>
      <c r="H87" t="str">
        <v>1</v>
      </c>
      <c r="I87" s="8" t="s">
        <v>338</v>
      </c>
      <c r="J87">
        <v>0</v>
      </c>
      <c r="L87" t="str">
        <f>R87</f>
        <v>進市中心</v>
      </c>
      <c r="M87" t="str">
        <f>_xlfn.TEXTAFTER(Q87,H87)</f>
        <v>進市中心</v>
      </c>
      <c r="N87" t="str" cm="1">
        <f t="array" ref="N87:O87">_xlfn.TEXTSPLIT(C87,",")</f>
        <v>SL3-1進市中心</v>
      </c>
      <c r="O87" t="str">
        <v xml:space="preserve">一般道路 </v>
      </c>
      <c r="P87" t="str" cm="1">
        <f t="array" ref="P87:Q87">_xlfn.TEXTSPLIT(N87,"-")</f>
        <v>SL3</v>
      </c>
      <c r="Q87" t="str">
        <v>1進市中心</v>
      </c>
      <c r="R87" t="str" cm="1">
        <f t="array" ref="R87">_xlfn.TEXTSPLIT(M87,"/")</f>
        <v>進市中心</v>
      </c>
    </row>
    <row r="88" spans="1:18" x14ac:dyDescent="0.3">
      <c r="A88" s="3">
        <v>8522</v>
      </c>
      <c r="B88" s="3">
        <v>9156</v>
      </c>
      <c r="C88" s="5" t="s">
        <v>86</v>
      </c>
      <c r="D88" s="7" t="s">
        <v>339</v>
      </c>
      <c r="E88" s="8" t="s">
        <v>340</v>
      </c>
      <c r="F88">
        <v>3</v>
      </c>
      <c r="G88" t="str" cm="1">
        <f t="array" ref="G88:H88">_xlfn.TEXTSPLIT(D88,"-")</f>
        <v>SL3</v>
      </c>
      <c r="H88" t="str">
        <v>2</v>
      </c>
      <c r="I88" s="8" t="s">
        <v>340</v>
      </c>
      <c r="J88">
        <v>0</v>
      </c>
      <c r="L88" t="str">
        <f>R88</f>
        <v>出市中心</v>
      </c>
      <c r="M88" t="str">
        <f>_xlfn.TEXTAFTER(Q88,H88)</f>
        <v>出市中心</v>
      </c>
      <c r="N88" t="str" cm="1">
        <f t="array" ref="N88:O88">_xlfn.TEXTSPLIT(C88,",")</f>
        <v>SL3-2出市中心</v>
      </c>
      <c r="O88" t="str">
        <v xml:space="preserve">一般道路 </v>
      </c>
      <c r="P88" t="str" cm="1">
        <f t="array" ref="P88:Q88">_xlfn.TEXTSPLIT(N88,"-")</f>
        <v>SL3</v>
      </c>
      <c r="Q88" t="str">
        <v>2出市中心</v>
      </c>
      <c r="R88" t="str" cm="1">
        <f t="array" ref="R88">_xlfn.TEXTSPLIT(M88,"/")</f>
        <v>出市中心</v>
      </c>
    </row>
    <row r="89" spans="1:18" x14ac:dyDescent="0.3">
      <c r="A89" s="3">
        <v>9144</v>
      </c>
      <c r="B89" s="3">
        <v>8521</v>
      </c>
      <c r="C89" s="5" t="s">
        <v>84</v>
      </c>
      <c r="D89" s="7" t="s">
        <v>339</v>
      </c>
      <c r="E89" s="8" t="s">
        <v>340</v>
      </c>
      <c r="F89">
        <v>3</v>
      </c>
      <c r="G89" t="str" cm="1">
        <f t="array" ref="G89:H89">_xlfn.TEXTSPLIT(D89,"-")</f>
        <v>SL3</v>
      </c>
      <c r="H89" t="str">
        <v>2</v>
      </c>
      <c r="I89" s="8" t="s">
        <v>340</v>
      </c>
      <c r="J89">
        <v>0</v>
      </c>
      <c r="L89" t="str">
        <f>R89</f>
        <v>進市中心</v>
      </c>
      <c r="M89" t="str">
        <f>_xlfn.TEXTAFTER(Q89,H89)</f>
        <v>進市中心</v>
      </c>
      <c r="N89" t="str" cm="1">
        <f t="array" ref="N89:O89">_xlfn.TEXTSPLIT(C89,",")</f>
        <v>SL3-2進市中心</v>
      </c>
      <c r="O89" t="str">
        <v xml:space="preserve">一般道路 </v>
      </c>
      <c r="P89" t="str" cm="1">
        <f t="array" ref="P89:Q89">_xlfn.TEXTSPLIT(N89,"-")</f>
        <v>SL3</v>
      </c>
      <c r="Q89" t="str">
        <v>2進市中心</v>
      </c>
      <c r="R89" t="str" cm="1">
        <f t="array" ref="R89">_xlfn.TEXTSPLIT(M89,"/")</f>
        <v>進市中心</v>
      </c>
    </row>
    <row r="90" spans="1:18" x14ac:dyDescent="0.3">
      <c r="A90" s="3">
        <v>8516</v>
      </c>
      <c r="B90" s="3">
        <v>6398</v>
      </c>
      <c r="C90" s="5" t="s">
        <v>87</v>
      </c>
      <c r="D90" s="7" t="s">
        <v>341</v>
      </c>
      <c r="E90" s="8" t="s">
        <v>342</v>
      </c>
      <c r="F90">
        <v>4</v>
      </c>
      <c r="G90" t="str" cm="1">
        <f t="array" ref="G90:H90">_xlfn.TEXTSPLIT(D90,"-")</f>
        <v>SL4</v>
      </c>
      <c r="H90" t="str">
        <v>1</v>
      </c>
      <c r="I90" s="8" t="s">
        <v>342</v>
      </c>
      <c r="J90">
        <v>0</v>
      </c>
      <c r="L90" t="str">
        <f>R90</f>
        <v>往西</v>
      </c>
      <c r="M90" t="str">
        <f>_xlfn.TEXTAFTER(Q90,H90)</f>
        <v>往西</v>
      </c>
      <c r="N90" t="str" cm="1">
        <f t="array" ref="N90:O90">_xlfn.TEXTSPLIT(C90,",")</f>
        <v>SL4-1往西</v>
      </c>
      <c r="O90" t="str">
        <v xml:space="preserve">一般道路 </v>
      </c>
      <c r="P90" t="str" cm="1">
        <f t="array" ref="P90:Q90">_xlfn.TEXTSPLIT(N90,"-")</f>
        <v>SL4</v>
      </c>
      <c r="Q90" t="str">
        <v>1往西</v>
      </c>
      <c r="R90" t="str" cm="1">
        <f t="array" ref="R90">_xlfn.TEXTSPLIT(M90,"/")</f>
        <v>往西</v>
      </c>
    </row>
    <row r="91" spans="1:18" x14ac:dyDescent="0.3">
      <c r="A91" s="3">
        <v>6398</v>
      </c>
      <c r="B91" s="3">
        <v>8516</v>
      </c>
      <c r="C91" s="5" t="s">
        <v>108</v>
      </c>
      <c r="D91" s="7" t="s">
        <v>341</v>
      </c>
      <c r="E91" s="8" t="s">
        <v>342</v>
      </c>
      <c r="F91">
        <v>4</v>
      </c>
      <c r="G91" t="str" cm="1">
        <f t="array" ref="G91:H91">_xlfn.TEXTSPLIT(D91,"-")</f>
        <v>SL4</v>
      </c>
      <c r="H91" t="str">
        <v>1</v>
      </c>
      <c r="I91" s="8" t="s">
        <v>342</v>
      </c>
      <c r="J91">
        <v>0</v>
      </c>
      <c r="L91" t="str">
        <f>R91</f>
        <v>往東</v>
      </c>
      <c r="M91" t="str">
        <f>_xlfn.TEXTAFTER(Q91,H91)</f>
        <v>往東</v>
      </c>
      <c r="N91" t="str" cm="1">
        <f t="array" ref="N91:O91">_xlfn.TEXTSPLIT(C91,",")</f>
        <v>SL4-1往東</v>
      </c>
      <c r="O91" t="str">
        <v xml:space="preserve">一般道路 </v>
      </c>
      <c r="P91" t="str" cm="1">
        <f t="array" ref="P91:Q91">_xlfn.TEXTSPLIT(N91,"-")</f>
        <v>SL4</v>
      </c>
      <c r="Q91" t="str">
        <v>1往東</v>
      </c>
      <c r="R91" t="str" cm="1">
        <f t="array" ref="R91">_xlfn.TEXTSPLIT(M91,"/")</f>
        <v>往東</v>
      </c>
    </row>
    <row r="92" spans="1:18" x14ac:dyDescent="0.3">
      <c r="A92" s="3">
        <v>8095</v>
      </c>
      <c r="B92" s="3">
        <v>15482</v>
      </c>
      <c r="C92" s="5" t="s">
        <v>88</v>
      </c>
      <c r="D92" s="7" t="s">
        <v>343</v>
      </c>
      <c r="E92" s="8" t="s">
        <v>344</v>
      </c>
      <c r="F92">
        <v>4</v>
      </c>
      <c r="G92" t="str" cm="1">
        <f t="array" ref="G92:H92">_xlfn.TEXTSPLIT(D92,"-")</f>
        <v>SL4</v>
      </c>
      <c r="H92" t="str">
        <v>2</v>
      </c>
      <c r="I92" s="8" t="s">
        <v>511</v>
      </c>
      <c r="J92">
        <v>0</v>
      </c>
      <c r="L92" t="str">
        <f>R92</f>
        <v>往西</v>
      </c>
      <c r="M92" t="str">
        <f>_xlfn.TEXTAFTER(Q92,H92)</f>
        <v>往西</v>
      </c>
      <c r="N92" t="str" cm="1">
        <f t="array" ref="N92:O92">_xlfn.TEXTSPLIT(C92,",")</f>
        <v>SL4-2往西</v>
      </c>
      <c r="O92" t="str">
        <v xml:space="preserve">一般道路 </v>
      </c>
      <c r="P92" t="str" cm="1">
        <f t="array" ref="P92:Q92">_xlfn.TEXTSPLIT(N92,"-")</f>
        <v>SL4</v>
      </c>
      <c r="Q92" t="str">
        <v>2往西</v>
      </c>
      <c r="R92" t="str" cm="1">
        <f t="array" ref="R92">_xlfn.TEXTSPLIT(M92,"/")</f>
        <v>往西</v>
      </c>
    </row>
    <row r="93" spans="1:18" x14ac:dyDescent="0.3">
      <c r="A93" s="3">
        <v>6362</v>
      </c>
      <c r="B93" s="3">
        <v>6365</v>
      </c>
      <c r="C93" s="5" t="s">
        <v>103</v>
      </c>
      <c r="D93" s="7" t="s">
        <v>343</v>
      </c>
      <c r="E93" s="9"/>
      <c r="F93">
        <v>4</v>
      </c>
      <c r="G93" t="str" cm="1">
        <f t="array" ref="G93:H93">_xlfn.TEXTSPLIT(D93,"-")</f>
        <v>SL4</v>
      </c>
      <c r="H93" t="str">
        <v>2</v>
      </c>
      <c r="I93" s="8" t="s">
        <v>512</v>
      </c>
      <c r="J93">
        <v>1</v>
      </c>
      <c r="L93" t="str">
        <f>R93</f>
        <v>往西</v>
      </c>
      <c r="M93" t="str">
        <f>_xlfn.TEXTAFTER(Q93,H93)</f>
        <v>往西</v>
      </c>
      <c r="N93" t="str" cm="1">
        <f t="array" ref="N93:O93">_xlfn.TEXTSPLIT(C93,",")</f>
        <v>SL4-2往西</v>
      </c>
      <c r="O93" t="str">
        <v xml:space="preserve">公車專用道 </v>
      </c>
      <c r="P93" t="str" cm="1">
        <f t="array" ref="P93:Q93">_xlfn.TEXTSPLIT(N93,"-")</f>
        <v>SL4</v>
      </c>
      <c r="Q93" t="str">
        <v>2往西</v>
      </c>
      <c r="R93" t="str" cm="1">
        <f t="array" ref="R93">_xlfn.TEXTSPLIT(M93,"/")</f>
        <v>往西</v>
      </c>
    </row>
    <row r="94" spans="1:18" x14ac:dyDescent="0.3">
      <c r="A94" s="3">
        <v>15483</v>
      </c>
      <c r="B94" s="3">
        <v>8094</v>
      </c>
      <c r="C94" s="5" t="s">
        <v>109</v>
      </c>
      <c r="D94" s="7" t="s">
        <v>343</v>
      </c>
      <c r="E94" s="8" t="s">
        <v>344</v>
      </c>
      <c r="F94">
        <v>4</v>
      </c>
      <c r="G94" t="str" cm="1">
        <f t="array" ref="G94:H94">_xlfn.TEXTSPLIT(D94,"-")</f>
        <v>SL4</v>
      </c>
      <c r="H94" t="str">
        <v>2</v>
      </c>
      <c r="I94" s="8" t="s">
        <v>511</v>
      </c>
      <c r="J94">
        <v>0</v>
      </c>
      <c r="L94" t="str">
        <f>R94</f>
        <v>往東</v>
      </c>
      <c r="M94" t="str">
        <f>_xlfn.TEXTAFTER(Q94,H94)</f>
        <v>往東</v>
      </c>
      <c r="N94" t="str" cm="1">
        <f t="array" ref="N94:O94">_xlfn.TEXTSPLIT(C94,",")</f>
        <v>SL4-2往東</v>
      </c>
      <c r="O94" t="str">
        <v xml:space="preserve">一般道路 </v>
      </c>
      <c r="P94" t="str" cm="1">
        <f t="array" ref="P94:Q94">_xlfn.TEXTSPLIT(N94,"-")</f>
        <v>SL4</v>
      </c>
      <c r="Q94" t="str">
        <v>2往東</v>
      </c>
      <c r="R94" t="str" cm="1">
        <f t="array" ref="R94">_xlfn.TEXTSPLIT(M94,"/")</f>
        <v>往東</v>
      </c>
    </row>
    <row r="95" spans="1:18" x14ac:dyDescent="0.3">
      <c r="A95" s="3">
        <v>6365</v>
      </c>
      <c r="B95" s="3">
        <v>6362</v>
      </c>
      <c r="C95" s="5" t="s">
        <v>124</v>
      </c>
      <c r="D95" s="7" t="s">
        <v>343</v>
      </c>
      <c r="E95" s="9"/>
      <c r="F95">
        <v>4</v>
      </c>
      <c r="G95" t="str" cm="1">
        <f t="array" ref="G95:H95">_xlfn.TEXTSPLIT(D95,"-")</f>
        <v>SL4</v>
      </c>
      <c r="H95" t="str">
        <v>2</v>
      </c>
      <c r="I95" s="8" t="s">
        <v>512</v>
      </c>
      <c r="J95">
        <v>1</v>
      </c>
      <c r="L95" t="str">
        <f>R95</f>
        <v>往東</v>
      </c>
      <c r="M95" t="str">
        <f>_xlfn.TEXTAFTER(Q95,H95)</f>
        <v>往東</v>
      </c>
      <c r="N95" t="str" cm="1">
        <f t="array" ref="N95:O95">_xlfn.TEXTSPLIT(C95,",")</f>
        <v>SL4-2往東</v>
      </c>
      <c r="O95" t="str">
        <v xml:space="preserve">公車專用道 </v>
      </c>
      <c r="P95" t="str" cm="1">
        <f t="array" ref="P95:Q95">_xlfn.TEXTSPLIT(N95,"-")</f>
        <v>SL4</v>
      </c>
      <c r="Q95" t="str">
        <v>2往東</v>
      </c>
      <c r="R95" t="str" cm="1">
        <f t="array" ref="R95">_xlfn.TEXTSPLIT(M95,"/")</f>
        <v>往東</v>
      </c>
    </row>
    <row r="96" spans="1:18" x14ac:dyDescent="0.3">
      <c r="A96" s="3">
        <v>8077</v>
      </c>
      <c r="B96" s="3">
        <v>8436</v>
      </c>
      <c r="C96" s="5" t="s">
        <v>89</v>
      </c>
      <c r="D96" s="7" t="s">
        <v>345</v>
      </c>
      <c r="E96" s="8" t="s">
        <v>346</v>
      </c>
      <c r="F96">
        <v>4</v>
      </c>
      <c r="G96" t="str" cm="1">
        <f t="array" ref="G96:H96">_xlfn.TEXTSPLIT(D96,"-")</f>
        <v>SL4</v>
      </c>
      <c r="H96" t="str">
        <v>3</v>
      </c>
      <c r="I96" s="8" t="s">
        <v>346</v>
      </c>
      <c r="J96">
        <v>0</v>
      </c>
      <c r="L96" t="str">
        <f>R96</f>
        <v>往西</v>
      </c>
      <c r="M96" t="str">
        <f>_xlfn.TEXTAFTER(Q96,H96)</f>
        <v>往西</v>
      </c>
      <c r="N96" t="str" cm="1">
        <f t="array" ref="N96:O96">_xlfn.TEXTSPLIT(C96,",")</f>
        <v>SL4-3往西</v>
      </c>
      <c r="O96" t="str">
        <v xml:space="preserve">一般道路 </v>
      </c>
      <c r="P96" t="str" cm="1">
        <f t="array" ref="P96:Q96">_xlfn.TEXTSPLIT(N96,"-")</f>
        <v>SL4</v>
      </c>
      <c r="Q96" t="str">
        <v>3往西</v>
      </c>
      <c r="R96" t="str" cm="1">
        <f t="array" ref="R96">_xlfn.TEXTSPLIT(M96,"/")</f>
        <v>往西</v>
      </c>
    </row>
    <row r="97" spans="1:18" x14ac:dyDescent="0.3">
      <c r="A97" s="3">
        <v>8436</v>
      </c>
      <c r="B97" s="3">
        <v>8077</v>
      </c>
      <c r="C97" s="5" t="s">
        <v>110</v>
      </c>
      <c r="D97" s="7" t="s">
        <v>345</v>
      </c>
      <c r="E97" s="8" t="s">
        <v>346</v>
      </c>
      <c r="F97">
        <v>4</v>
      </c>
      <c r="G97" t="str" cm="1">
        <f t="array" ref="G97:H97">_xlfn.TEXTSPLIT(D97,"-")</f>
        <v>SL4</v>
      </c>
      <c r="H97" t="str">
        <v>3</v>
      </c>
      <c r="I97" s="8" t="s">
        <v>346</v>
      </c>
      <c r="J97">
        <v>0</v>
      </c>
      <c r="L97" t="str">
        <f>R97</f>
        <v>往東</v>
      </c>
      <c r="M97" t="str">
        <f>_xlfn.TEXTAFTER(Q97,H97)</f>
        <v>往東</v>
      </c>
      <c r="N97" t="str" cm="1">
        <f t="array" ref="N97:O97">_xlfn.TEXTSPLIT(C97,",")</f>
        <v>SL4-3往東</v>
      </c>
      <c r="O97" t="str">
        <v xml:space="preserve">一般道路 </v>
      </c>
      <c r="P97" t="str" cm="1">
        <f t="array" ref="P97:Q97">_xlfn.TEXTSPLIT(N97,"-")</f>
        <v>SL4</v>
      </c>
      <c r="Q97" t="str">
        <v>3往東</v>
      </c>
      <c r="R97" t="str" cm="1">
        <f t="array" ref="R97">_xlfn.TEXTSPLIT(M97,"/")</f>
        <v>往東</v>
      </c>
    </row>
    <row r="98" spans="1:18" x14ac:dyDescent="0.3">
      <c r="A98" s="3">
        <v>6397</v>
      </c>
      <c r="B98" s="3">
        <v>8438</v>
      </c>
      <c r="C98" s="5" t="s">
        <v>90</v>
      </c>
      <c r="D98" s="7" t="s">
        <v>347</v>
      </c>
      <c r="E98" s="8" t="s">
        <v>348</v>
      </c>
      <c r="F98">
        <v>4</v>
      </c>
      <c r="G98" t="str" cm="1">
        <f t="array" ref="G98:H98">_xlfn.TEXTSPLIT(D98,"-")</f>
        <v>SL4</v>
      </c>
      <c r="H98" t="str">
        <v>4</v>
      </c>
      <c r="I98" s="8" t="s">
        <v>348</v>
      </c>
      <c r="J98">
        <v>0</v>
      </c>
      <c r="L98" t="str">
        <f>R98</f>
        <v>往西</v>
      </c>
      <c r="M98" t="str">
        <f>_xlfn.TEXTAFTER(Q98,H98)</f>
        <v>往西</v>
      </c>
      <c r="N98" t="str" cm="1">
        <f t="array" ref="N98:O98">_xlfn.TEXTSPLIT(C98,",")</f>
        <v>SL4-4往西</v>
      </c>
      <c r="O98" t="str">
        <v xml:space="preserve">一般道路 </v>
      </c>
      <c r="P98" t="str" cm="1">
        <f t="array" ref="P98:Q98">_xlfn.TEXTSPLIT(N98,"-")</f>
        <v>SL4</v>
      </c>
      <c r="Q98" t="str">
        <v>4往西</v>
      </c>
      <c r="R98" t="str" cm="1">
        <f t="array" ref="R98">_xlfn.TEXTSPLIT(M98,"/")</f>
        <v>往西</v>
      </c>
    </row>
    <row r="99" spans="1:18" x14ac:dyDescent="0.3">
      <c r="A99" s="3">
        <v>8438</v>
      </c>
      <c r="B99" s="3">
        <v>6397</v>
      </c>
      <c r="C99" s="5" t="s">
        <v>111</v>
      </c>
      <c r="D99" s="7" t="s">
        <v>347</v>
      </c>
      <c r="E99" s="8" t="s">
        <v>348</v>
      </c>
      <c r="F99">
        <v>4</v>
      </c>
      <c r="G99" t="str" cm="1">
        <f t="array" ref="G99:H99">_xlfn.TEXTSPLIT(D99,"-")</f>
        <v>SL4</v>
      </c>
      <c r="H99" t="str">
        <v>4</v>
      </c>
      <c r="I99" s="8" t="s">
        <v>348</v>
      </c>
      <c r="J99">
        <v>0</v>
      </c>
      <c r="L99" t="str">
        <f>R99</f>
        <v>往東</v>
      </c>
      <c r="M99" t="str">
        <f>_xlfn.TEXTAFTER(Q99,H99)</f>
        <v>往東</v>
      </c>
      <c r="N99" t="str" cm="1">
        <f t="array" ref="N99:O99">_xlfn.TEXTSPLIT(C99,",")</f>
        <v>SL4-4往東</v>
      </c>
      <c r="O99" t="str">
        <v xml:space="preserve">一般道路 </v>
      </c>
      <c r="P99" t="str" cm="1">
        <f t="array" ref="P99:Q99">_xlfn.TEXTSPLIT(N99,"-")</f>
        <v>SL4</v>
      </c>
      <c r="Q99" t="str">
        <v>4往東</v>
      </c>
      <c r="R99" t="str" cm="1">
        <f t="array" ref="R99">_xlfn.TEXTSPLIT(M99,"/")</f>
        <v>往東</v>
      </c>
    </row>
    <row r="100" spans="1:18" x14ac:dyDescent="0.3">
      <c r="A100" s="3">
        <v>9163</v>
      </c>
      <c r="B100" s="3">
        <v>8526</v>
      </c>
      <c r="C100" s="5" t="s">
        <v>91</v>
      </c>
      <c r="D100" s="7" t="s">
        <v>349</v>
      </c>
      <c r="E100" s="8" t="s">
        <v>350</v>
      </c>
      <c r="F100">
        <v>4</v>
      </c>
      <c r="G100" t="str" cm="1">
        <f t="array" ref="G100:H100">_xlfn.TEXTSPLIT(D100,"-")</f>
        <v>SL4</v>
      </c>
      <c r="H100" t="str">
        <v>5</v>
      </c>
      <c r="I100" s="8" t="s">
        <v>350</v>
      </c>
      <c r="J100">
        <v>0</v>
      </c>
      <c r="L100" t="str">
        <f>R100</f>
        <v>往西</v>
      </c>
      <c r="M100" t="str">
        <f>_xlfn.TEXTAFTER(Q100,H100)</f>
        <v>往西</v>
      </c>
      <c r="N100" t="str" cm="1">
        <f t="array" ref="N100:O100">_xlfn.TEXTSPLIT(C100,",")</f>
        <v>SL4-5往西</v>
      </c>
      <c r="O100" t="str">
        <v xml:space="preserve">一般道路 </v>
      </c>
      <c r="P100" t="str" cm="1">
        <f t="array" ref="P100:Q100">_xlfn.TEXTSPLIT(N100,"-")</f>
        <v>SL4</v>
      </c>
      <c r="Q100" t="str">
        <v>5往西</v>
      </c>
      <c r="R100" t="str" cm="1">
        <f t="array" ref="R100">_xlfn.TEXTSPLIT(M100,"/")</f>
        <v>往西</v>
      </c>
    </row>
    <row r="101" spans="1:18" x14ac:dyDescent="0.3">
      <c r="A101" s="3">
        <v>8526</v>
      </c>
      <c r="B101" s="3">
        <v>9163</v>
      </c>
      <c r="C101" s="5" t="s">
        <v>112</v>
      </c>
      <c r="D101" s="7" t="s">
        <v>349</v>
      </c>
      <c r="E101" s="8" t="s">
        <v>350</v>
      </c>
      <c r="F101">
        <v>4</v>
      </c>
      <c r="G101" t="str" cm="1">
        <f t="array" ref="G101:H101">_xlfn.TEXTSPLIT(D101,"-")</f>
        <v>SL4</v>
      </c>
      <c r="H101" t="str">
        <v>5</v>
      </c>
      <c r="I101" s="8" t="s">
        <v>350</v>
      </c>
      <c r="J101">
        <v>0</v>
      </c>
      <c r="L101" t="str">
        <f>R101</f>
        <v>往東</v>
      </c>
      <c r="M101" t="str">
        <f>_xlfn.TEXTAFTER(Q101,H101)</f>
        <v>往東</v>
      </c>
      <c r="N101" t="str" cm="1">
        <f t="array" ref="N101:O101">_xlfn.TEXTSPLIT(C101,",")</f>
        <v>SL4-5往東</v>
      </c>
      <c r="O101" t="str">
        <v xml:space="preserve">一般道路 </v>
      </c>
      <c r="P101" t="str" cm="1">
        <f t="array" ref="P101:Q101">_xlfn.TEXTSPLIT(N101,"-")</f>
        <v>SL4</v>
      </c>
      <c r="Q101" t="str">
        <v>5往東</v>
      </c>
      <c r="R101" t="str" cm="1">
        <f t="array" ref="R101">_xlfn.TEXTSPLIT(M101,"/")</f>
        <v>往東</v>
      </c>
    </row>
    <row r="102" spans="1:18" x14ac:dyDescent="0.3">
      <c r="A102" s="3">
        <v>6395</v>
      </c>
      <c r="B102" s="3">
        <v>9175</v>
      </c>
      <c r="C102" s="5" t="s">
        <v>92</v>
      </c>
      <c r="D102" s="7" t="s">
        <v>351</v>
      </c>
      <c r="E102" s="8" t="s">
        <v>352</v>
      </c>
      <c r="F102">
        <v>4</v>
      </c>
      <c r="G102" t="str" cm="1">
        <f t="array" ref="G102:H102">_xlfn.TEXTSPLIT(D102,"-")</f>
        <v>SL4</v>
      </c>
      <c r="H102" t="str">
        <v>6</v>
      </c>
      <c r="I102" s="8" t="s">
        <v>352</v>
      </c>
      <c r="J102">
        <v>0</v>
      </c>
      <c r="L102" t="str">
        <f>R102</f>
        <v>往西</v>
      </c>
      <c r="M102" t="str">
        <f>_xlfn.TEXTAFTER(Q102,H102)</f>
        <v>往西</v>
      </c>
      <c r="N102" t="str" cm="1">
        <f t="array" ref="N102:O102">_xlfn.TEXTSPLIT(C102,",")</f>
        <v>SL4-6往西</v>
      </c>
      <c r="O102" t="str">
        <v xml:space="preserve">一般道路 </v>
      </c>
      <c r="P102" t="str" cm="1">
        <f t="array" ref="P102:Q102">_xlfn.TEXTSPLIT(N102,"-")</f>
        <v>SL4</v>
      </c>
      <c r="Q102" t="str">
        <v>6往西</v>
      </c>
      <c r="R102" t="str" cm="1">
        <f t="array" ref="R102">_xlfn.TEXTSPLIT(M102,"/")</f>
        <v>往西</v>
      </c>
    </row>
    <row r="103" spans="1:18" x14ac:dyDescent="0.3">
      <c r="A103" s="3">
        <v>9175</v>
      </c>
      <c r="B103" s="3">
        <v>6395</v>
      </c>
      <c r="C103" s="5" t="s">
        <v>113</v>
      </c>
      <c r="D103" s="7" t="s">
        <v>351</v>
      </c>
      <c r="E103" s="8" t="s">
        <v>352</v>
      </c>
      <c r="F103">
        <v>4</v>
      </c>
      <c r="G103" t="str" cm="1">
        <f t="array" ref="G103:H103">_xlfn.TEXTSPLIT(D103,"-")</f>
        <v>SL4</v>
      </c>
      <c r="H103" t="str">
        <v>6</v>
      </c>
      <c r="I103" s="8" t="s">
        <v>352</v>
      </c>
      <c r="J103">
        <v>0</v>
      </c>
      <c r="L103" t="str">
        <f>R103</f>
        <v>往東</v>
      </c>
      <c r="M103" t="str">
        <f>_xlfn.TEXTAFTER(Q103,H103)</f>
        <v>往東</v>
      </c>
      <c r="N103" t="str" cm="1">
        <f t="array" ref="N103:O103">_xlfn.TEXTSPLIT(C103,",")</f>
        <v>SL4-6往東</v>
      </c>
      <c r="O103" t="str">
        <v xml:space="preserve">一般道路 </v>
      </c>
      <c r="P103" t="str" cm="1">
        <f t="array" ref="P103:Q103">_xlfn.TEXTSPLIT(N103,"-")</f>
        <v>SL4</v>
      </c>
      <c r="Q103" t="str">
        <v>6往東</v>
      </c>
      <c r="R103" t="str" cm="1">
        <f t="array" ref="R103">_xlfn.TEXTSPLIT(M103,"/")</f>
        <v>往東</v>
      </c>
    </row>
    <row r="104" spans="1:18" x14ac:dyDescent="0.3">
      <c r="A104" s="3">
        <v>8036</v>
      </c>
      <c r="B104" s="3">
        <v>9203</v>
      </c>
      <c r="C104" s="5" t="s">
        <v>93</v>
      </c>
      <c r="D104" s="7" t="s">
        <v>353</v>
      </c>
      <c r="E104" s="8" t="s">
        <v>354</v>
      </c>
      <c r="F104">
        <v>4</v>
      </c>
      <c r="G104" t="str" cm="1">
        <f t="array" ref="G104:H104">_xlfn.TEXTSPLIT(D104,"-")</f>
        <v>SL4</v>
      </c>
      <c r="H104" t="str">
        <v>7</v>
      </c>
      <c r="I104" s="8" t="s">
        <v>513</v>
      </c>
      <c r="J104">
        <v>0</v>
      </c>
      <c r="L104" t="str">
        <f>R104</f>
        <v>往西</v>
      </c>
      <c r="M104" t="str">
        <f>_xlfn.TEXTAFTER(Q104,H104)</f>
        <v>往西</v>
      </c>
      <c r="N104" t="str" cm="1">
        <f t="array" ref="N104:O104">_xlfn.TEXTSPLIT(C104,",")</f>
        <v>SL4-7往西</v>
      </c>
      <c r="O104" t="str">
        <v xml:space="preserve">一般道路 </v>
      </c>
      <c r="P104" t="str" cm="1">
        <f t="array" ref="P104:Q104">_xlfn.TEXTSPLIT(N104,"-")</f>
        <v>SL4</v>
      </c>
      <c r="Q104" t="str">
        <v>7往西</v>
      </c>
      <c r="R104" t="str" cm="1">
        <f t="array" ref="R104">_xlfn.TEXTSPLIT(M104,"/")</f>
        <v>往西</v>
      </c>
    </row>
    <row r="105" spans="1:18" x14ac:dyDescent="0.3">
      <c r="A105" s="3">
        <v>6345</v>
      </c>
      <c r="B105" s="3">
        <v>9176</v>
      </c>
      <c r="C105" s="5" t="s">
        <v>104</v>
      </c>
      <c r="D105" s="7" t="s">
        <v>353</v>
      </c>
      <c r="E105" s="9"/>
      <c r="F105">
        <v>4</v>
      </c>
      <c r="G105" t="str" cm="1">
        <f t="array" ref="G105:H105">_xlfn.TEXTSPLIT(D105,"-")</f>
        <v>SL4</v>
      </c>
      <c r="H105" t="str">
        <v>7</v>
      </c>
      <c r="I105" s="8" t="s">
        <v>514</v>
      </c>
      <c r="J105">
        <v>1</v>
      </c>
      <c r="L105" t="str">
        <f>R105</f>
        <v>往西</v>
      </c>
      <c r="M105" t="str">
        <f>_xlfn.TEXTAFTER(Q105,H105)</f>
        <v>往西</v>
      </c>
      <c r="N105" t="str" cm="1">
        <f t="array" ref="N105:O105">_xlfn.TEXTSPLIT(C105,",")</f>
        <v>SL4-7往西</v>
      </c>
      <c r="O105" t="str">
        <v xml:space="preserve">公車專用道 </v>
      </c>
      <c r="P105" t="str" cm="1">
        <f t="array" ref="P105:Q105">_xlfn.TEXTSPLIT(N105,"-")</f>
        <v>SL4</v>
      </c>
      <c r="Q105" t="str">
        <v>7往西</v>
      </c>
      <c r="R105" t="str" cm="1">
        <f t="array" ref="R105">_xlfn.TEXTSPLIT(M105,"/")</f>
        <v>往西</v>
      </c>
    </row>
    <row r="106" spans="1:18" x14ac:dyDescent="0.3">
      <c r="A106" s="3">
        <v>9202</v>
      </c>
      <c r="B106" s="3">
        <v>8037</v>
      </c>
      <c r="C106" s="5" t="s">
        <v>114</v>
      </c>
      <c r="D106" s="7" t="s">
        <v>353</v>
      </c>
      <c r="E106" s="8" t="s">
        <v>354</v>
      </c>
      <c r="F106">
        <v>4</v>
      </c>
      <c r="G106" t="str" cm="1">
        <f t="array" ref="G106:H106">_xlfn.TEXTSPLIT(D106,"-")</f>
        <v>SL4</v>
      </c>
      <c r="H106" t="str">
        <v>7</v>
      </c>
      <c r="I106" s="8" t="s">
        <v>513</v>
      </c>
      <c r="J106">
        <v>0</v>
      </c>
      <c r="L106" t="str">
        <f>R106</f>
        <v>往東</v>
      </c>
      <c r="M106" t="str">
        <f>_xlfn.TEXTAFTER(Q106,H106)</f>
        <v>往東</v>
      </c>
      <c r="N106" t="str" cm="1">
        <f t="array" ref="N106:O106">_xlfn.TEXTSPLIT(C106,",")</f>
        <v>SL4-7往東</v>
      </c>
      <c r="O106" t="str">
        <v xml:space="preserve">一般道路 </v>
      </c>
      <c r="P106" t="str" cm="1">
        <f t="array" ref="P106:Q106">_xlfn.TEXTSPLIT(N106,"-")</f>
        <v>SL4</v>
      </c>
      <c r="Q106" t="str">
        <v>7往東</v>
      </c>
      <c r="R106" t="str" cm="1">
        <f t="array" ref="R106">_xlfn.TEXTSPLIT(M106,"/")</f>
        <v>往東</v>
      </c>
    </row>
    <row r="107" spans="1:18" x14ac:dyDescent="0.3">
      <c r="A107" s="3">
        <v>9176</v>
      </c>
      <c r="B107" s="3">
        <v>6345</v>
      </c>
      <c r="C107" s="5" t="s">
        <v>125</v>
      </c>
      <c r="D107" s="7" t="s">
        <v>353</v>
      </c>
      <c r="E107" s="9"/>
      <c r="F107">
        <v>4</v>
      </c>
      <c r="G107" t="str" cm="1">
        <f t="array" ref="G107:H107">_xlfn.TEXTSPLIT(D107,"-")</f>
        <v>SL4</v>
      </c>
      <c r="H107" t="str">
        <v>7</v>
      </c>
      <c r="I107" s="8" t="s">
        <v>514</v>
      </c>
      <c r="J107">
        <v>1</v>
      </c>
      <c r="L107" t="str">
        <f>R107</f>
        <v>往東</v>
      </c>
      <c r="M107" t="str">
        <f>_xlfn.TEXTAFTER(Q107,H107)</f>
        <v>往東</v>
      </c>
      <c r="N107" t="str" cm="1">
        <f t="array" ref="N107:O107">_xlfn.TEXTSPLIT(C107,",")</f>
        <v>SL4-7往東</v>
      </c>
      <c r="O107" t="str">
        <v xml:space="preserve">公車專用道 </v>
      </c>
      <c r="P107" t="str" cm="1">
        <f t="array" ref="P107:Q107">_xlfn.TEXTSPLIT(N107,"-")</f>
        <v>SL4</v>
      </c>
      <c r="Q107" t="str">
        <v>7往東</v>
      </c>
      <c r="R107" t="str" cm="1">
        <f t="array" ref="R107">_xlfn.TEXTSPLIT(M107,"/")</f>
        <v>往東</v>
      </c>
    </row>
    <row r="108" spans="1:18" x14ac:dyDescent="0.3">
      <c r="A108" s="3">
        <v>9186</v>
      </c>
      <c r="B108" s="3">
        <v>6752</v>
      </c>
      <c r="C108" s="5" t="s">
        <v>94</v>
      </c>
      <c r="D108" s="7" t="s">
        <v>355</v>
      </c>
      <c r="E108" s="8" t="s">
        <v>356</v>
      </c>
      <c r="F108">
        <v>4</v>
      </c>
      <c r="G108" t="str" cm="1">
        <f t="array" ref="G108:H108">_xlfn.TEXTSPLIT(D108,"-")</f>
        <v>SL4</v>
      </c>
      <c r="H108" t="str">
        <v>8</v>
      </c>
      <c r="I108" s="8" t="s">
        <v>356</v>
      </c>
      <c r="J108">
        <v>0</v>
      </c>
      <c r="L108" t="str">
        <f>R108</f>
        <v>往西</v>
      </c>
      <c r="M108" t="str">
        <f>_xlfn.TEXTAFTER(Q108,H108)</f>
        <v>往西</v>
      </c>
      <c r="N108" t="str" cm="1">
        <f t="array" ref="N108:O108">_xlfn.TEXTSPLIT(C108,",")</f>
        <v>SL4-8往西</v>
      </c>
      <c r="O108" t="str">
        <v xml:space="preserve">一般道路 </v>
      </c>
      <c r="P108" t="str" cm="1">
        <f t="array" ref="P108:Q108">_xlfn.TEXTSPLIT(N108,"-")</f>
        <v>SL4</v>
      </c>
      <c r="Q108" t="str">
        <v>8往西</v>
      </c>
      <c r="R108" t="str" cm="1">
        <f t="array" ref="R108">_xlfn.TEXTSPLIT(M108,"/")</f>
        <v>往西</v>
      </c>
    </row>
    <row r="109" spans="1:18" x14ac:dyDescent="0.3">
      <c r="A109" s="3">
        <v>6752</v>
      </c>
      <c r="B109" s="3">
        <v>9186</v>
      </c>
      <c r="C109" s="5" t="s">
        <v>115</v>
      </c>
      <c r="D109" s="7" t="s">
        <v>355</v>
      </c>
      <c r="E109" s="8" t="s">
        <v>356</v>
      </c>
      <c r="F109">
        <v>4</v>
      </c>
      <c r="G109" t="str" cm="1">
        <f t="array" ref="G109:H109">_xlfn.TEXTSPLIT(D109,"-")</f>
        <v>SL4</v>
      </c>
      <c r="H109" t="str">
        <v>8</v>
      </c>
      <c r="I109" s="8" t="s">
        <v>356</v>
      </c>
      <c r="J109">
        <v>0</v>
      </c>
      <c r="L109" t="str">
        <f>R109</f>
        <v>往東</v>
      </c>
      <c r="M109" t="str">
        <f>_xlfn.TEXTAFTER(Q109,H109)</f>
        <v>往東</v>
      </c>
      <c r="N109" t="str" cm="1">
        <f t="array" ref="N109:O109">_xlfn.TEXTSPLIT(C109,",")</f>
        <v>SL4-8往東</v>
      </c>
      <c r="O109" t="str">
        <v xml:space="preserve">一般道路 </v>
      </c>
      <c r="P109" t="str" cm="1">
        <f t="array" ref="P109:Q109">_xlfn.TEXTSPLIT(N109,"-")</f>
        <v>SL4</v>
      </c>
      <c r="Q109" t="str">
        <v>8往東</v>
      </c>
      <c r="R109" t="str" cm="1">
        <f t="array" ref="R109">_xlfn.TEXTSPLIT(M109,"/")</f>
        <v>往東</v>
      </c>
    </row>
    <row r="110" spans="1:18" x14ac:dyDescent="0.3">
      <c r="A110" s="3">
        <v>6350</v>
      </c>
      <c r="B110" s="3">
        <v>9899</v>
      </c>
      <c r="C110" s="5" t="s">
        <v>95</v>
      </c>
      <c r="D110" s="7" t="s">
        <v>357</v>
      </c>
      <c r="E110" s="8" t="s">
        <v>358</v>
      </c>
      <c r="F110">
        <v>4</v>
      </c>
      <c r="G110" t="str" cm="1">
        <f t="array" ref="G110:H110">_xlfn.TEXTSPLIT(D110,"-")</f>
        <v>SL4</v>
      </c>
      <c r="H110" t="str">
        <v>9</v>
      </c>
      <c r="I110" s="8" t="s">
        <v>358</v>
      </c>
      <c r="J110">
        <v>0</v>
      </c>
      <c r="L110" t="str">
        <f>R110</f>
        <v>往西</v>
      </c>
      <c r="M110" t="str">
        <f>_xlfn.TEXTAFTER(Q110,H110)</f>
        <v>往西</v>
      </c>
      <c r="N110" t="str" cm="1">
        <f t="array" ref="N110:O110">_xlfn.TEXTSPLIT(C110,",")</f>
        <v>SL4-9往西</v>
      </c>
      <c r="O110" t="str">
        <v xml:space="preserve">一般道路 </v>
      </c>
      <c r="P110" t="str" cm="1">
        <f t="array" ref="P110:Q110">_xlfn.TEXTSPLIT(N110,"-")</f>
        <v>SL4</v>
      </c>
      <c r="Q110" t="str">
        <v>9往西</v>
      </c>
      <c r="R110" t="str" cm="1">
        <f t="array" ref="R110">_xlfn.TEXTSPLIT(M110,"/")</f>
        <v>往西</v>
      </c>
    </row>
    <row r="111" spans="1:18" x14ac:dyDescent="0.3">
      <c r="A111" s="3">
        <v>9899</v>
      </c>
      <c r="B111" s="3">
        <v>6350</v>
      </c>
      <c r="C111" s="5" t="s">
        <v>116</v>
      </c>
      <c r="D111" s="7" t="s">
        <v>357</v>
      </c>
      <c r="E111" s="8" t="s">
        <v>358</v>
      </c>
      <c r="F111">
        <v>4</v>
      </c>
      <c r="G111" t="str" cm="1">
        <f t="array" ref="G111:H111">_xlfn.TEXTSPLIT(D111,"-")</f>
        <v>SL4</v>
      </c>
      <c r="H111" t="str">
        <v>9</v>
      </c>
      <c r="I111" s="8" t="s">
        <v>358</v>
      </c>
      <c r="J111">
        <v>0</v>
      </c>
      <c r="L111" t="str">
        <f>R111</f>
        <v>往東</v>
      </c>
      <c r="M111" t="str">
        <f>_xlfn.TEXTAFTER(Q111,H111)</f>
        <v>往東</v>
      </c>
      <c r="N111" t="str" cm="1">
        <f t="array" ref="N111:O111">_xlfn.TEXTSPLIT(C111,",")</f>
        <v>SL4-9往東</v>
      </c>
      <c r="O111" t="str">
        <v xml:space="preserve">一般道路 </v>
      </c>
      <c r="P111" t="str" cm="1">
        <f t="array" ref="P111:Q111">_xlfn.TEXTSPLIT(N111,"-")</f>
        <v>SL4</v>
      </c>
      <c r="Q111" t="str">
        <v>9往東</v>
      </c>
      <c r="R111" t="str" cm="1">
        <f t="array" ref="R111">_xlfn.TEXTSPLIT(M111,"/")</f>
        <v>往東</v>
      </c>
    </row>
    <row r="112" spans="1:18" x14ac:dyDescent="0.3">
      <c r="A112" s="3">
        <v>6352</v>
      </c>
      <c r="B112" s="3">
        <v>9180</v>
      </c>
      <c r="C112" s="5" t="s">
        <v>96</v>
      </c>
      <c r="D112" s="7" t="s">
        <v>359</v>
      </c>
      <c r="E112" s="8" t="s">
        <v>360</v>
      </c>
      <c r="F112">
        <v>4</v>
      </c>
      <c r="G112" t="str" cm="1">
        <f t="array" ref="G112:H112">_xlfn.TEXTSPLIT(D112,"-")</f>
        <v>SL4</v>
      </c>
      <c r="H112" t="str">
        <v>10</v>
      </c>
      <c r="I112" s="8" t="s">
        <v>360</v>
      </c>
      <c r="J112">
        <v>0</v>
      </c>
      <c r="L112" t="str">
        <f>R112</f>
        <v>往西</v>
      </c>
      <c r="M112" t="str">
        <f>_xlfn.TEXTAFTER(Q112,H112)</f>
        <v>往西</v>
      </c>
      <c r="N112" t="str" cm="1">
        <f t="array" ref="N112:O112">_xlfn.TEXTSPLIT(C112,",")</f>
        <v>SL4-10往西</v>
      </c>
      <c r="O112" t="str">
        <v xml:space="preserve">一般道路 </v>
      </c>
      <c r="P112" t="str" cm="1">
        <f t="array" ref="P112:Q112">_xlfn.TEXTSPLIT(N112,"-")</f>
        <v>SL4</v>
      </c>
      <c r="Q112" t="str">
        <v>10往西</v>
      </c>
      <c r="R112" t="str" cm="1">
        <f t="array" ref="R112">_xlfn.TEXTSPLIT(M112,"/")</f>
        <v>往西</v>
      </c>
    </row>
    <row r="113" spans="1:18" x14ac:dyDescent="0.3">
      <c r="A113" s="3">
        <v>9180</v>
      </c>
      <c r="B113" s="3">
        <v>6352</v>
      </c>
      <c r="C113" s="5" t="s">
        <v>117</v>
      </c>
      <c r="D113" s="7" t="s">
        <v>359</v>
      </c>
      <c r="E113" s="8" t="s">
        <v>360</v>
      </c>
      <c r="F113">
        <v>4</v>
      </c>
      <c r="G113" t="str" cm="1">
        <f t="array" ref="G113:H113">_xlfn.TEXTSPLIT(D113,"-")</f>
        <v>SL4</v>
      </c>
      <c r="H113" t="str">
        <v>10</v>
      </c>
      <c r="I113" s="8" t="s">
        <v>360</v>
      </c>
      <c r="J113">
        <v>0</v>
      </c>
      <c r="L113" t="str">
        <f>R113</f>
        <v>往東</v>
      </c>
      <c r="M113" t="str">
        <f>_xlfn.TEXTAFTER(Q113,H113)</f>
        <v>往東</v>
      </c>
      <c r="N113" t="str" cm="1">
        <f t="array" ref="N113:O113">_xlfn.TEXTSPLIT(C113,",")</f>
        <v>SL4-10往東</v>
      </c>
      <c r="O113" t="str">
        <v xml:space="preserve">一般道路 </v>
      </c>
      <c r="P113" t="str" cm="1">
        <f t="array" ref="P113:Q113">_xlfn.TEXTSPLIT(N113,"-")</f>
        <v>SL4</v>
      </c>
      <c r="Q113" t="str">
        <v>10往東</v>
      </c>
      <c r="R113" t="str" cm="1">
        <f t="array" ref="R113">_xlfn.TEXTSPLIT(M113,"/")</f>
        <v>往東</v>
      </c>
    </row>
    <row r="114" spans="1:18" x14ac:dyDescent="0.3">
      <c r="A114" s="3">
        <v>6390</v>
      </c>
      <c r="B114" s="3">
        <v>6391</v>
      </c>
      <c r="C114" s="5" t="s">
        <v>97</v>
      </c>
      <c r="D114" s="7" t="s">
        <v>361</v>
      </c>
      <c r="E114" s="8" t="s">
        <v>362</v>
      </c>
      <c r="F114">
        <v>4</v>
      </c>
      <c r="G114" t="str" cm="1">
        <f t="array" ref="G114:H114">_xlfn.TEXTSPLIT(D114,"-")</f>
        <v>SL4</v>
      </c>
      <c r="H114" t="str">
        <v>11</v>
      </c>
      <c r="I114" s="8" t="s">
        <v>362</v>
      </c>
      <c r="J114">
        <v>0</v>
      </c>
      <c r="L114" t="str">
        <f>R114</f>
        <v>往西</v>
      </c>
      <c r="M114" t="str">
        <f>_xlfn.TEXTAFTER(Q114,H114)</f>
        <v>往西</v>
      </c>
      <c r="N114" t="str" cm="1">
        <f t="array" ref="N114:O114">_xlfn.TEXTSPLIT(C114,",")</f>
        <v>SL4-11往西</v>
      </c>
      <c r="O114" t="str">
        <v xml:space="preserve">一般道路 </v>
      </c>
      <c r="P114" t="str" cm="1">
        <f t="array" ref="P114:Q114">_xlfn.TEXTSPLIT(N114,"-")</f>
        <v>SL4</v>
      </c>
      <c r="Q114" t="str">
        <v>11往西</v>
      </c>
      <c r="R114" t="str" cm="1">
        <f t="array" ref="R114">_xlfn.TEXTSPLIT(M114,"/")</f>
        <v>往西</v>
      </c>
    </row>
    <row r="115" spans="1:18" x14ac:dyDescent="0.3">
      <c r="A115" s="3">
        <v>6388</v>
      </c>
      <c r="B115" s="3">
        <v>6389</v>
      </c>
      <c r="C115" s="5" t="s">
        <v>118</v>
      </c>
      <c r="D115" s="7" t="s">
        <v>361</v>
      </c>
      <c r="E115" s="8" t="s">
        <v>362</v>
      </c>
      <c r="F115">
        <v>4</v>
      </c>
      <c r="G115" t="str" cm="1">
        <f t="array" ref="G115:H115">_xlfn.TEXTSPLIT(D115,"-")</f>
        <v>SL4</v>
      </c>
      <c r="H115" t="str">
        <v>11</v>
      </c>
      <c r="I115" s="8" t="s">
        <v>362</v>
      </c>
      <c r="J115">
        <v>0</v>
      </c>
      <c r="L115" t="str">
        <f>R115</f>
        <v>往東</v>
      </c>
      <c r="M115" t="str">
        <f>_xlfn.TEXTAFTER(Q115,H115)</f>
        <v>往東</v>
      </c>
      <c r="N115" t="str" cm="1">
        <f t="array" ref="N115:O115">_xlfn.TEXTSPLIT(C115,",")</f>
        <v>SL4-11往東</v>
      </c>
      <c r="O115" t="str">
        <v xml:space="preserve">一般道路 </v>
      </c>
      <c r="P115" t="str" cm="1">
        <f t="array" ref="P115:Q115">_xlfn.TEXTSPLIT(N115,"-")</f>
        <v>SL4</v>
      </c>
      <c r="Q115" t="str">
        <v>11往東</v>
      </c>
      <c r="R115" t="str" cm="1">
        <f t="array" ref="R115">_xlfn.TEXTSPLIT(M115,"/")</f>
        <v>往東</v>
      </c>
    </row>
    <row r="116" spans="1:18" x14ac:dyDescent="0.3">
      <c r="A116" s="3">
        <v>6356</v>
      </c>
      <c r="B116" s="3">
        <v>6601</v>
      </c>
      <c r="C116" s="5" t="s">
        <v>98</v>
      </c>
      <c r="D116" s="7" t="s">
        <v>363</v>
      </c>
      <c r="E116" s="8" t="s">
        <v>364</v>
      </c>
      <c r="F116">
        <v>4</v>
      </c>
      <c r="G116" t="str" cm="1">
        <f t="array" ref="G116:H116">_xlfn.TEXTSPLIT(D116,"-")</f>
        <v>SL4</v>
      </c>
      <c r="H116" t="str">
        <v>12</v>
      </c>
      <c r="I116" s="8" t="s">
        <v>364</v>
      </c>
      <c r="J116">
        <v>0</v>
      </c>
      <c r="L116" t="str">
        <f>R116</f>
        <v>往西</v>
      </c>
      <c r="M116" t="str">
        <f>_xlfn.TEXTAFTER(Q116,H116)</f>
        <v>往西</v>
      </c>
      <c r="N116" t="str" cm="1">
        <f t="array" ref="N116:O116">_xlfn.TEXTSPLIT(C116,",")</f>
        <v>SL4-12往西</v>
      </c>
      <c r="O116" t="str">
        <v xml:space="preserve">一般道路 </v>
      </c>
      <c r="P116" t="str" cm="1">
        <f t="array" ref="P116:Q116">_xlfn.TEXTSPLIT(N116,"-")</f>
        <v>SL4</v>
      </c>
      <c r="Q116" t="str">
        <v>12往西</v>
      </c>
      <c r="R116" t="str" cm="1">
        <f t="array" ref="R116">_xlfn.TEXTSPLIT(M116,"/")</f>
        <v>往西</v>
      </c>
    </row>
    <row r="117" spans="1:18" x14ac:dyDescent="0.3">
      <c r="A117" s="3">
        <v>6599</v>
      </c>
      <c r="B117" s="3">
        <v>6347</v>
      </c>
      <c r="C117" s="5" t="s">
        <v>119</v>
      </c>
      <c r="D117" s="7" t="s">
        <v>363</v>
      </c>
      <c r="E117" s="8" t="s">
        <v>364</v>
      </c>
      <c r="F117">
        <v>4</v>
      </c>
      <c r="G117" t="str" cm="1">
        <f t="array" ref="G117:H117">_xlfn.TEXTSPLIT(D117,"-")</f>
        <v>SL4</v>
      </c>
      <c r="H117" t="str">
        <v>12</v>
      </c>
      <c r="I117" s="8" t="s">
        <v>364</v>
      </c>
      <c r="J117">
        <v>0</v>
      </c>
      <c r="L117" t="str">
        <f>R117</f>
        <v>往東</v>
      </c>
      <c r="M117" t="str">
        <f>_xlfn.TEXTAFTER(Q117,H117)</f>
        <v>往東</v>
      </c>
      <c r="N117" t="str" cm="1">
        <f t="array" ref="N117:O117">_xlfn.TEXTSPLIT(C117,",")</f>
        <v>SL4-12往東</v>
      </c>
      <c r="O117" t="str">
        <v xml:space="preserve">一般道路 </v>
      </c>
      <c r="P117" t="str" cm="1">
        <f t="array" ref="P117:Q117">_xlfn.TEXTSPLIT(N117,"-")</f>
        <v>SL4</v>
      </c>
      <c r="Q117" t="str">
        <v>12往東</v>
      </c>
      <c r="R117" t="str" cm="1">
        <f t="array" ref="R117">_xlfn.TEXTSPLIT(M117,"/")</f>
        <v>往東</v>
      </c>
    </row>
    <row r="118" spans="1:18" x14ac:dyDescent="0.3">
      <c r="A118" s="3">
        <v>6403</v>
      </c>
      <c r="B118" s="3">
        <v>6402</v>
      </c>
      <c r="C118" s="5" t="s">
        <v>99</v>
      </c>
      <c r="D118" s="7" t="s">
        <v>365</v>
      </c>
      <c r="E118" s="8" t="s">
        <v>366</v>
      </c>
      <c r="F118">
        <v>4</v>
      </c>
      <c r="G118" t="str" cm="1">
        <f t="array" ref="G118:H118">_xlfn.TEXTSPLIT(D118,"-")</f>
        <v>SL4</v>
      </c>
      <c r="H118" t="str">
        <v>13</v>
      </c>
      <c r="I118" s="8" t="s">
        <v>366</v>
      </c>
      <c r="J118">
        <v>0</v>
      </c>
      <c r="L118" t="str">
        <f>R118</f>
        <v>往西</v>
      </c>
      <c r="M118" t="str">
        <f>_xlfn.TEXTAFTER(Q118,H118)</f>
        <v>往西</v>
      </c>
      <c r="N118" t="str" cm="1">
        <f t="array" ref="N118:O118">_xlfn.TEXTSPLIT(C118,",")</f>
        <v>SL4-13往西</v>
      </c>
      <c r="O118" t="str">
        <v xml:space="preserve">一般道路 </v>
      </c>
      <c r="P118" t="str" cm="1">
        <f t="array" ref="P118:Q118">_xlfn.TEXTSPLIT(N118,"-")</f>
        <v>SL4</v>
      </c>
      <c r="Q118" t="str">
        <v>13往西</v>
      </c>
      <c r="R118" t="str" cm="1">
        <f t="array" ref="R118">_xlfn.TEXTSPLIT(M118,"/")</f>
        <v>往西</v>
      </c>
    </row>
    <row r="119" spans="1:18" x14ac:dyDescent="0.3">
      <c r="A119" s="3">
        <v>6402</v>
      </c>
      <c r="B119" s="3">
        <v>6403</v>
      </c>
      <c r="C119" s="5" t="s">
        <v>120</v>
      </c>
      <c r="D119" s="7" t="s">
        <v>365</v>
      </c>
      <c r="E119" s="8" t="s">
        <v>366</v>
      </c>
      <c r="F119">
        <v>4</v>
      </c>
      <c r="G119" t="str" cm="1">
        <f t="array" ref="G119:H119">_xlfn.TEXTSPLIT(D119,"-")</f>
        <v>SL4</v>
      </c>
      <c r="H119" t="str">
        <v>13</v>
      </c>
      <c r="I119" s="8" t="s">
        <v>515</v>
      </c>
      <c r="J119">
        <v>0</v>
      </c>
      <c r="L119" t="str">
        <f>R119</f>
        <v>往東</v>
      </c>
      <c r="M119" t="str">
        <f>_xlfn.TEXTAFTER(Q119,H119)</f>
        <v>往東</v>
      </c>
      <c r="N119" t="str" cm="1">
        <f t="array" ref="N119:O119">_xlfn.TEXTSPLIT(C119,",")</f>
        <v>SL4-13往東</v>
      </c>
      <c r="O119" t="str">
        <v xml:space="preserve">一般道路 </v>
      </c>
      <c r="P119" t="str" cm="1">
        <f t="array" ref="P119:Q119">_xlfn.TEXTSPLIT(N119,"-")</f>
        <v>SL4</v>
      </c>
      <c r="Q119" t="str">
        <v>13往東</v>
      </c>
      <c r="R119" t="str" cm="1">
        <f t="array" ref="R119">_xlfn.TEXTSPLIT(M119,"/")</f>
        <v>往東</v>
      </c>
    </row>
    <row r="120" spans="1:18" x14ac:dyDescent="0.3">
      <c r="A120" s="3">
        <v>7878</v>
      </c>
      <c r="B120" s="3">
        <v>8477</v>
      </c>
      <c r="C120" s="5" t="s">
        <v>106</v>
      </c>
      <c r="D120" s="7" t="s">
        <v>496</v>
      </c>
      <c r="E120" s="9"/>
      <c r="F120">
        <v>4</v>
      </c>
      <c r="G120" t="str" cm="1">
        <f t="array" ref="G120:H120">_xlfn.TEXTSPLIT(D120,"-")</f>
        <v>SL4</v>
      </c>
      <c r="H120" t="str">
        <v>14</v>
      </c>
      <c r="I120" s="8" t="s">
        <v>516</v>
      </c>
      <c r="J120">
        <v>1</v>
      </c>
      <c r="L120" t="str">
        <f>R120</f>
        <v>往西</v>
      </c>
      <c r="M120" t="str">
        <f>_xlfn.TEXTAFTER(Q120,H120)</f>
        <v>往西</v>
      </c>
      <c r="N120" t="str" cm="1">
        <f t="array" ref="N120:O120">_xlfn.TEXTSPLIT(C120,",")</f>
        <v>SL4-14往西</v>
      </c>
      <c r="O120" t="str">
        <v xml:space="preserve">公車專用道 </v>
      </c>
      <c r="P120" t="str" cm="1">
        <f t="array" ref="P120:Q120">_xlfn.TEXTSPLIT(N120,"-")</f>
        <v>SL4</v>
      </c>
      <c r="Q120" t="str">
        <v>14往西</v>
      </c>
      <c r="R120" t="str" cm="1">
        <f t="array" ref="R120">_xlfn.TEXTSPLIT(M120,"/")</f>
        <v>往西</v>
      </c>
    </row>
    <row r="121" spans="1:18" x14ac:dyDescent="0.3">
      <c r="A121" s="3">
        <v>6342</v>
      </c>
      <c r="B121" s="3">
        <v>8478</v>
      </c>
      <c r="C121" s="5" t="s">
        <v>100</v>
      </c>
      <c r="D121" s="7" t="s">
        <v>367</v>
      </c>
      <c r="E121" s="8" t="s">
        <v>368</v>
      </c>
      <c r="F121">
        <v>4</v>
      </c>
      <c r="G121" t="str" cm="1">
        <f t="array" ref="G121:H121">_xlfn.TEXTSPLIT(D121,"-")</f>
        <v>SL4</v>
      </c>
      <c r="H121" t="str">
        <v>14</v>
      </c>
      <c r="I121" s="8" t="s">
        <v>517</v>
      </c>
      <c r="J121">
        <v>0</v>
      </c>
      <c r="L121" t="str">
        <f>R121</f>
        <v>往西</v>
      </c>
      <c r="M121" t="str">
        <f>_xlfn.TEXTAFTER(Q121,H121)</f>
        <v>往西</v>
      </c>
      <c r="N121" t="str" cm="1">
        <f t="array" ref="N121:O121">_xlfn.TEXTSPLIT(C121,",")</f>
        <v>SL4-14往西</v>
      </c>
      <c r="O121" t="str">
        <v xml:space="preserve">快車道 </v>
      </c>
      <c r="P121" t="str" cm="1">
        <f t="array" ref="P121:Q121">_xlfn.TEXTSPLIT(N121,"-")</f>
        <v>SL4</v>
      </c>
      <c r="Q121" t="str">
        <v>14往西</v>
      </c>
      <c r="R121" t="str" cm="1">
        <f t="array" ref="R121">_xlfn.TEXTSPLIT(M121,"/")</f>
        <v>往西</v>
      </c>
    </row>
    <row r="122" spans="1:18" x14ac:dyDescent="0.3">
      <c r="A122" s="3">
        <v>7879</v>
      </c>
      <c r="B122" s="3">
        <v>15093</v>
      </c>
      <c r="C122" s="5" t="s">
        <v>105</v>
      </c>
      <c r="D122" s="7" t="s">
        <v>496</v>
      </c>
      <c r="E122" s="9"/>
      <c r="F122">
        <v>4</v>
      </c>
      <c r="G122" t="str" cm="1">
        <f t="array" ref="G122:H122">_xlfn.TEXTSPLIT(D122,"-")</f>
        <v>SL4</v>
      </c>
      <c r="H122" t="str">
        <v>14</v>
      </c>
      <c r="I122" s="8" t="s">
        <v>518</v>
      </c>
      <c r="J122">
        <v>0</v>
      </c>
      <c r="L122" t="str">
        <f>R122</f>
        <v>往西</v>
      </c>
      <c r="M122" t="str">
        <f>_xlfn.TEXTAFTER(Q122,H122)</f>
        <v>往西</v>
      </c>
      <c r="N122" t="str" cm="1">
        <f t="array" ref="N122:O122">_xlfn.TEXTSPLIT(C122,",")</f>
        <v>SL4-14往西</v>
      </c>
      <c r="O122" t="str">
        <v xml:space="preserve">慢車道 </v>
      </c>
      <c r="P122" t="str" cm="1">
        <f t="array" ref="P122:Q122">_xlfn.TEXTSPLIT(N122,"-")</f>
        <v>SL4</v>
      </c>
      <c r="Q122" t="str">
        <v>14往西</v>
      </c>
      <c r="R122" t="str" cm="1">
        <f t="array" ref="R122">_xlfn.TEXTSPLIT(M122,"/")</f>
        <v>往西</v>
      </c>
    </row>
    <row r="123" spans="1:18" x14ac:dyDescent="0.3">
      <c r="A123" s="3">
        <v>7877</v>
      </c>
      <c r="B123" s="3">
        <v>9912</v>
      </c>
      <c r="C123" s="5" t="s">
        <v>105</v>
      </c>
      <c r="D123" s="7" t="s">
        <v>496</v>
      </c>
      <c r="E123" s="9"/>
      <c r="F123">
        <v>4</v>
      </c>
      <c r="G123" t="str" cm="1">
        <f t="array" ref="G123:H123">_xlfn.TEXTSPLIT(D123,"-")</f>
        <v>SL4</v>
      </c>
      <c r="H123" t="str">
        <v>14</v>
      </c>
      <c r="I123" s="8" t="s">
        <v>518</v>
      </c>
      <c r="J123">
        <v>0</v>
      </c>
      <c r="L123" t="str">
        <f>R123</f>
        <v>往西</v>
      </c>
      <c r="M123" t="str">
        <f>_xlfn.TEXTAFTER(Q123,H123)</f>
        <v>往西</v>
      </c>
      <c r="N123" t="str" cm="1">
        <f t="array" ref="N123:O123">_xlfn.TEXTSPLIT(C123,",")</f>
        <v>SL4-14往西</v>
      </c>
      <c r="O123" t="str">
        <v xml:space="preserve">慢車道 </v>
      </c>
      <c r="P123" t="str" cm="1">
        <f t="array" ref="P123:Q123">_xlfn.TEXTSPLIT(N123,"-")</f>
        <v>SL4</v>
      </c>
      <c r="Q123" t="str">
        <v>14往西</v>
      </c>
      <c r="R123" t="str" cm="1">
        <f t="array" ref="R123">_xlfn.TEXTSPLIT(M123,"/")</f>
        <v>往西</v>
      </c>
    </row>
    <row r="124" spans="1:18" x14ac:dyDescent="0.3">
      <c r="A124" s="3">
        <v>8479</v>
      </c>
      <c r="B124" s="3">
        <v>7876</v>
      </c>
      <c r="C124" s="5" t="s">
        <v>127</v>
      </c>
      <c r="D124" s="7" t="s">
        <v>496</v>
      </c>
      <c r="E124" s="9"/>
      <c r="F124">
        <v>4</v>
      </c>
      <c r="G124" t="str" cm="1">
        <f t="array" ref="G124:H124">_xlfn.TEXTSPLIT(D124,"-")</f>
        <v>SL4</v>
      </c>
      <c r="H124" t="str">
        <v>14</v>
      </c>
      <c r="I124" s="8" t="s">
        <v>519</v>
      </c>
      <c r="J124">
        <v>1</v>
      </c>
      <c r="L124" t="str">
        <f>R124</f>
        <v>往東</v>
      </c>
      <c r="M124" t="str">
        <f>_xlfn.TEXTAFTER(Q124,H124)</f>
        <v>往東</v>
      </c>
      <c r="N124" t="str" cm="1">
        <f t="array" ref="N124:O124">_xlfn.TEXTSPLIT(C124,",")</f>
        <v>SL4-14往東</v>
      </c>
      <c r="O124" t="str">
        <v xml:space="preserve">公車專用道 </v>
      </c>
      <c r="P124" t="str" cm="1">
        <f t="array" ref="P124:Q124">_xlfn.TEXTSPLIT(N124,"-")</f>
        <v>SL4</v>
      </c>
      <c r="Q124" t="str">
        <v>14往東</v>
      </c>
      <c r="R124" t="str" cm="1">
        <f t="array" ref="R124">_xlfn.TEXTSPLIT(M124,"/")</f>
        <v>往東</v>
      </c>
    </row>
    <row r="125" spans="1:18" x14ac:dyDescent="0.3">
      <c r="A125" s="3">
        <v>7807</v>
      </c>
      <c r="B125" s="3">
        <v>10203</v>
      </c>
      <c r="C125" s="5" t="s">
        <v>107</v>
      </c>
      <c r="D125" s="7" t="s">
        <v>369</v>
      </c>
      <c r="E125" s="9"/>
      <c r="F125">
        <v>4</v>
      </c>
      <c r="G125" t="str" cm="1">
        <f t="array" ref="G125:H125">_xlfn.TEXTSPLIT(D125,"-")</f>
        <v>SL4</v>
      </c>
      <c r="H125" t="str">
        <v>15</v>
      </c>
      <c r="I125" s="8" t="s">
        <v>519</v>
      </c>
      <c r="J125">
        <v>1</v>
      </c>
      <c r="L125" t="str">
        <f>R125</f>
        <v>往西</v>
      </c>
      <c r="M125" t="str">
        <f>_xlfn.TEXTAFTER(Q125,H125)</f>
        <v>往西</v>
      </c>
      <c r="N125" t="str" cm="1">
        <f t="array" ref="N125:O125">_xlfn.TEXTSPLIT(C125,",")</f>
        <v>SL4-15往西</v>
      </c>
      <c r="O125" t="str">
        <v xml:space="preserve">公車專用道 </v>
      </c>
      <c r="P125" t="str" cm="1">
        <f t="array" ref="P125:Q125">_xlfn.TEXTSPLIT(N125,"-")</f>
        <v>SL4</v>
      </c>
      <c r="Q125" t="str">
        <v>15往西</v>
      </c>
      <c r="R125" t="str" cm="1">
        <f t="array" ref="R125">_xlfn.TEXTSPLIT(M125,"/")</f>
        <v>往西</v>
      </c>
    </row>
    <row r="126" spans="1:18" x14ac:dyDescent="0.3">
      <c r="A126" s="3">
        <v>8500</v>
      </c>
      <c r="B126" s="3">
        <v>5259</v>
      </c>
      <c r="C126" s="5" t="s">
        <v>121</v>
      </c>
      <c r="D126" s="7" t="s">
        <v>369</v>
      </c>
      <c r="E126" s="8" t="s">
        <v>370</v>
      </c>
      <c r="F126">
        <v>4</v>
      </c>
      <c r="G126" t="str" cm="1">
        <f t="array" ref="G126:H126">_xlfn.TEXTSPLIT(D126,"-")</f>
        <v>SL4</v>
      </c>
      <c r="H126" t="str">
        <v>15</v>
      </c>
      <c r="I126" s="8" t="s">
        <v>520</v>
      </c>
      <c r="J126">
        <v>0</v>
      </c>
      <c r="L126" t="str">
        <f>R126</f>
        <v>往東</v>
      </c>
      <c r="M126" t="str">
        <f>_xlfn.TEXTAFTER(Q126,H126)</f>
        <v>往東</v>
      </c>
      <c r="N126" t="str" cm="1">
        <f t="array" ref="N126:O126">_xlfn.TEXTSPLIT(C126,",")</f>
        <v>SL4-15往東</v>
      </c>
      <c r="O126" t="str">
        <v xml:space="preserve">快車道 </v>
      </c>
      <c r="P126" t="str" cm="1">
        <f t="array" ref="P126:Q126">_xlfn.TEXTSPLIT(N126,"-")</f>
        <v>SL4</v>
      </c>
      <c r="Q126" t="str">
        <v>15往東</v>
      </c>
      <c r="R126" t="str" cm="1">
        <f t="array" ref="R126">_xlfn.TEXTSPLIT(M126,"/")</f>
        <v>往東</v>
      </c>
    </row>
    <row r="127" spans="1:18" x14ac:dyDescent="0.3">
      <c r="A127" s="3">
        <v>10202</v>
      </c>
      <c r="B127" s="3">
        <v>7808</v>
      </c>
      <c r="C127" s="5" t="s">
        <v>126</v>
      </c>
      <c r="D127" s="7" t="s">
        <v>369</v>
      </c>
      <c r="E127" s="9"/>
      <c r="F127">
        <v>4</v>
      </c>
      <c r="G127" t="str" cm="1">
        <f t="array" ref="G127:H127">_xlfn.TEXTSPLIT(D127,"-")</f>
        <v>SL4</v>
      </c>
      <c r="H127" t="str">
        <v>15</v>
      </c>
      <c r="I127" s="8" t="s">
        <v>521</v>
      </c>
      <c r="J127">
        <v>0</v>
      </c>
      <c r="L127" t="str">
        <f>R127</f>
        <v>往東</v>
      </c>
      <c r="M127" t="str">
        <f>_xlfn.TEXTAFTER(Q127,H127)</f>
        <v>往東</v>
      </c>
      <c r="N127" t="str" cm="1">
        <f t="array" ref="N127:O127">_xlfn.TEXTSPLIT(C127,",")</f>
        <v>SL4-15往東</v>
      </c>
      <c r="O127" t="str">
        <v xml:space="preserve">慢車道 </v>
      </c>
      <c r="P127" t="str" cm="1">
        <f t="array" ref="P127:Q127">_xlfn.TEXTSPLIT(N127,"-")</f>
        <v>SL4</v>
      </c>
      <c r="Q127" t="str">
        <v>15往東</v>
      </c>
      <c r="R127" t="str" cm="1">
        <f t="array" ref="R127">_xlfn.TEXTSPLIT(M127,"/")</f>
        <v>往東</v>
      </c>
    </row>
    <row r="128" spans="1:18" x14ac:dyDescent="0.3">
      <c r="A128" s="3">
        <v>10205</v>
      </c>
      <c r="B128" s="3">
        <v>7805</v>
      </c>
      <c r="C128" s="5" t="s">
        <v>126</v>
      </c>
      <c r="D128" s="7" t="s">
        <v>369</v>
      </c>
      <c r="E128" s="9"/>
      <c r="F128">
        <v>4</v>
      </c>
      <c r="G128" t="str" cm="1">
        <f t="array" ref="G128:H128">_xlfn.TEXTSPLIT(D128,"-")</f>
        <v>SL4</v>
      </c>
      <c r="H128" t="str">
        <v>15</v>
      </c>
      <c r="I128" s="8" t="s">
        <v>521</v>
      </c>
      <c r="J128">
        <v>0</v>
      </c>
      <c r="L128" t="str">
        <f>R128</f>
        <v>往東</v>
      </c>
      <c r="M128" t="str">
        <f>_xlfn.TEXTAFTER(Q128,H128)</f>
        <v>往東</v>
      </c>
      <c r="N128" t="str" cm="1">
        <f t="array" ref="N128:O128">_xlfn.TEXTSPLIT(C128,",")</f>
        <v>SL4-15往東</v>
      </c>
      <c r="O128" t="str">
        <v xml:space="preserve">慢車道 </v>
      </c>
      <c r="P128" t="str" cm="1">
        <f t="array" ref="P128:Q128">_xlfn.TEXTSPLIT(N128,"-")</f>
        <v>SL4</v>
      </c>
      <c r="Q128" t="str">
        <v>15往東</v>
      </c>
      <c r="R128" t="str" cm="1">
        <f t="array" ref="R128">_xlfn.TEXTSPLIT(M128,"/")</f>
        <v>往東</v>
      </c>
    </row>
    <row r="129" spans="1:18" x14ac:dyDescent="0.3">
      <c r="A129" s="3">
        <v>10204</v>
      </c>
      <c r="B129" s="3">
        <v>7806</v>
      </c>
      <c r="C129" s="5" t="s">
        <v>128</v>
      </c>
      <c r="D129" s="7" t="s">
        <v>369</v>
      </c>
      <c r="E129" s="9"/>
      <c r="F129">
        <v>4</v>
      </c>
      <c r="G129" t="str" cm="1">
        <f t="array" ref="G129:H129">_xlfn.TEXTSPLIT(D129,"-")</f>
        <v>SL4</v>
      </c>
      <c r="H129" t="str">
        <v>15</v>
      </c>
      <c r="I129" s="8" t="s">
        <v>521</v>
      </c>
      <c r="J129">
        <v>0</v>
      </c>
      <c r="L129" t="str">
        <f>R129</f>
        <v>往東</v>
      </c>
      <c r="M129" t="str">
        <f>_xlfn.TEXTAFTER(Q129,H129)</f>
        <v>往東</v>
      </c>
      <c r="N129" t="str" cm="1">
        <f t="array" ref="N129:O129">_xlfn.TEXTSPLIT(C129,",")</f>
        <v>SL4-15往東</v>
      </c>
      <c r="O129" t="str">
        <v xml:space="preserve">慢車道(往東) </v>
      </c>
      <c r="P129" t="str" cm="1">
        <f t="array" ref="P129:Q129">_xlfn.TEXTSPLIT(N129,"-")</f>
        <v>SL4</v>
      </c>
      <c r="Q129" t="str">
        <v>15往東</v>
      </c>
      <c r="R129" t="str" cm="1">
        <f t="array" ref="R129">_xlfn.TEXTSPLIT(M129,"/")</f>
        <v>往東</v>
      </c>
    </row>
    <row r="130" spans="1:18" x14ac:dyDescent="0.3">
      <c r="A130" s="3">
        <v>5995</v>
      </c>
      <c r="B130" s="3">
        <v>9907</v>
      </c>
      <c r="C130" s="5" t="s">
        <v>101</v>
      </c>
      <c r="D130" s="7" t="s">
        <v>371</v>
      </c>
      <c r="E130" s="8" t="s">
        <v>372</v>
      </c>
      <c r="F130">
        <v>4</v>
      </c>
      <c r="G130" t="str" cm="1">
        <f t="array" ref="G130:H130">_xlfn.TEXTSPLIT(D130,"-")</f>
        <v>SL4</v>
      </c>
      <c r="H130" t="str">
        <v>16</v>
      </c>
      <c r="I130" s="8" t="s">
        <v>372</v>
      </c>
      <c r="J130">
        <v>0</v>
      </c>
      <c r="L130" t="str">
        <f>R130</f>
        <v>往西</v>
      </c>
      <c r="M130" t="str">
        <f>_xlfn.TEXTAFTER(Q130,H130)</f>
        <v>往西</v>
      </c>
      <c r="N130" t="str" cm="1">
        <f t="array" ref="N130:O130">_xlfn.TEXTSPLIT(C130,",")</f>
        <v>SL4-16往西</v>
      </c>
      <c r="O130" t="str">
        <v xml:space="preserve">一般道路 </v>
      </c>
      <c r="P130" t="str" cm="1">
        <f t="array" ref="P130:Q130">_xlfn.TEXTSPLIT(N130,"-")</f>
        <v>SL4</v>
      </c>
      <c r="Q130" t="str">
        <v>16往西</v>
      </c>
      <c r="R130" t="str" cm="1">
        <f t="array" ref="R130">_xlfn.TEXTSPLIT(M130,"/")</f>
        <v>往西</v>
      </c>
    </row>
    <row r="131" spans="1:18" x14ac:dyDescent="0.3">
      <c r="A131" s="3">
        <v>9907</v>
      </c>
      <c r="B131" s="3">
        <v>5995</v>
      </c>
      <c r="C131" s="5" t="s">
        <v>122</v>
      </c>
      <c r="D131" s="7" t="s">
        <v>371</v>
      </c>
      <c r="E131" s="8" t="s">
        <v>372</v>
      </c>
      <c r="F131">
        <v>4</v>
      </c>
      <c r="G131" t="str" cm="1">
        <f t="array" ref="G131:H131">_xlfn.TEXTSPLIT(D131,"-")</f>
        <v>SL4</v>
      </c>
      <c r="H131" t="str">
        <v>16</v>
      </c>
      <c r="I131" s="8" t="s">
        <v>372</v>
      </c>
      <c r="J131">
        <v>0</v>
      </c>
      <c r="L131" t="str">
        <f>R131</f>
        <v>往東</v>
      </c>
      <c r="M131" t="str">
        <f>_xlfn.TEXTAFTER(Q131,H131)</f>
        <v>往東</v>
      </c>
      <c r="N131" t="str" cm="1">
        <f t="array" ref="N131:O131">_xlfn.TEXTSPLIT(C131,",")</f>
        <v>SL4-16往東</v>
      </c>
      <c r="O131" t="str">
        <v xml:space="preserve">一般道路 </v>
      </c>
      <c r="P131" t="str" cm="1">
        <f t="array" ref="P131:Q131">_xlfn.TEXTSPLIT(N131,"-")</f>
        <v>SL4</v>
      </c>
      <c r="Q131" t="str">
        <v>16往東</v>
      </c>
      <c r="R131" t="str" cm="1">
        <f t="array" ref="R131">_xlfn.TEXTSPLIT(M131,"/")</f>
        <v>往東</v>
      </c>
    </row>
    <row r="132" spans="1:18" x14ac:dyDescent="0.3">
      <c r="A132" s="3">
        <v>8559</v>
      </c>
      <c r="B132" s="3">
        <v>6018</v>
      </c>
      <c r="C132" s="5" t="s">
        <v>102</v>
      </c>
      <c r="D132" s="7" t="s">
        <v>373</v>
      </c>
      <c r="E132" s="8" t="s">
        <v>374</v>
      </c>
      <c r="F132">
        <v>4</v>
      </c>
      <c r="G132" t="str" cm="1">
        <f t="array" ref="G132:H132">_xlfn.TEXTSPLIT(D132,"-")</f>
        <v>SL4</v>
      </c>
      <c r="H132" t="str">
        <v>17</v>
      </c>
      <c r="I132" s="8" t="s">
        <v>374</v>
      </c>
      <c r="J132">
        <v>0</v>
      </c>
      <c r="L132" t="str">
        <f>R132</f>
        <v>往西</v>
      </c>
      <c r="M132" t="str">
        <f>_xlfn.TEXTAFTER(Q132,H132)</f>
        <v>往西</v>
      </c>
      <c r="N132" t="str" cm="1">
        <f t="array" ref="N132:O132">_xlfn.TEXTSPLIT(C132,",")</f>
        <v>SL4-17往西</v>
      </c>
      <c r="O132" t="str">
        <v xml:space="preserve">一般道路 </v>
      </c>
      <c r="P132" t="str" cm="1">
        <f t="array" ref="P132:Q132">_xlfn.TEXTSPLIT(N132,"-")</f>
        <v>SL4</v>
      </c>
      <c r="Q132" t="str">
        <v>17往西</v>
      </c>
      <c r="R132" t="str" cm="1">
        <f t="array" ref="R132">_xlfn.TEXTSPLIT(M132,"/")</f>
        <v>往西</v>
      </c>
    </row>
    <row r="133" spans="1:18" x14ac:dyDescent="0.3">
      <c r="A133" s="3">
        <v>6016</v>
      </c>
      <c r="B133" s="3">
        <v>6017</v>
      </c>
      <c r="C133" s="5" t="s">
        <v>123</v>
      </c>
      <c r="D133" s="7" t="s">
        <v>373</v>
      </c>
      <c r="E133" s="8" t="s">
        <v>374</v>
      </c>
      <c r="F133">
        <v>4</v>
      </c>
      <c r="G133" t="str" cm="1">
        <f t="array" ref="G133:H133">_xlfn.TEXTSPLIT(D133,"-")</f>
        <v>SL4</v>
      </c>
      <c r="H133" t="str">
        <v>17</v>
      </c>
      <c r="I133" s="8" t="s">
        <v>374</v>
      </c>
      <c r="J133">
        <v>0</v>
      </c>
      <c r="L133" t="str">
        <f>R133</f>
        <v>往東</v>
      </c>
      <c r="M133" t="str">
        <f>_xlfn.TEXTAFTER(Q133,H133)</f>
        <v>往東</v>
      </c>
      <c r="N133" t="str" cm="1">
        <f t="array" ref="N133:O133">_xlfn.TEXTSPLIT(C133,",")</f>
        <v>SL4-17往東</v>
      </c>
      <c r="O133" t="str">
        <v xml:space="preserve">一般道路 </v>
      </c>
      <c r="P133" t="str" cm="1">
        <f t="array" ref="P133:Q133">_xlfn.TEXTSPLIT(N133,"-")</f>
        <v>SL4</v>
      </c>
      <c r="Q133" t="str">
        <v>17往東</v>
      </c>
      <c r="R133" t="str" cm="1">
        <f t="array" ref="R133">_xlfn.TEXTSPLIT(M133,"/")</f>
        <v>往東</v>
      </c>
    </row>
    <row r="134" spans="1:18" x14ac:dyDescent="0.3">
      <c r="A134" s="3">
        <v>5022</v>
      </c>
      <c r="B134" s="3">
        <v>5023</v>
      </c>
      <c r="C134" s="5" t="s">
        <v>129</v>
      </c>
      <c r="D134" s="7" t="s">
        <v>375</v>
      </c>
      <c r="E134" s="8" t="s">
        <v>376</v>
      </c>
      <c r="F134">
        <v>5</v>
      </c>
      <c r="G134" t="str" cm="1">
        <f t="array" ref="G134:H134">_xlfn.TEXTSPLIT(D134,"-")</f>
        <v>SL5</v>
      </c>
      <c r="H134" t="str">
        <v>1</v>
      </c>
      <c r="I134" s="8" t="s">
        <v>376</v>
      </c>
      <c r="J134">
        <v>0</v>
      </c>
      <c r="L134" t="str">
        <f>R134</f>
        <v>往西</v>
      </c>
      <c r="M134" t="str">
        <f>_xlfn.TEXTAFTER(Q134,H134)</f>
        <v>往西</v>
      </c>
      <c r="N134" t="str" cm="1">
        <f t="array" ref="N134:O134">_xlfn.TEXTSPLIT(C134,",")</f>
        <v>SL5-1往西</v>
      </c>
      <c r="O134" t="str">
        <v xml:space="preserve">一般道路 </v>
      </c>
      <c r="P134" t="str" cm="1">
        <f t="array" ref="P134:Q134">_xlfn.TEXTSPLIT(N134,"-")</f>
        <v>SL5</v>
      </c>
      <c r="Q134" t="str">
        <v>1往西</v>
      </c>
      <c r="R134" t="str" cm="1">
        <f t="array" ref="R134">_xlfn.TEXTSPLIT(M134,"/")</f>
        <v>往西</v>
      </c>
    </row>
    <row r="135" spans="1:18" x14ac:dyDescent="0.3">
      <c r="A135" s="3">
        <v>5032</v>
      </c>
      <c r="B135" s="3">
        <v>5033</v>
      </c>
      <c r="C135" s="5" t="s">
        <v>136</v>
      </c>
      <c r="D135" s="7" t="s">
        <v>375</v>
      </c>
      <c r="E135" s="8" t="s">
        <v>376</v>
      </c>
      <c r="F135">
        <v>5</v>
      </c>
      <c r="G135" t="str" cm="1">
        <f t="array" ref="G135:H135">_xlfn.TEXTSPLIT(D135,"-")</f>
        <v>SL5</v>
      </c>
      <c r="H135" t="str">
        <v>1</v>
      </c>
      <c r="I135" s="8" t="s">
        <v>376</v>
      </c>
      <c r="J135">
        <v>0</v>
      </c>
      <c r="L135" t="str">
        <f>R135</f>
        <v>往東</v>
      </c>
      <c r="M135" t="str">
        <f>_xlfn.TEXTAFTER(Q135,H135)</f>
        <v>往東</v>
      </c>
      <c r="N135" t="str" cm="1">
        <f t="array" ref="N135:O135">_xlfn.TEXTSPLIT(C135,",")</f>
        <v>SL5-1往東</v>
      </c>
      <c r="O135" t="str">
        <v xml:space="preserve">一般道路 </v>
      </c>
      <c r="P135" t="str" cm="1">
        <f t="array" ref="P135:Q135">_xlfn.TEXTSPLIT(N135,"-")</f>
        <v>SL5</v>
      </c>
      <c r="Q135" t="str">
        <v>1往東</v>
      </c>
      <c r="R135" t="str" cm="1">
        <f t="array" ref="R135">_xlfn.TEXTSPLIT(M135,"/")</f>
        <v>往東</v>
      </c>
    </row>
    <row r="136" spans="1:18" x14ac:dyDescent="0.3">
      <c r="A136" s="3">
        <v>5027</v>
      </c>
      <c r="B136" s="3">
        <v>7040</v>
      </c>
      <c r="C136" s="5" t="s">
        <v>130</v>
      </c>
      <c r="D136" s="7" t="s">
        <v>377</v>
      </c>
      <c r="E136" s="8" t="s">
        <v>378</v>
      </c>
      <c r="F136">
        <v>5</v>
      </c>
      <c r="G136" t="str" cm="1">
        <f t="array" ref="G136:H136">_xlfn.TEXTSPLIT(D136,"-")</f>
        <v>SL5</v>
      </c>
      <c r="H136" t="str">
        <v>2</v>
      </c>
      <c r="I136" s="8" t="s">
        <v>378</v>
      </c>
      <c r="J136">
        <v>0</v>
      </c>
      <c r="L136" t="str">
        <f>R136</f>
        <v>往西</v>
      </c>
      <c r="M136" t="str">
        <f>_xlfn.TEXTAFTER(Q136,H136)</f>
        <v>往西</v>
      </c>
      <c r="N136" t="str" cm="1">
        <f t="array" ref="N136:O136">_xlfn.TEXTSPLIT(C136,",")</f>
        <v>SL5-2往西</v>
      </c>
      <c r="O136" t="str">
        <v xml:space="preserve">一般道路 </v>
      </c>
      <c r="P136" t="str" cm="1">
        <f t="array" ref="P136:Q136">_xlfn.TEXTSPLIT(N136,"-")</f>
        <v>SL5</v>
      </c>
      <c r="Q136" t="str">
        <v>2往西</v>
      </c>
      <c r="R136" t="str" cm="1">
        <f t="array" ref="R136">_xlfn.TEXTSPLIT(M136,"/")</f>
        <v>往西</v>
      </c>
    </row>
    <row r="137" spans="1:18" x14ac:dyDescent="0.3">
      <c r="A137" s="3">
        <v>5018</v>
      </c>
      <c r="B137" s="3">
        <v>5019</v>
      </c>
      <c r="C137" s="5" t="s">
        <v>137</v>
      </c>
      <c r="D137" s="7" t="s">
        <v>377</v>
      </c>
      <c r="E137" s="8" t="s">
        <v>378</v>
      </c>
      <c r="F137">
        <v>5</v>
      </c>
      <c r="G137" t="str" cm="1">
        <f t="array" ref="G137:H137">_xlfn.TEXTSPLIT(D137,"-")</f>
        <v>SL5</v>
      </c>
      <c r="H137" t="str">
        <v>2</v>
      </c>
      <c r="I137" s="8" t="s">
        <v>378</v>
      </c>
      <c r="J137">
        <v>0</v>
      </c>
      <c r="L137" t="str">
        <f>R137</f>
        <v>往東</v>
      </c>
      <c r="M137" t="str">
        <f>_xlfn.TEXTAFTER(Q137,H137)</f>
        <v>往東</v>
      </c>
      <c r="N137" t="str" cm="1">
        <f t="array" ref="N137:O137">_xlfn.TEXTSPLIT(C137,",")</f>
        <v>SL5-2往東</v>
      </c>
      <c r="O137" t="str">
        <v xml:space="preserve">一般道路 </v>
      </c>
      <c r="P137" t="str" cm="1">
        <f t="array" ref="P137:Q137">_xlfn.TEXTSPLIT(N137,"-")</f>
        <v>SL5</v>
      </c>
      <c r="Q137" t="str">
        <v>2往東</v>
      </c>
      <c r="R137" t="str" cm="1">
        <f t="array" ref="R137">_xlfn.TEXTSPLIT(M137,"/")</f>
        <v>往東</v>
      </c>
    </row>
    <row r="138" spans="1:18" x14ac:dyDescent="0.3">
      <c r="A138" s="3">
        <v>7023</v>
      </c>
      <c r="B138" s="3">
        <v>7025</v>
      </c>
      <c r="C138" s="5" t="s">
        <v>131</v>
      </c>
      <c r="D138" s="7" t="s">
        <v>379</v>
      </c>
      <c r="E138" s="8" t="s">
        <v>380</v>
      </c>
      <c r="F138">
        <v>5</v>
      </c>
      <c r="G138" t="str" cm="1">
        <f t="array" ref="G138:H138">_xlfn.TEXTSPLIT(D138,"-")</f>
        <v>SL5</v>
      </c>
      <c r="H138" t="str">
        <v>3</v>
      </c>
      <c r="I138" s="8" t="s">
        <v>380</v>
      </c>
      <c r="J138">
        <v>0</v>
      </c>
      <c r="L138" t="str">
        <f>R138</f>
        <v>往西</v>
      </c>
      <c r="M138" t="str">
        <f>_xlfn.TEXTAFTER(Q138,H138)</f>
        <v>往西</v>
      </c>
      <c r="N138" t="str" cm="1">
        <f t="array" ref="N138:O138">_xlfn.TEXTSPLIT(C138,",")</f>
        <v>SL5-3往西</v>
      </c>
      <c r="O138" t="str">
        <v xml:space="preserve">一般道路 </v>
      </c>
      <c r="P138" t="str" cm="1">
        <f t="array" ref="P138:Q138">_xlfn.TEXTSPLIT(N138,"-")</f>
        <v>SL5</v>
      </c>
      <c r="Q138" t="str">
        <v>3往西</v>
      </c>
      <c r="R138" t="str" cm="1">
        <f t="array" ref="R138">_xlfn.TEXTSPLIT(M138,"/")</f>
        <v>往西</v>
      </c>
    </row>
    <row r="139" spans="1:18" x14ac:dyDescent="0.3">
      <c r="A139" s="3">
        <v>7025</v>
      </c>
      <c r="B139" s="3">
        <v>7023</v>
      </c>
      <c r="C139" s="5" t="s">
        <v>138</v>
      </c>
      <c r="D139" s="7" t="s">
        <v>379</v>
      </c>
      <c r="E139" s="8" t="s">
        <v>380</v>
      </c>
      <c r="F139">
        <v>5</v>
      </c>
      <c r="G139" t="str" cm="1">
        <f t="array" ref="G139:H139">_xlfn.TEXTSPLIT(D139,"-")</f>
        <v>SL5</v>
      </c>
      <c r="H139" t="str">
        <v>3</v>
      </c>
      <c r="I139" s="8" t="s">
        <v>380</v>
      </c>
      <c r="J139">
        <v>0</v>
      </c>
      <c r="L139" t="str">
        <f>R139</f>
        <v>往東</v>
      </c>
      <c r="M139" t="str">
        <f>_xlfn.TEXTAFTER(Q139,H139)</f>
        <v>往東</v>
      </c>
      <c r="N139" t="str" cm="1">
        <f t="array" ref="N139:O139">_xlfn.TEXTSPLIT(C139,",")</f>
        <v>SL5-3往東</v>
      </c>
      <c r="O139" t="str">
        <v xml:space="preserve">一般道路 </v>
      </c>
      <c r="P139" t="str" cm="1">
        <f t="array" ref="P139:Q139">_xlfn.TEXTSPLIT(N139,"-")</f>
        <v>SL5</v>
      </c>
      <c r="Q139" t="str">
        <v>3往東</v>
      </c>
      <c r="R139" t="str" cm="1">
        <f t="array" ref="R139">_xlfn.TEXTSPLIT(M139,"/")</f>
        <v>往東</v>
      </c>
    </row>
    <row r="140" spans="1:18" x14ac:dyDescent="0.3">
      <c r="A140" s="3">
        <v>5047</v>
      </c>
      <c r="B140" s="3">
        <v>7684</v>
      </c>
      <c r="C140" s="5" t="s">
        <v>132</v>
      </c>
      <c r="D140" s="7" t="s">
        <v>381</v>
      </c>
      <c r="E140" s="8" t="s">
        <v>382</v>
      </c>
      <c r="F140">
        <v>5</v>
      </c>
      <c r="G140" t="str" cm="1">
        <f t="array" ref="G140:H140">_xlfn.TEXTSPLIT(D140,"-")</f>
        <v>SL5</v>
      </c>
      <c r="H140" t="str">
        <v>4</v>
      </c>
      <c r="I140" s="8" t="s">
        <v>382</v>
      </c>
      <c r="J140">
        <v>0</v>
      </c>
      <c r="L140" t="str">
        <f>R140</f>
        <v>往西</v>
      </c>
      <c r="M140" t="str">
        <f>_xlfn.TEXTAFTER(Q140,H140)</f>
        <v>往西</v>
      </c>
      <c r="N140" t="str" cm="1">
        <f t="array" ref="N140:O140">_xlfn.TEXTSPLIT(C140,",")</f>
        <v>SL5-4往西</v>
      </c>
      <c r="O140" t="str">
        <v xml:space="preserve">一般道路 </v>
      </c>
      <c r="P140" t="str" cm="1">
        <f t="array" ref="P140:Q140">_xlfn.TEXTSPLIT(N140,"-")</f>
        <v>SL5</v>
      </c>
      <c r="Q140" t="str">
        <v>4往西</v>
      </c>
      <c r="R140" t="str" cm="1">
        <f t="array" ref="R140">_xlfn.TEXTSPLIT(M140,"/")</f>
        <v>往西</v>
      </c>
    </row>
    <row r="141" spans="1:18" x14ac:dyDescent="0.3">
      <c r="A141" s="3">
        <v>7684</v>
      </c>
      <c r="B141" s="3">
        <v>5047</v>
      </c>
      <c r="C141" s="5" t="s">
        <v>139</v>
      </c>
      <c r="D141" s="7" t="s">
        <v>381</v>
      </c>
      <c r="E141" s="8" t="s">
        <v>382</v>
      </c>
      <c r="F141">
        <v>5</v>
      </c>
      <c r="G141" t="str" cm="1">
        <f t="array" ref="G141:H141">_xlfn.TEXTSPLIT(D141,"-")</f>
        <v>SL5</v>
      </c>
      <c r="H141" t="str">
        <v>4</v>
      </c>
      <c r="I141" s="8" t="s">
        <v>382</v>
      </c>
      <c r="J141">
        <v>0</v>
      </c>
      <c r="L141" t="str">
        <f>R141</f>
        <v>往東</v>
      </c>
      <c r="M141" t="str">
        <f>_xlfn.TEXTAFTER(Q141,H141)</f>
        <v>往東</v>
      </c>
      <c r="N141" t="str" cm="1">
        <f t="array" ref="N141:O141">_xlfn.TEXTSPLIT(C141,",")</f>
        <v>SL5-4往東</v>
      </c>
      <c r="O141" t="str">
        <v xml:space="preserve">一般道路 </v>
      </c>
      <c r="P141" t="str" cm="1">
        <f t="array" ref="P141:Q141">_xlfn.TEXTSPLIT(N141,"-")</f>
        <v>SL5</v>
      </c>
      <c r="Q141" t="str">
        <v>4往東</v>
      </c>
      <c r="R141" t="str" cm="1">
        <f t="array" ref="R141">_xlfn.TEXTSPLIT(M141,"/")</f>
        <v>往東</v>
      </c>
    </row>
    <row r="142" spans="1:18" x14ac:dyDescent="0.3">
      <c r="A142" s="3">
        <v>7682</v>
      </c>
      <c r="B142" s="3">
        <v>7105</v>
      </c>
      <c r="C142" s="5" t="s">
        <v>133</v>
      </c>
      <c r="D142" s="7" t="s">
        <v>383</v>
      </c>
      <c r="E142" s="8" t="s">
        <v>384</v>
      </c>
      <c r="F142">
        <v>5</v>
      </c>
      <c r="G142" t="str" cm="1">
        <f t="array" ref="G142:H142">_xlfn.TEXTSPLIT(D142,"-")</f>
        <v>SL5</v>
      </c>
      <c r="H142" t="str">
        <v>5</v>
      </c>
      <c r="I142" s="8" t="s">
        <v>384</v>
      </c>
      <c r="J142">
        <v>0</v>
      </c>
      <c r="L142" t="str">
        <f>R142</f>
        <v>往西</v>
      </c>
      <c r="M142" t="str">
        <f>_xlfn.TEXTAFTER(Q142,H142)</f>
        <v>往西</v>
      </c>
      <c r="N142" t="str" cm="1">
        <f t="array" ref="N142:O142">_xlfn.TEXTSPLIT(C142,",")</f>
        <v>SL5-5往西</v>
      </c>
      <c r="O142" t="str">
        <v xml:space="preserve">一般道路 </v>
      </c>
      <c r="P142" t="str" cm="1">
        <f t="array" ref="P142:Q142">_xlfn.TEXTSPLIT(N142,"-")</f>
        <v>SL5</v>
      </c>
      <c r="Q142" t="str">
        <v>5往西</v>
      </c>
      <c r="R142" t="str" cm="1">
        <f t="array" ref="R142">_xlfn.TEXTSPLIT(M142,"/")</f>
        <v>往西</v>
      </c>
    </row>
    <row r="143" spans="1:18" x14ac:dyDescent="0.3">
      <c r="A143" s="3">
        <v>7105</v>
      </c>
      <c r="B143" s="3">
        <v>7682</v>
      </c>
      <c r="C143" s="5" t="s">
        <v>140</v>
      </c>
      <c r="D143" s="7" t="s">
        <v>383</v>
      </c>
      <c r="E143" s="8" t="s">
        <v>384</v>
      </c>
      <c r="F143">
        <v>5</v>
      </c>
      <c r="G143" t="str" cm="1">
        <f t="array" ref="G143:H143">_xlfn.TEXTSPLIT(D143,"-")</f>
        <v>SL5</v>
      </c>
      <c r="H143" t="str">
        <v>5</v>
      </c>
      <c r="I143" s="8" t="s">
        <v>384</v>
      </c>
      <c r="J143">
        <v>0</v>
      </c>
      <c r="L143" t="str">
        <f>R143</f>
        <v>往東</v>
      </c>
      <c r="M143" t="str">
        <f>_xlfn.TEXTAFTER(Q143,H143)</f>
        <v>往東</v>
      </c>
      <c r="N143" t="str" cm="1">
        <f t="array" ref="N143:O143">_xlfn.TEXTSPLIT(C143,",")</f>
        <v>SL5-5往東</v>
      </c>
      <c r="O143" t="str">
        <v xml:space="preserve">一般道路 </v>
      </c>
      <c r="P143" t="str" cm="1">
        <f t="array" ref="P143:Q143">_xlfn.TEXTSPLIT(N143,"-")</f>
        <v>SL5</v>
      </c>
      <c r="Q143" t="str">
        <v>5往東</v>
      </c>
      <c r="R143" t="str" cm="1">
        <f t="array" ref="R143">_xlfn.TEXTSPLIT(M143,"/")</f>
        <v>往東</v>
      </c>
    </row>
    <row r="144" spans="1:18" x14ac:dyDescent="0.3">
      <c r="A144" s="3">
        <v>5050</v>
      </c>
      <c r="B144" s="3">
        <v>5051</v>
      </c>
      <c r="C144" s="5" t="s">
        <v>134</v>
      </c>
      <c r="D144" s="7" t="s">
        <v>385</v>
      </c>
      <c r="E144" s="8" t="s">
        <v>386</v>
      </c>
      <c r="F144">
        <v>5</v>
      </c>
      <c r="G144" t="str" cm="1">
        <f t="array" ref="G144:H144">_xlfn.TEXTSPLIT(D144,"-")</f>
        <v>SL5</v>
      </c>
      <c r="H144" t="str">
        <v>6</v>
      </c>
      <c r="I144" s="8" t="s">
        <v>386</v>
      </c>
      <c r="J144">
        <v>0</v>
      </c>
      <c r="L144" t="str">
        <f>R144</f>
        <v>往西</v>
      </c>
      <c r="M144" t="str">
        <f>_xlfn.TEXTAFTER(Q144,H144)</f>
        <v>往西</v>
      </c>
      <c r="N144" t="str" cm="1">
        <f t="array" ref="N144:O144">_xlfn.TEXTSPLIT(C144,",")</f>
        <v>SL5-6往西</v>
      </c>
      <c r="O144" t="str">
        <v xml:space="preserve">一般道路 </v>
      </c>
      <c r="P144" t="str" cm="1">
        <f t="array" ref="P144:Q144">_xlfn.TEXTSPLIT(N144,"-")</f>
        <v>SL5</v>
      </c>
      <c r="Q144" t="str">
        <v>6往西</v>
      </c>
      <c r="R144" t="str" cm="1">
        <f t="array" ref="R144">_xlfn.TEXTSPLIT(M144,"/")</f>
        <v>往西</v>
      </c>
    </row>
    <row r="145" spans="1:19" x14ac:dyDescent="0.3">
      <c r="A145" s="3">
        <v>5044</v>
      </c>
      <c r="B145" s="3">
        <v>5045</v>
      </c>
      <c r="C145" s="5" t="s">
        <v>141</v>
      </c>
      <c r="D145" s="7" t="s">
        <v>385</v>
      </c>
      <c r="E145" s="8" t="s">
        <v>386</v>
      </c>
      <c r="F145">
        <v>5</v>
      </c>
      <c r="G145" t="str" cm="1">
        <f t="array" ref="G145:H145">_xlfn.TEXTSPLIT(D145,"-")</f>
        <v>SL5</v>
      </c>
      <c r="H145" t="str">
        <v>6</v>
      </c>
      <c r="I145" s="8" t="s">
        <v>386</v>
      </c>
      <c r="J145">
        <v>0</v>
      </c>
      <c r="L145" t="str">
        <f>R145</f>
        <v>往東</v>
      </c>
      <c r="M145" t="str">
        <f>_xlfn.TEXTAFTER(Q145,H145)</f>
        <v>往東</v>
      </c>
      <c r="N145" t="str" cm="1">
        <f t="array" ref="N145:O145">_xlfn.TEXTSPLIT(C145,",")</f>
        <v>SL5-6往東</v>
      </c>
      <c r="O145" t="str">
        <v xml:space="preserve">一般道路 </v>
      </c>
      <c r="P145" t="str" cm="1">
        <f t="array" ref="P145:Q145">_xlfn.TEXTSPLIT(N145,"-")</f>
        <v>SL5</v>
      </c>
      <c r="Q145" t="str">
        <v>6往東</v>
      </c>
      <c r="R145" t="str" cm="1">
        <f t="array" ref="R145">_xlfn.TEXTSPLIT(M145,"/")</f>
        <v>往東</v>
      </c>
    </row>
    <row r="146" spans="1:19" x14ac:dyDescent="0.3">
      <c r="A146" s="3">
        <v>5014</v>
      </c>
      <c r="B146" s="3">
        <v>5918</v>
      </c>
      <c r="C146" s="5" t="s">
        <v>135</v>
      </c>
      <c r="D146" s="7" t="s">
        <v>387</v>
      </c>
      <c r="E146" s="8" t="s">
        <v>388</v>
      </c>
      <c r="F146">
        <v>5</v>
      </c>
      <c r="G146" t="str" cm="1">
        <f t="array" ref="G146:H146">_xlfn.TEXTSPLIT(D146,"-")</f>
        <v>SL5</v>
      </c>
      <c r="H146" t="str">
        <v>7</v>
      </c>
      <c r="I146" s="8" t="s">
        <v>388</v>
      </c>
      <c r="J146">
        <v>0</v>
      </c>
      <c r="L146" t="str">
        <f>R146</f>
        <v>往西</v>
      </c>
      <c r="M146" t="str">
        <f>_xlfn.TEXTAFTER(Q146,H146)</f>
        <v>往西</v>
      </c>
      <c r="N146" t="str" cm="1">
        <f t="array" ref="N146:O146">_xlfn.TEXTSPLIT(C146,",")</f>
        <v>SL5-7往西</v>
      </c>
      <c r="O146" t="str">
        <v xml:space="preserve">一般道路 </v>
      </c>
      <c r="P146" t="str" cm="1">
        <f t="array" ref="P146:Q146">_xlfn.TEXTSPLIT(N146,"-")</f>
        <v>SL5</v>
      </c>
      <c r="Q146" t="str">
        <v>7往西</v>
      </c>
      <c r="R146" t="str" cm="1">
        <f t="array" ref="R146">_xlfn.TEXTSPLIT(M146,"/")</f>
        <v>往西</v>
      </c>
    </row>
    <row r="147" spans="1:19" x14ac:dyDescent="0.3">
      <c r="A147" s="3">
        <v>5918</v>
      </c>
      <c r="B147" s="3">
        <v>5014</v>
      </c>
      <c r="C147" s="5" t="s">
        <v>142</v>
      </c>
      <c r="D147" s="7" t="s">
        <v>387</v>
      </c>
      <c r="E147" s="8" t="s">
        <v>388</v>
      </c>
      <c r="F147">
        <v>5</v>
      </c>
      <c r="G147" t="str" cm="1">
        <f t="array" ref="G147:H147">_xlfn.TEXTSPLIT(D147,"-")</f>
        <v>SL5</v>
      </c>
      <c r="H147" t="str">
        <v>7</v>
      </c>
      <c r="I147" s="8" t="s">
        <v>388</v>
      </c>
      <c r="J147">
        <v>0</v>
      </c>
      <c r="L147" t="str">
        <f>R147</f>
        <v>往東</v>
      </c>
      <c r="M147" t="str">
        <f>_xlfn.TEXTAFTER(Q147,H147)</f>
        <v>往東</v>
      </c>
      <c r="N147" t="str" cm="1">
        <f t="array" ref="N147:O147">_xlfn.TEXTSPLIT(C147,",")</f>
        <v>SL5-7往東</v>
      </c>
      <c r="O147" t="str">
        <v xml:space="preserve">一般道路 </v>
      </c>
      <c r="P147" t="str" cm="1">
        <f t="array" ref="P147:Q147">_xlfn.TEXTSPLIT(N147,"-")</f>
        <v>SL5</v>
      </c>
      <c r="Q147" t="str">
        <v>7往東</v>
      </c>
      <c r="R147" t="str" cm="1">
        <f t="array" ref="R147">_xlfn.TEXTSPLIT(M147,"/")</f>
        <v>往東</v>
      </c>
    </row>
    <row r="148" spans="1:19" x14ac:dyDescent="0.3">
      <c r="A148" s="3">
        <v>8319</v>
      </c>
      <c r="B148" s="3">
        <v>5872</v>
      </c>
      <c r="C148" s="5" t="s">
        <v>146</v>
      </c>
      <c r="D148" s="7" t="s">
        <v>389</v>
      </c>
      <c r="E148" s="8" t="s">
        <v>390</v>
      </c>
      <c r="F148">
        <v>6</v>
      </c>
      <c r="G148" t="str" cm="1">
        <f t="array" ref="G148:H148">_xlfn.TEXTSPLIT(D148,"-")</f>
        <v>SL6</v>
      </c>
      <c r="H148" t="str">
        <v>1</v>
      </c>
      <c r="I148" s="8" t="s">
        <v>390</v>
      </c>
      <c r="J148">
        <v>0</v>
      </c>
      <c r="L148" t="str">
        <f>R148</f>
        <v>往北</v>
      </c>
      <c r="M148" t="str">
        <f>_xlfn.TEXTAFTER(Q148,H148)</f>
        <v>往北/出台北</v>
      </c>
      <c r="N148" t="str" cm="1">
        <f t="array" ref="N148:O148">_xlfn.TEXTSPLIT(C148,",")</f>
        <v>SL6-1往北/出台北</v>
      </c>
      <c r="O148" t="str">
        <v xml:space="preserve">一般道路 </v>
      </c>
      <c r="P148" t="str" cm="1">
        <f t="array" ref="P148:Q148">_xlfn.TEXTSPLIT(N148,"-")</f>
        <v>SL6</v>
      </c>
      <c r="Q148" t="str">
        <v>1往北/出台北</v>
      </c>
      <c r="R148" t="str" cm="1">
        <f t="array" ref="R148:S148">_xlfn.TEXTSPLIT(M148,"/")</f>
        <v>往北</v>
      </c>
      <c r="S148" t="str">
        <v>出台北</v>
      </c>
    </row>
    <row r="149" spans="1:19" x14ac:dyDescent="0.3">
      <c r="A149" s="3">
        <v>5872</v>
      </c>
      <c r="B149" s="3">
        <v>8319</v>
      </c>
      <c r="C149" s="5" t="s">
        <v>143</v>
      </c>
      <c r="D149" s="7" t="s">
        <v>389</v>
      </c>
      <c r="E149" s="8" t="s">
        <v>390</v>
      </c>
      <c r="F149">
        <v>6</v>
      </c>
      <c r="G149" t="str" cm="1">
        <f t="array" ref="G149:H149">_xlfn.TEXTSPLIT(D149,"-")</f>
        <v>SL6</v>
      </c>
      <c r="H149" t="str">
        <v>1</v>
      </c>
      <c r="I149" s="8" t="s">
        <v>390</v>
      </c>
      <c r="J149">
        <v>0</v>
      </c>
      <c r="L149" t="str">
        <f>R149</f>
        <v>往南</v>
      </c>
      <c r="M149" t="str">
        <f>_xlfn.TEXTAFTER(Q149,H149)</f>
        <v>往南/進台北</v>
      </c>
      <c r="N149" t="str" cm="1">
        <f t="array" ref="N149:O149">_xlfn.TEXTSPLIT(C149,",")</f>
        <v>SL6-1往南/進台北</v>
      </c>
      <c r="O149" t="str">
        <v xml:space="preserve">一般道路 </v>
      </c>
      <c r="P149" t="str" cm="1">
        <f t="array" ref="P149:Q149">_xlfn.TEXTSPLIT(N149,"-")</f>
        <v>SL6</v>
      </c>
      <c r="Q149" t="str">
        <v>1往南/進台北</v>
      </c>
      <c r="R149" t="str" cm="1">
        <f t="array" ref="R149:S149">_xlfn.TEXTSPLIT(M149,"/")</f>
        <v>往南</v>
      </c>
      <c r="S149" t="str">
        <v>進台北</v>
      </c>
    </row>
    <row r="150" spans="1:19" x14ac:dyDescent="0.3">
      <c r="A150" s="3">
        <v>9283</v>
      </c>
      <c r="B150" s="3">
        <v>7452</v>
      </c>
      <c r="C150" s="5" t="s">
        <v>147</v>
      </c>
      <c r="D150" s="7" t="s">
        <v>391</v>
      </c>
      <c r="E150" s="8" t="s">
        <v>392</v>
      </c>
      <c r="F150">
        <v>6</v>
      </c>
      <c r="G150" t="str" cm="1">
        <f t="array" ref="G150:H150">_xlfn.TEXTSPLIT(D150,"-")</f>
        <v>SL6</v>
      </c>
      <c r="H150" t="str">
        <v>2</v>
      </c>
      <c r="I150" s="8" t="s">
        <v>392</v>
      </c>
      <c r="J150">
        <v>0</v>
      </c>
      <c r="L150" t="str">
        <f>R150</f>
        <v>往北</v>
      </c>
      <c r="M150" t="str">
        <f>_xlfn.TEXTAFTER(Q150,H150)</f>
        <v>往北/出台北</v>
      </c>
      <c r="N150" t="str" cm="1">
        <f t="array" ref="N150:O150">_xlfn.TEXTSPLIT(C150,",")</f>
        <v>SL6-2往北/出台北</v>
      </c>
      <c r="O150" t="str">
        <v xml:space="preserve">一般道路 </v>
      </c>
      <c r="P150" t="str" cm="1">
        <f t="array" ref="P150:Q150">_xlfn.TEXTSPLIT(N150,"-")</f>
        <v>SL6</v>
      </c>
      <c r="Q150" t="str">
        <v>2往北/出台北</v>
      </c>
      <c r="R150" t="str" cm="1">
        <f t="array" ref="R150:S150">_xlfn.TEXTSPLIT(M150,"/")</f>
        <v>往北</v>
      </c>
      <c r="S150" t="str">
        <v>出台北</v>
      </c>
    </row>
    <row r="151" spans="1:19" x14ac:dyDescent="0.3">
      <c r="A151" s="3">
        <v>7452</v>
      </c>
      <c r="B151" s="3">
        <v>9283</v>
      </c>
      <c r="C151" s="5" t="s">
        <v>144</v>
      </c>
      <c r="D151" s="7" t="s">
        <v>391</v>
      </c>
      <c r="E151" s="8" t="s">
        <v>392</v>
      </c>
      <c r="F151">
        <v>6</v>
      </c>
      <c r="G151" t="str" cm="1">
        <f t="array" ref="G151:H151">_xlfn.TEXTSPLIT(D151,"-")</f>
        <v>SL6</v>
      </c>
      <c r="H151" t="str">
        <v>2</v>
      </c>
      <c r="I151" s="8" t="s">
        <v>392</v>
      </c>
      <c r="J151">
        <v>0</v>
      </c>
      <c r="L151" t="str">
        <f>R151</f>
        <v>往南</v>
      </c>
      <c r="M151" t="str">
        <f>_xlfn.TEXTAFTER(Q151,H151)</f>
        <v>往南/進台北</v>
      </c>
      <c r="N151" t="str" cm="1">
        <f t="array" ref="N151:O151">_xlfn.TEXTSPLIT(C151,",")</f>
        <v>SL6-2往南/進台北</v>
      </c>
      <c r="O151" t="str">
        <v xml:space="preserve">一般道路 </v>
      </c>
      <c r="P151" t="str" cm="1">
        <f t="array" ref="P151:Q151">_xlfn.TEXTSPLIT(N151,"-")</f>
        <v>SL6</v>
      </c>
      <c r="Q151" t="str">
        <v>2往南/進台北</v>
      </c>
      <c r="R151" t="str" cm="1">
        <f t="array" ref="R151:S151">_xlfn.TEXTSPLIT(M151,"/")</f>
        <v>往南</v>
      </c>
      <c r="S151" t="str">
        <v>進台北</v>
      </c>
    </row>
    <row r="152" spans="1:19" x14ac:dyDescent="0.3">
      <c r="A152" s="3">
        <v>5012</v>
      </c>
      <c r="B152" s="3">
        <v>7462</v>
      </c>
      <c r="C152" s="5" t="s">
        <v>148</v>
      </c>
      <c r="D152" s="7" t="s">
        <v>393</v>
      </c>
      <c r="E152" s="8" t="s">
        <v>394</v>
      </c>
      <c r="F152">
        <v>6</v>
      </c>
      <c r="G152" t="str" cm="1">
        <f t="array" ref="G152:H152">_xlfn.TEXTSPLIT(D152,"-")</f>
        <v>SL6</v>
      </c>
      <c r="H152" t="str">
        <v>3</v>
      </c>
      <c r="I152" s="8" t="s">
        <v>394</v>
      </c>
      <c r="J152">
        <v>0</v>
      </c>
      <c r="L152" t="str">
        <f>R152</f>
        <v>往北</v>
      </c>
      <c r="M152" t="str">
        <f>_xlfn.TEXTAFTER(Q152,H152)</f>
        <v>往北/出台北</v>
      </c>
      <c r="N152" t="str" cm="1">
        <f t="array" ref="N152:O152">_xlfn.TEXTSPLIT(C152,",")</f>
        <v>SL6-3往北/出台北</v>
      </c>
      <c r="O152" t="str">
        <v xml:space="preserve">一般道路 </v>
      </c>
      <c r="P152" t="str" cm="1">
        <f t="array" ref="P152:Q152">_xlfn.TEXTSPLIT(N152,"-")</f>
        <v>SL6</v>
      </c>
      <c r="Q152" t="str">
        <v>3往北/出台北</v>
      </c>
      <c r="R152" t="str" cm="1">
        <f t="array" ref="R152:S152">_xlfn.TEXTSPLIT(M152,"/")</f>
        <v>往北</v>
      </c>
      <c r="S152" t="str">
        <v>出台北</v>
      </c>
    </row>
    <row r="153" spans="1:19" x14ac:dyDescent="0.3">
      <c r="A153" s="3">
        <v>7462</v>
      </c>
      <c r="B153" s="3">
        <v>5012</v>
      </c>
      <c r="C153" s="5" t="s">
        <v>145</v>
      </c>
      <c r="D153" s="7" t="s">
        <v>393</v>
      </c>
      <c r="E153" s="8" t="s">
        <v>394</v>
      </c>
      <c r="F153">
        <v>6</v>
      </c>
      <c r="G153" t="str" cm="1">
        <f t="array" ref="G153:H153">_xlfn.TEXTSPLIT(D153,"-")</f>
        <v>SL6</v>
      </c>
      <c r="H153" t="str">
        <v>3</v>
      </c>
      <c r="I153" s="8" t="s">
        <v>394</v>
      </c>
      <c r="J153">
        <v>0</v>
      </c>
      <c r="L153" t="str">
        <f>R153</f>
        <v>往南</v>
      </c>
      <c r="M153" t="str">
        <f>_xlfn.TEXTAFTER(Q153,H153)</f>
        <v>往南/進台北</v>
      </c>
      <c r="N153" t="str" cm="1">
        <f t="array" ref="N153:O153">_xlfn.TEXTSPLIT(C153,",")</f>
        <v>SL6-3往南/進台北</v>
      </c>
      <c r="O153" t="str">
        <v xml:space="preserve">一般道路 </v>
      </c>
      <c r="P153" t="str" cm="1">
        <f t="array" ref="P153:Q153">_xlfn.TEXTSPLIT(N153,"-")</f>
        <v>SL6</v>
      </c>
      <c r="Q153" t="str">
        <v>3往南/進台北</v>
      </c>
      <c r="R153" t="str" cm="1">
        <f t="array" ref="R153:S153">_xlfn.TEXTSPLIT(M153,"/")</f>
        <v>往南</v>
      </c>
      <c r="S153" t="str">
        <v>進台北</v>
      </c>
    </row>
    <row r="154" spans="1:19" x14ac:dyDescent="0.3">
      <c r="A154" s="3">
        <v>5871</v>
      </c>
      <c r="B154" s="3">
        <v>5865</v>
      </c>
      <c r="C154" s="5" t="s">
        <v>149</v>
      </c>
      <c r="D154" s="7" t="s">
        <v>395</v>
      </c>
      <c r="E154" s="8" t="s">
        <v>396</v>
      </c>
      <c r="F154">
        <v>7</v>
      </c>
      <c r="G154" t="str" cm="1">
        <f t="array" ref="G154:H154">_xlfn.TEXTSPLIT(D154,"-")</f>
        <v>SL7</v>
      </c>
      <c r="H154" t="str">
        <v>1</v>
      </c>
      <c r="I154" s="8" t="s">
        <v>396</v>
      </c>
      <c r="J154">
        <v>0</v>
      </c>
      <c r="L154" t="str">
        <f>R154</f>
        <v>往西</v>
      </c>
      <c r="M154" t="str">
        <f>_xlfn.TEXTAFTER(Q154,H154)</f>
        <v>往西/出台北</v>
      </c>
      <c r="N154" t="str" cm="1">
        <f t="array" ref="N154:O154">_xlfn.TEXTSPLIT(C154,",")</f>
        <v>SL7-1往西/出台北</v>
      </c>
      <c r="O154" t="str">
        <v>一般道路</v>
      </c>
      <c r="P154" t="str" cm="1">
        <f t="array" ref="P154:Q154">_xlfn.TEXTSPLIT(N154,"-")</f>
        <v>SL7</v>
      </c>
      <c r="Q154" t="str">
        <v>1往西/出台北</v>
      </c>
      <c r="R154" t="str" cm="1">
        <f t="array" ref="R154:S154">_xlfn.TEXTSPLIT(M154,"/")</f>
        <v>往西</v>
      </c>
      <c r="S154" t="str">
        <v>出台北</v>
      </c>
    </row>
    <row r="155" spans="1:19" x14ac:dyDescent="0.3">
      <c r="A155" s="3">
        <v>5865</v>
      </c>
      <c r="B155" s="3">
        <v>5871</v>
      </c>
      <c r="C155" s="5" t="s">
        <v>158</v>
      </c>
      <c r="D155" s="7" t="s">
        <v>395</v>
      </c>
      <c r="E155" s="8" t="s">
        <v>396</v>
      </c>
      <c r="F155">
        <v>7</v>
      </c>
      <c r="G155" t="str" cm="1">
        <f t="array" ref="G155:H155">_xlfn.TEXTSPLIT(D155,"-")</f>
        <v>SL7</v>
      </c>
      <c r="H155" t="str">
        <v>1</v>
      </c>
      <c r="I155" s="8" t="s">
        <v>396</v>
      </c>
      <c r="J155">
        <v>0</v>
      </c>
      <c r="L155" t="str">
        <f>R155</f>
        <v>往東</v>
      </c>
      <c r="M155" t="str">
        <f>_xlfn.TEXTAFTER(Q155,H155)</f>
        <v>往東/進台北</v>
      </c>
      <c r="N155" t="str" cm="1">
        <f t="array" ref="N155:O155">_xlfn.TEXTSPLIT(C155,",")</f>
        <v>SL7-1往東/進台北</v>
      </c>
      <c r="O155" t="str">
        <v xml:space="preserve">一般道路 </v>
      </c>
      <c r="P155" t="str" cm="1">
        <f t="array" ref="P155:Q155">_xlfn.TEXTSPLIT(N155,"-")</f>
        <v>SL7</v>
      </c>
      <c r="Q155" t="str">
        <v>1往東/進台北</v>
      </c>
      <c r="R155" t="str" cm="1">
        <f t="array" ref="R155:S155">_xlfn.TEXTSPLIT(M155,"/")</f>
        <v>往東</v>
      </c>
      <c r="S155" t="str">
        <v>進台北</v>
      </c>
    </row>
    <row r="156" spans="1:19" x14ac:dyDescent="0.3">
      <c r="A156" s="3">
        <v>5268</v>
      </c>
      <c r="B156" s="3">
        <v>7536</v>
      </c>
      <c r="C156" s="5" t="s">
        <v>150</v>
      </c>
      <c r="D156" s="7" t="s">
        <v>397</v>
      </c>
      <c r="E156" s="8" t="s">
        <v>398</v>
      </c>
      <c r="F156">
        <v>7</v>
      </c>
      <c r="G156" t="str" cm="1">
        <f t="array" ref="G156:H156">_xlfn.TEXTSPLIT(D156,"-")</f>
        <v>SL7</v>
      </c>
      <c r="H156" t="str">
        <v>2</v>
      </c>
      <c r="I156" s="8" t="s">
        <v>398</v>
      </c>
      <c r="J156">
        <v>0</v>
      </c>
      <c r="L156" t="str">
        <f>R156</f>
        <v>往西</v>
      </c>
      <c r="M156" t="str">
        <f>_xlfn.TEXTAFTER(Q156,H156)</f>
        <v>往西/出台北</v>
      </c>
      <c r="N156" t="str" cm="1">
        <f t="array" ref="N156:O156">_xlfn.TEXTSPLIT(C156,",")</f>
        <v>SL7-2往西/出台北</v>
      </c>
      <c r="O156" t="str">
        <v>一般道路</v>
      </c>
      <c r="P156" t="str" cm="1">
        <f t="array" ref="P156:Q156">_xlfn.TEXTSPLIT(N156,"-")</f>
        <v>SL7</v>
      </c>
      <c r="Q156" t="str">
        <v>2往西/出台北</v>
      </c>
      <c r="R156" t="str" cm="1">
        <f t="array" ref="R156:S156">_xlfn.TEXTSPLIT(M156,"/")</f>
        <v>往西</v>
      </c>
      <c r="S156" t="str">
        <v>出台北</v>
      </c>
    </row>
    <row r="157" spans="1:19" x14ac:dyDescent="0.3">
      <c r="A157" s="3">
        <v>6669</v>
      </c>
      <c r="B157" s="3">
        <v>5831</v>
      </c>
      <c r="C157" s="5" t="s">
        <v>155</v>
      </c>
      <c r="D157" s="7" t="s">
        <v>397</v>
      </c>
      <c r="E157" s="9"/>
      <c r="F157">
        <v>7</v>
      </c>
      <c r="G157" t="str" cm="1">
        <f t="array" ref="G157:H157">_xlfn.TEXTSPLIT(D157,"-")</f>
        <v>SL7</v>
      </c>
      <c r="H157" t="str">
        <v>2</v>
      </c>
      <c r="I157" s="8" t="s">
        <v>522</v>
      </c>
      <c r="J157">
        <v>0</v>
      </c>
      <c r="L157" t="str">
        <f>R157</f>
        <v>往西</v>
      </c>
      <c r="M157" t="str">
        <f>_xlfn.TEXTAFTER(Q157,H157)</f>
        <v>往西/出台北</v>
      </c>
      <c r="N157" t="str" cm="1">
        <f t="array" ref="N157:O157">_xlfn.TEXTSPLIT(C157,",")</f>
        <v>SL7-2往西/出台北</v>
      </c>
      <c r="O157" t="str">
        <v xml:space="preserve">機車專用道 </v>
      </c>
      <c r="P157" t="str" cm="1">
        <f t="array" ref="P157:Q157">_xlfn.TEXTSPLIT(N157,"-")</f>
        <v>SL7</v>
      </c>
      <c r="Q157" t="str">
        <v>2往西/出台北</v>
      </c>
      <c r="R157" t="str" cm="1">
        <f t="array" ref="R157:S157">_xlfn.TEXTSPLIT(M157,"/")</f>
        <v>往西</v>
      </c>
      <c r="S157" t="str">
        <v>出台北</v>
      </c>
    </row>
    <row r="158" spans="1:19" x14ac:dyDescent="0.3">
      <c r="A158" s="3">
        <v>7536</v>
      </c>
      <c r="B158" s="3">
        <v>5268</v>
      </c>
      <c r="C158" s="5" t="s">
        <v>159</v>
      </c>
      <c r="D158" s="7" t="s">
        <v>397</v>
      </c>
      <c r="E158" s="8" t="s">
        <v>398</v>
      </c>
      <c r="F158">
        <v>7</v>
      </c>
      <c r="G158" t="str" cm="1">
        <f t="array" ref="G158:H158">_xlfn.TEXTSPLIT(D158,"-")</f>
        <v>SL7</v>
      </c>
      <c r="H158" t="str">
        <v>2</v>
      </c>
      <c r="I158" s="8" t="s">
        <v>398</v>
      </c>
      <c r="J158">
        <v>0</v>
      </c>
      <c r="L158" t="str">
        <f>R158</f>
        <v>往東</v>
      </c>
      <c r="M158" t="str">
        <f>_xlfn.TEXTAFTER(Q158,H158)</f>
        <v>往東/進台北</v>
      </c>
      <c r="N158" t="str" cm="1">
        <f t="array" ref="N158:O158">_xlfn.TEXTSPLIT(C158,",")</f>
        <v>SL7-2往東/進台北</v>
      </c>
      <c r="O158" t="str">
        <v xml:space="preserve">一般道路 </v>
      </c>
      <c r="P158" t="str" cm="1">
        <f t="array" ref="P158:Q158">_xlfn.TEXTSPLIT(N158,"-")</f>
        <v>SL7</v>
      </c>
      <c r="Q158" t="str">
        <v>2往東/進台北</v>
      </c>
      <c r="R158" t="str" cm="1">
        <f t="array" ref="R158:S158">_xlfn.TEXTSPLIT(M158,"/")</f>
        <v>往東</v>
      </c>
      <c r="S158" t="str">
        <v>進台北</v>
      </c>
    </row>
    <row r="159" spans="1:19" x14ac:dyDescent="0.3">
      <c r="A159" s="3">
        <v>7534</v>
      </c>
      <c r="B159" s="3">
        <v>6668</v>
      </c>
      <c r="C159" s="5" t="s">
        <v>164</v>
      </c>
      <c r="D159" s="7" t="s">
        <v>397</v>
      </c>
      <c r="E159" s="9"/>
      <c r="F159">
        <v>7</v>
      </c>
      <c r="G159" t="str" cm="1">
        <f t="array" ref="G159:H159">_xlfn.TEXTSPLIT(D159,"-")</f>
        <v>SL7</v>
      </c>
      <c r="H159" t="str">
        <v>2</v>
      </c>
      <c r="I159" s="8" t="s">
        <v>522</v>
      </c>
      <c r="J159">
        <v>0</v>
      </c>
      <c r="L159" t="str">
        <f>R159</f>
        <v>往東</v>
      </c>
      <c r="M159" t="str">
        <f>_xlfn.TEXTAFTER(Q159,H159)</f>
        <v>往東/進台北</v>
      </c>
      <c r="N159" t="str" cm="1">
        <f t="array" ref="N159:O159">_xlfn.TEXTSPLIT(C159,",")</f>
        <v>SL7-2往東/進台北</v>
      </c>
      <c r="O159" t="str">
        <v xml:space="preserve">機車專用道 </v>
      </c>
      <c r="P159" t="str" cm="1">
        <f t="array" ref="P159:Q159">_xlfn.TEXTSPLIT(N159,"-")</f>
        <v>SL7</v>
      </c>
      <c r="Q159" t="str">
        <v>2往東/進台北</v>
      </c>
      <c r="R159" t="str" cm="1">
        <f t="array" ref="R159:S159">_xlfn.TEXTSPLIT(M159,"/")</f>
        <v>往東</v>
      </c>
      <c r="S159" t="str">
        <v>進台北</v>
      </c>
    </row>
    <row r="160" spans="1:19" x14ac:dyDescent="0.3">
      <c r="A160" s="3">
        <v>5340</v>
      </c>
      <c r="B160" s="3">
        <v>5341</v>
      </c>
      <c r="C160" s="5" t="s">
        <v>151</v>
      </c>
      <c r="D160" s="7" t="s">
        <v>399</v>
      </c>
      <c r="E160" s="8" t="s">
        <v>400</v>
      </c>
      <c r="F160">
        <v>7</v>
      </c>
      <c r="G160" t="str" cm="1">
        <f t="array" ref="G160:H160">_xlfn.TEXTSPLIT(D160,"-")</f>
        <v>SL7</v>
      </c>
      <c r="H160" t="str">
        <v>3</v>
      </c>
      <c r="I160" s="8" t="s">
        <v>400</v>
      </c>
      <c r="J160">
        <v>0</v>
      </c>
      <c r="L160" t="str">
        <f>R160</f>
        <v>往西</v>
      </c>
      <c r="M160" t="str">
        <f>_xlfn.TEXTAFTER(Q160,H160)</f>
        <v>往西/出台北</v>
      </c>
      <c r="N160" t="str" cm="1">
        <f t="array" ref="N160:O160">_xlfn.TEXTSPLIT(C160,",")</f>
        <v>SL7-3往西/出台北</v>
      </c>
      <c r="O160" t="str">
        <v>一般道路</v>
      </c>
      <c r="P160" t="str" cm="1">
        <f t="array" ref="P160:Q160">_xlfn.TEXTSPLIT(N160,"-")</f>
        <v>SL7</v>
      </c>
      <c r="Q160" t="str">
        <v>3往西/出台北</v>
      </c>
      <c r="R160" t="str" cm="1">
        <f t="array" ref="R160:S160">_xlfn.TEXTSPLIT(M160,"/")</f>
        <v>往西</v>
      </c>
      <c r="S160" t="str">
        <v>出台北</v>
      </c>
    </row>
    <row r="161" spans="1:19" x14ac:dyDescent="0.3">
      <c r="A161" s="3">
        <v>5338</v>
      </c>
      <c r="B161" s="3">
        <v>5339</v>
      </c>
      <c r="C161" s="5" t="s">
        <v>160</v>
      </c>
      <c r="D161" s="7" t="s">
        <v>399</v>
      </c>
      <c r="E161" s="8" t="s">
        <v>400</v>
      </c>
      <c r="F161">
        <v>7</v>
      </c>
      <c r="G161" t="str" cm="1">
        <f t="array" ref="G161:H161">_xlfn.TEXTSPLIT(D161,"-")</f>
        <v>SL7</v>
      </c>
      <c r="H161" t="str">
        <v>3</v>
      </c>
      <c r="I161" s="8" t="s">
        <v>400</v>
      </c>
      <c r="J161">
        <v>0</v>
      </c>
      <c r="L161" t="str">
        <f>R161</f>
        <v>往東</v>
      </c>
      <c r="M161" t="str">
        <f>_xlfn.TEXTAFTER(Q161,H161)</f>
        <v>往東/進台北</v>
      </c>
      <c r="N161" t="str" cm="1">
        <f t="array" ref="N161:O161">_xlfn.TEXTSPLIT(C161,",")</f>
        <v>SL7-3往東/進台北</v>
      </c>
      <c r="O161" t="str">
        <v xml:space="preserve">一般道路 </v>
      </c>
      <c r="P161" t="str" cm="1">
        <f t="array" ref="P161:Q161">_xlfn.TEXTSPLIT(N161,"-")</f>
        <v>SL7</v>
      </c>
      <c r="Q161" t="str">
        <v>3往東/進台北</v>
      </c>
      <c r="R161" t="str" cm="1">
        <f t="array" ref="R161:S161">_xlfn.TEXTSPLIT(M161,"/")</f>
        <v>往東</v>
      </c>
      <c r="S161" t="str">
        <v>進台北</v>
      </c>
    </row>
    <row r="162" spans="1:19" x14ac:dyDescent="0.3">
      <c r="A162" s="3">
        <v>7609</v>
      </c>
      <c r="B162" s="3">
        <v>7607</v>
      </c>
      <c r="C162" s="5" t="s">
        <v>152</v>
      </c>
      <c r="D162" s="7" t="s">
        <v>401</v>
      </c>
      <c r="E162" s="8" t="s">
        <v>402</v>
      </c>
      <c r="F162">
        <v>7</v>
      </c>
      <c r="G162" t="str" cm="1">
        <f t="array" ref="G162:H162">_xlfn.TEXTSPLIT(D162,"-")</f>
        <v>SL7</v>
      </c>
      <c r="H162" t="str">
        <v>4</v>
      </c>
      <c r="I162" s="8" t="s">
        <v>523</v>
      </c>
      <c r="J162">
        <v>0</v>
      </c>
      <c r="L162" t="str">
        <f>R162</f>
        <v>往西</v>
      </c>
      <c r="M162" t="str">
        <f>_xlfn.TEXTAFTER(Q162,H162)</f>
        <v>往西/出台北</v>
      </c>
      <c r="N162" t="str" cm="1">
        <f t="array" ref="N162:O162">_xlfn.TEXTSPLIT(C162,",")</f>
        <v>SL7-4往西/出台北</v>
      </c>
      <c r="O162" t="str">
        <v>一般道路</v>
      </c>
      <c r="P162" t="str" cm="1">
        <f t="array" ref="P162:Q162">_xlfn.TEXTSPLIT(N162,"-")</f>
        <v>SL7</v>
      </c>
      <c r="Q162" t="str">
        <v>4往西/出台北</v>
      </c>
      <c r="R162" t="str" cm="1">
        <f t="array" ref="R162:S162">_xlfn.TEXTSPLIT(M162,"/")</f>
        <v>往西</v>
      </c>
      <c r="S162" t="str">
        <v>出台北</v>
      </c>
    </row>
    <row r="163" spans="1:19" x14ac:dyDescent="0.3">
      <c r="A163" s="3">
        <v>6544</v>
      </c>
      <c r="B163" s="3">
        <v>5202</v>
      </c>
      <c r="C163" s="5" t="s">
        <v>156</v>
      </c>
      <c r="D163" s="7" t="s">
        <v>401</v>
      </c>
      <c r="E163" s="9"/>
      <c r="F163">
        <v>7</v>
      </c>
      <c r="G163" t="str" cm="1">
        <f t="array" ref="G163:H163">_xlfn.TEXTSPLIT(D163,"-")</f>
        <v>SL7</v>
      </c>
      <c r="H163" t="str">
        <v>4</v>
      </c>
      <c r="I163" s="8" t="s">
        <v>524</v>
      </c>
      <c r="J163">
        <v>0</v>
      </c>
      <c r="L163" t="str">
        <f>R163</f>
        <v>往西</v>
      </c>
      <c r="M163" t="str">
        <f>_xlfn.TEXTAFTER(Q163,H163)</f>
        <v>往西/出台北</v>
      </c>
      <c r="N163" t="str" cm="1">
        <f t="array" ref="N163:O163">_xlfn.TEXTSPLIT(C163,",")</f>
        <v>SL7-4往西/出台北</v>
      </c>
      <c r="O163" t="str">
        <v xml:space="preserve">機車專用道 </v>
      </c>
      <c r="P163" t="str" cm="1">
        <f t="array" ref="P163:Q163">_xlfn.TEXTSPLIT(N163,"-")</f>
        <v>SL7</v>
      </c>
      <c r="Q163" t="str">
        <v>4往西/出台北</v>
      </c>
      <c r="R163" t="str" cm="1">
        <f t="array" ref="R163:S163">_xlfn.TEXTSPLIT(M163,"/")</f>
        <v>往西</v>
      </c>
      <c r="S163" t="str">
        <v>出台北</v>
      </c>
    </row>
    <row r="164" spans="1:19" x14ac:dyDescent="0.3">
      <c r="A164" s="3">
        <v>7607</v>
      </c>
      <c r="B164" s="3">
        <v>7609</v>
      </c>
      <c r="C164" s="5" t="s">
        <v>161</v>
      </c>
      <c r="D164" s="7" t="s">
        <v>401</v>
      </c>
      <c r="E164" s="8" t="s">
        <v>402</v>
      </c>
      <c r="F164">
        <v>7</v>
      </c>
      <c r="G164" t="str" cm="1">
        <f t="array" ref="G164:H164">_xlfn.TEXTSPLIT(D164,"-")</f>
        <v>SL7</v>
      </c>
      <c r="H164" t="str">
        <v>4</v>
      </c>
      <c r="I164" s="8" t="s">
        <v>402</v>
      </c>
      <c r="J164">
        <v>0</v>
      </c>
      <c r="L164" t="str">
        <f>R164</f>
        <v>往東</v>
      </c>
      <c r="M164" t="str">
        <f>_xlfn.TEXTAFTER(Q164,H164)</f>
        <v>往東/進台北</v>
      </c>
      <c r="N164" t="str" cm="1">
        <f t="array" ref="N164:O164">_xlfn.TEXTSPLIT(C164,",")</f>
        <v>SL7-4往東/進台北</v>
      </c>
      <c r="O164" t="str">
        <v xml:space="preserve">一般道路 </v>
      </c>
      <c r="P164" t="str" cm="1">
        <f t="array" ref="P164:Q164">_xlfn.TEXTSPLIT(N164,"-")</f>
        <v>SL7</v>
      </c>
      <c r="Q164" t="str">
        <v>4往東/進台北</v>
      </c>
      <c r="R164" t="str" cm="1">
        <f t="array" ref="R164:S164">_xlfn.TEXTSPLIT(M164,"/")</f>
        <v>往東</v>
      </c>
      <c r="S164" t="str">
        <v>進台北</v>
      </c>
    </row>
    <row r="165" spans="1:19" x14ac:dyDescent="0.3">
      <c r="A165" s="3">
        <v>8111</v>
      </c>
      <c r="B165" s="3">
        <v>6542</v>
      </c>
      <c r="C165" s="5" t="s">
        <v>165</v>
      </c>
      <c r="D165" s="7" t="s">
        <v>401</v>
      </c>
      <c r="E165" s="9"/>
      <c r="F165">
        <v>7</v>
      </c>
      <c r="G165" t="str" cm="1">
        <f t="array" ref="G165:H165">_xlfn.TEXTSPLIT(D165,"-")</f>
        <v>SL7</v>
      </c>
      <c r="H165" t="str">
        <v>4</v>
      </c>
      <c r="I165" s="8" t="s">
        <v>524</v>
      </c>
      <c r="J165">
        <v>0</v>
      </c>
      <c r="L165" t="str">
        <f>R165</f>
        <v>往東</v>
      </c>
      <c r="M165" t="str">
        <f>_xlfn.TEXTAFTER(Q165,H165)</f>
        <v>往東/進台北</v>
      </c>
      <c r="N165" t="str" cm="1">
        <f t="array" ref="N165:O165">_xlfn.TEXTSPLIT(C165,",")</f>
        <v>SL7-4往東/進台北</v>
      </c>
      <c r="O165" t="str">
        <v xml:space="preserve">機車專用道 </v>
      </c>
      <c r="P165" t="str" cm="1">
        <f t="array" ref="P165:Q165">_xlfn.TEXTSPLIT(N165,"-")</f>
        <v>SL7</v>
      </c>
      <c r="Q165" t="str">
        <v>4往東/進台北</v>
      </c>
      <c r="R165" t="str" cm="1">
        <f t="array" ref="R165:S165">_xlfn.TEXTSPLIT(M165,"/")</f>
        <v>往東</v>
      </c>
      <c r="S165" t="str">
        <v>進台北</v>
      </c>
    </row>
    <row r="166" spans="1:19" x14ac:dyDescent="0.3">
      <c r="A166" s="3">
        <v>5295</v>
      </c>
      <c r="B166" s="3">
        <v>5797</v>
      </c>
      <c r="C166" s="5" t="s">
        <v>153</v>
      </c>
      <c r="D166" s="7" t="s">
        <v>403</v>
      </c>
      <c r="E166" s="8" t="s">
        <v>404</v>
      </c>
      <c r="F166">
        <v>7</v>
      </c>
      <c r="G166" t="str" cm="1">
        <f t="array" ref="G166:H166">_xlfn.TEXTSPLIT(D166,"-")</f>
        <v>SL7</v>
      </c>
      <c r="H166" t="str">
        <v>5</v>
      </c>
      <c r="I166" s="8" t="s">
        <v>525</v>
      </c>
      <c r="J166">
        <v>0</v>
      </c>
      <c r="L166" t="str">
        <f>R166</f>
        <v>往西</v>
      </c>
      <c r="M166" t="str">
        <f>_xlfn.TEXTAFTER(Q166,H166)</f>
        <v>往西/出台北</v>
      </c>
      <c r="N166" t="str" cm="1">
        <f t="array" ref="N166:O166">_xlfn.TEXTSPLIT(C166,",")</f>
        <v>SL7-5往西/出台北</v>
      </c>
      <c r="O166" t="str">
        <v>一般道路</v>
      </c>
      <c r="P166" t="str" cm="1">
        <f t="array" ref="P166:Q166">_xlfn.TEXTSPLIT(N166,"-")</f>
        <v>SL7</v>
      </c>
      <c r="Q166" t="str">
        <v>5往西/出台北</v>
      </c>
      <c r="R166" t="str" cm="1">
        <f t="array" ref="R166:S166">_xlfn.TEXTSPLIT(M166,"/")</f>
        <v>往西</v>
      </c>
      <c r="S166" t="str">
        <v>出台北</v>
      </c>
    </row>
    <row r="167" spans="1:19" x14ac:dyDescent="0.3">
      <c r="A167" s="3">
        <v>6514</v>
      </c>
      <c r="B167" s="3">
        <v>5798</v>
      </c>
      <c r="C167" s="5" t="s">
        <v>157</v>
      </c>
      <c r="D167" s="7" t="s">
        <v>403</v>
      </c>
      <c r="E167" s="9"/>
      <c r="F167">
        <v>7</v>
      </c>
      <c r="G167" t="str" cm="1">
        <f t="array" ref="G167:H167">_xlfn.TEXTSPLIT(D167,"-")</f>
        <v>SL7</v>
      </c>
      <c r="H167" t="str">
        <v>5</v>
      </c>
      <c r="I167" s="8" t="s">
        <v>526</v>
      </c>
      <c r="J167">
        <v>0</v>
      </c>
      <c r="L167" t="str">
        <f>R167</f>
        <v>往西</v>
      </c>
      <c r="M167" t="str">
        <f>_xlfn.TEXTAFTER(Q167,H167)</f>
        <v>往西/出台北</v>
      </c>
      <c r="N167" t="str" cm="1">
        <f t="array" ref="N167:O167">_xlfn.TEXTSPLIT(C167,",")</f>
        <v>SL7-5往西/出台北</v>
      </c>
      <c r="O167" t="str">
        <v xml:space="preserve">機車專用道 </v>
      </c>
      <c r="P167" t="str" cm="1">
        <f t="array" ref="P167:Q167">_xlfn.TEXTSPLIT(N167,"-")</f>
        <v>SL7</v>
      </c>
      <c r="Q167" t="str">
        <v>5往西/出台北</v>
      </c>
      <c r="R167" t="str" cm="1">
        <f t="array" ref="R167:S167">_xlfn.TEXTSPLIT(M167,"/")</f>
        <v>往西</v>
      </c>
      <c r="S167" t="str">
        <v>出台北</v>
      </c>
    </row>
    <row r="168" spans="1:19" x14ac:dyDescent="0.3">
      <c r="A168" s="3">
        <v>5797</v>
      </c>
      <c r="B168" s="3">
        <v>5295</v>
      </c>
      <c r="C168" s="5" t="s">
        <v>162</v>
      </c>
      <c r="D168" s="7" t="s">
        <v>403</v>
      </c>
      <c r="E168" s="8" t="s">
        <v>404</v>
      </c>
      <c r="F168">
        <v>7</v>
      </c>
      <c r="G168" t="str" cm="1">
        <f t="array" ref="G168:H168">_xlfn.TEXTSPLIT(D168,"-")</f>
        <v>SL7</v>
      </c>
      <c r="H168" t="str">
        <v>5</v>
      </c>
      <c r="I168" s="8" t="s">
        <v>404</v>
      </c>
      <c r="J168">
        <v>0</v>
      </c>
      <c r="L168" t="str">
        <f>R168</f>
        <v>往東</v>
      </c>
      <c r="M168" t="str">
        <f>_xlfn.TEXTAFTER(Q168,H168)</f>
        <v>往東/進台北</v>
      </c>
      <c r="N168" t="str" cm="1">
        <f t="array" ref="N168:O168">_xlfn.TEXTSPLIT(C168,",")</f>
        <v>SL7-5往東/進台北</v>
      </c>
      <c r="O168" t="str">
        <v xml:space="preserve">一般道路 </v>
      </c>
      <c r="P168" t="str" cm="1">
        <f t="array" ref="P168:Q168">_xlfn.TEXTSPLIT(N168,"-")</f>
        <v>SL7</v>
      </c>
      <c r="Q168" t="str">
        <v>5往東/進台北</v>
      </c>
      <c r="R168" t="str" cm="1">
        <f t="array" ref="R168:S168">_xlfn.TEXTSPLIT(M168,"/")</f>
        <v>往東</v>
      </c>
      <c r="S168" t="str">
        <v>進台北</v>
      </c>
    </row>
    <row r="169" spans="1:19" x14ac:dyDescent="0.3">
      <c r="A169" s="3">
        <v>5799</v>
      </c>
      <c r="B169" s="3">
        <v>5303</v>
      </c>
      <c r="C169" s="5" t="s">
        <v>166</v>
      </c>
      <c r="D169" s="7" t="s">
        <v>403</v>
      </c>
      <c r="E169" s="9"/>
      <c r="F169">
        <v>7</v>
      </c>
      <c r="G169" t="str" cm="1">
        <f t="array" ref="G169:H169">_xlfn.TEXTSPLIT(D169,"-")</f>
        <v>SL7</v>
      </c>
      <c r="H169" t="str">
        <v>5</v>
      </c>
      <c r="I169" s="8" t="s">
        <v>526</v>
      </c>
      <c r="J169">
        <v>0</v>
      </c>
      <c r="L169" t="str">
        <f>R169</f>
        <v>往東</v>
      </c>
      <c r="M169" t="str">
        <f>_xlfn.TEXTAFTER(Q169,H169)</f>
        <v>往東/進台北</v>
      </c>
      <c r="N169" t="str" cm="1">
        <f t="array" ref="N169:O169">_xlfn.TEXTSPLIT(C169,",")</f>
        <v>SL7-5往東/進台北</v>
      </c>
      <c r="O169" t="str">
        <v xml:space="preserve">機車專用道 </v>
      </c>
      <c r="P169" t="str" cm="1">
        <f t="array" ref="P169:Q169">_xlfn.TEXTSPLIT(N169,"-")</f>
        <v>SL7</v>
      </c>
      <c r="Q169" t="str">
        <v>5往東/進台北</v>
      </c>
      <c r="R169" t="str" cm="1">
        <f t="array" ref="R169:S169">_xlfn.TEXTSPLIT(M169,"/")</f>
        <v>往東</v>
      </c>
      <c r="S169" t="str">
        <v>進台北</v>
      </c>
    </row>
    <row r="170" spans="1:19" x14ac:dyDescent="0.3">
      <c r="A170" s="3">
        <v>5772</v>
      </c>
      <c r="B170" s="3">
        <v>5783</v>
      </c>
      <c r="C170" s="5" t="s">
        <v>154</v>
      </c>
      <c r="D170" s="7" t="s">
        <v>405</v>
      </c>
      <c r="E170" s="8" t="s">
        <v>406</v>
      </c>
      <c r="F170">
        <v>7</v>
      </c>
      <c r="G170" t="str" cm="1">
        <f t="array" ref="G170:H170">_xlfn.TEXTSPLIT(D170,"-")</f>
        <v>SL7</v>
      </c>
      <c r="H170" t="str">
        <v>6</v>
      </c>
      <c r="I170" s="8" t="s">
        <v>406</v>
      </c>
      <c r="J170">
        <v>0</v>
      </c>
      <c r="L170" t="str">
        <f>R170</f>
        <v>往西</v>
      </c>
      <c r="M170" t="str">
        <f>_xlfn.TEXTAFTER(Q170,H170)</f>
        <v>往西/出台北</v>
      </c>
      <c r="N170" t="str" cm="1">
        <f t="array" ref="N170:O170">_xlfn.TEXTSPLIT(C170,",")</f>
        <v>SL7-6往西/出台北</v>
      </c>
      <c r="O170" t="str">
        <v>一般道路</v>
      </c>
      <c r="P170" t="str" cm="1">
        <f t="array" ref="P170:Q170">_xlfn.TEXTSPLIT(N170,"-")</f>
        <v>SL7</v>
      </c>
      <c r="Q170" t="str">
        <v>6往西/出台北</v>
      </c>
      <c r="R170" t="str" cm="1">
        <f t="array" ref="R170:S170">_xlfn.TEXTSPLIT(M170,"/")</f>
        <v>往西</v>
      </c>
      <c r="S170" t="str">
        <v>出台北</v>
      </c>
    </row>
    <row r="171" spans="1:19" x14ac:dyDescent="0.3">
      <c r="A171" s="3">
        <v>5783</v>
      </c>
      <c r="B171" s="3">
        <v>5772</v>
      </c>
      <c r="C171" s="5" t="s">
        <v>163</v>
      </c>
      <c r="D171" s="7" t="s">
        <v>405</v>
      </c>
      <c r="E171" s="8" t="s">
        <v>406</v>
      </c>
      <c r="F171">
        <v>7</v>
      </c>
      <c r="G171" t="str" cm="1">
        <f t="array" ref="G171:H171">_xlfn.TEXTSPLIT(D171,"-")</f>
        <v>SL7</v>
      </c>
      <c r="H171" t="str">
        <v>6</v>
      </c>
      <c r="I171" s="8" t="s">
        <v>406</v>
      </c>
      <c r="J171">
        <v>0</v>
      </c>
      <c r="L171" t="str">
        <f>R171</f>
        <v>往東</v>
      </c>
      <c r="M171" t="str">
        <f>_xlfn.TEXTAFTER(Q171,H171)</f>
        <v>往東/進台北</v>
      </c>
      <c r="N171" t="str" cm="1">
        <f t="array" ref="N171:O171">_xlfn.TEXTSPLIT(C171,",")</f>
        <v>SL7-6往東/進台北</v>
      </c>
      <c r="O171" t="str">
        <v xml:space="preserve">一般道路 </v>
      </c>
      <c r="P171" t="str" cm="1">
        <f t="array" ref="P171:Q171">_xlfn.TEXTSPLIT(N171,"-")</f>
        <v>SL7</v>
      </c>
      <c r="Q171" t="str">
        <v>6往東/進台北</v>
      </c>
      <c r="R171" t="str" cm="1">
        <f t="array" ref="R171:S171">_xlfn.TEXTSPLIT(M171,"/")</f>
        <v>往東</v>
      </c>
      <c r="S171" t="str">
        <v>進台北</v>
      </c>
    </row>
    <row r="172" spans="1:19" x14ac:dyDescent="0.3">
      <c r="A172" s="3">
        <v>7670</v>
      </c>
      <c r="B172" s="3">
        <v>5923</v>
      </c>
      <c r="C172" s="5" t="s">
        <v>182</v>
      </c>
      <c r="D172" s="7" t="s">
        <v>407</v>
      </c>
      <c r="E172" s="8" t="s">
        <v>408</v>
      </c>
      <c r="F172">
        <v>8</v>
      </c>
      <c r="G172" t="str" cm="1">
        <f t="array" ref="G172:H172">_xlfn.TEXTSPLIT(D172,"-")</f>
        <v>SL8</v>
      </c>
      <c r="H172" t="str">
        <v>1</v>
      </c>
      <c r="I172" s="8" t="s">
        <v>408</v>
      </c>
      <c r="J172">
        <v>0</v>
      </c>
      <c r="L172" t="str">
        <f>R172</f>
        <v>往北</v>
      </c>
      <c r="M172" t="str">
        <f>_xlfn.TEXTAFTER(Q172,H172)</f>
        <v>往北/進北市</v>
      </c>
      <c r="N172" t="str" cm="1">
        <f t="array" ref="N172:O172">_xlfn.TEXTSPLIT(C172,",")</f>
        <v>SL8-1往北/進北市</v>
      </c>
      <c r="O172" t="str">
        <v xml:space="preserve">一般道路 </v>
      </c>
      <c r="P172" t="str" cm="1">
        <f t="array" ref="P172:Q172">_xlfn.TEXTSPLIT(N172,"-")</f>
        <v>SL8</v>
      </c>
      <c r="Q172" t="str">
        <v>1往北/進北市</v>
      </c>
      <c r="R172" t="str" cm="1">
        <f t="array" ref="R172:S172">_xlfn.TEXTSPLIT(M172,"/")</f>
        <v>往北</v>
      </c>
      <c r="S172" t="str">
        <v>進北市</v>
      </c>
    </row>
    <row r="173" spans="1:19" x14ac:dyDescent="0.3">
      <c r="A173" s="3">
        <v>5931</v>
      </c>
      <c r="B173" s="3">
        <v>5932</v>
      </c>
      <c r="C173" s="5" t="s">
        <v>167</v>
      </c>
      <c r="D173" s="7" t="s">
        <v>407</v>
      </c>
      <c r="E173" s="8" t="s">
        <v>408</v>
      </c>
      <c r="F173">
        <v>8</v>
      </c>
      <c r="G173" t="str" cm="1">
        <f t="array" ref="G173:H173">_xlfn.TEXTSPLIT(D173,"-")</f>
        <v>SL8</v>
      </c>
      <c r="H173" t="str">
        <v>1</v>
      </c>
      <c r="I173" s="8" t="s">
        <v>408</v>
      </c>
      <c r="J173">
        <v>0</v>
      </c>
      <c r="L173" t="str">
        <f>R173</f>
        <v>往南</v>
      </c>
      <c r="M173" t="str">
        <f>_xlfn.TEXTAFTER(Q173,H173)</f>
        <v>往南/出北市</v>
      </c>
      <c r="N173" t="str" cm="1">
        <f t="array" ref="N173:O173">_xlfn.TEXTSPLIT(C173,",")</f>
        <v>SL8-1往南/出北市</v>
      </c>
      <c r="O173" t="str">
        <v xml:space="preserve">一般道路 </v>
      </c>
      <c r="P173" t="str" cm="1">
        <f t="array" ref="P173:Q173">_xlfn.TEXTSPLIT(N173,"-")</f>
        <v>SL8</v>
      </c>
      <c r="Q173" t="str">
        <v>1往南/出北市</v>
      </c>
      <c r="R173" t="str" cm="1">
        <f t="array" ref="R173:S173">_xlfn.TEXTSPLIT(M173,"/")</f>
        <v>往南</v>
      </c>
      <c r="S173" t="str">
        <v>出北市</v>
      </c>
    </row>
    <row r="174" spans="1:19" x14ac:dyDescent="0.3">
      <c r="A174" s="3">
        <v>9466</v>
      </c>
      <c r="B174" s="3">
        <v>5741</v>
      </c>
      <c r="C174" s="5" t="s">
        <v>183</v>
      </c>
      <c r="D174" s="7" t="s">
        <v>409</v>
      </c>
      <c r="E174" s="8" t="s">
        <v>410</v>
      </c>
      <c r="F174">
        <v>8</v>
      </c>
      <c r="G174" t="str" cm="1">
        <f t="array" ref="G174:H174">_xlfn.TEXTSPLIT(D174,"-")</f>
        <v>SL8</v>
      </c>
      <c r="H174" t="str">
        <v>2</v>
      </c>
      <c r="I174" s="8" t="s">
        <v>527</v>
      </c>
      <c r="J174">
        <v>0</v>
      </c>
      <c r="L174" t="str">
        <f>R174</f>
        <v>往北</v>
      </c>
      <c r="M174" t="str">
        <f>_xlfn.TEXTAFTER(Q174,H174)</f>
        <v>往北/進北市</v>
      </c>
      <c r="N174" t="str" cm="1">
        <f t="array" ref="N174:O174">_xlfn.TEXTSPLIT(C174,",")</f>
        <v>SL8-2往北/進北市</v>
      </c>
      <c r="O174" t="str">
        <v xml:space="preserve">一般道路 </v>
      </c>
      <c r="P174" t="str" cm="1">
        <f t="array" ref="P174:Q174">_xlfn.TEXTSPLIT(N174,"-")</f>
        <v>SL8</v>
      </c>
      <c r="Q174" t="str">
        <v>2往北/進北市</v>
      </c>
      <c r="R174" t="str" cm="1">
        <f t="array" ref="R174:S174">_xlfn.TEXTSPLIT(M174,"/")</f>
        <v>往北</v>
      </c>
      <c r="S174" t="str">
        <v>進北市</v>
      </c>
    </row>
    <row r="175" spans="1:19" x14ac:dyDescent="0.3">
      <c r="A175" s="3">
        <v>9466</v>
      </c>
      <c r="B175" s="3">
        <v>8217</v>
      </c>
      <c r="C175" s="5" t="s">
        <v>195</v>
      </c>
      <c r="D175" s="7" t="s">
        <v>409</v>
      </c>
      <c r="E175" s="9"/>
      <c r="F175">
        <v>8</v>
      </c>
      <c r="G175" t="str" cm="1">
        <f t="array" ref="G175:H175">_xlfn.TEXTSPLIT(D175,"-")</f>
        <v>SL8</v>
      </c>
      <c r="H175" t="str">
        <v>2</v>
      </c>
      <c r="I175" s="8" t="s">
        <v>528</v>
      </c>
      <c r="J175">
        <v>0</v>
      </c>
      <c r="L175" t="str">
        <f>R175</f>
        <v>往北</v>
      </c>
      <c r="M175" t="str">
        <f>_xlfn.TEXTAFTER(Q175,H175)</f>
        <v>往北/進北市</v>
      </c>
      <c r="N175" t="str" cm="1">
        <f t="array" ref="N175:O175">_xlfn.TEXTSPLIT(C175,",")</f>
        <v>SL8-2往北/進北市</v>
      </c>
      <c r="O175" t="str">
        <v xml:space="preserve">機車專用道 </v>
      </c>
      <c r="P175" t="str" cm="1">
        <f t="array" ref="P175:Q175">_xlfn.TEXTSPLIT(N175,"-")</f>
        <v>SL8</v>
      </c>
      <c r="Q175" t="str">
        <v>2往北/進北市</v>
      </c>
      <c r="R175" t="str" cm="1">
        <f t="array" ref="R175:S175">_xlfn.TEXTSPLIT(M175,"/")</f>
        <v>往北</v>
      </c>
      <c r="S175" t="str">
        <v>進北市</v>
      </c>
    </row>
    <row r="176" spans="1:19" x14ac:dyDescent="0.3">
      <c r="A176" s="3">
        <v>5741</v>
      </c>
      <c r="B176" s="3">
        <v>9466</v>
      </c>
      <c r="C176" s="5" t="s">
        <v>168</v>
      </c>
      <c r="D176" s="7" t="s">
        <v>409</v>
      </c>
      <c r="E176" s="8" t="s">
        <v>410</v>
      </c>
      <c r="F176">
        <v>8</v>
      </c>
      <c r="G176" t="str" cm="1">
        <f t="array" ref="G176:H176">_xlfn.TEXTSPLIT(D176,"-")</f>
        <v>SL8</v>
      </c>
      <c r="H176" t="str">
        <v>2</v>
      </c>
      <c r="I176" s="8" t="s">
        <v>410</v>
      </c>
      <c r="J176">
        <v>0</v>
      </c>
      <c r="L176" t="str">
        <f>R176</f>
        <v>往南</v>
      </c>
      <c r="M176" t="str">
        <f>_xlfn.TEXTAFTER(Q176,H176)</f>
        <v>往南/出北市</v>
      </c>
      <c r="N176" t="str" cm="1">
        <f t="array" ref="N176:O176">_xlfn.TEXTSPLIT(C176,",")</f>
        <v>SL8-2往南/出北市</v>
      </c>
      <c r="O176" t="str">
        <v xml:space="preserve">一般道路 </v>
      </c>
      <c r="P176" t="str" cm="1">
        <f t="array" ref="P176:Q176">_xlfn.TEXTSPLIT(N176,"-")</f>
        <v>SL8</v>
      </c>
      <c r="Q176" t="str">
        <v>2往南/出北市</v>
      </c>
      <c r="R176" t="str" cm="1">
        <f t="array" ref="R176:S176">_xlfn.TEXTSPLIT(M176,"/")</f>
        <v>往南</v>
      </c>
      <c r="S176" t="str">
        <v>出北市</v>
      </c>
    </row>
    <row r="177" spans="1:19" x14ac:dyDescent="0.3">
      <c r="A177" s="3">
        <v>8214</v>
      </c>
      <c r="B177" s="3">
        <v>9466</v>
      </c>
      <c r="C177" s="5" t="s">
        <v>180</v>
      </c>
      <c r="D177" s="7" t="s">
        <v>409</v>
      </c>
      <c r="E177" s="9"/>
      <c r="F177">
        <v>8</v>
      </c>
      <c r="G177" t="str" cm="1">
        <f t="array" ref="G177:H177">_xlfn.TEXTSPLIT(D177,"-")</f>
        <v>SL8</v>
      </c>
      <c r="H177" t="str">
        <v>2</v>
      </c>
      <c r="I177" s="8" t="s">
        <v>528</v>
      </c>
      <c r="J177">
        <v>0</v>
      </c>
      <c r="L177" t="str">
        <f>R177</f>
        <v>往南</v>
      </c>
      <c r="M177" t="str">
        <f>_xlfn.TEXTAFTER(Q177,H177)</f>
        <v>往南/出北市</v>
      </c>
      <c r="N177" t="str" cm="1">
        <f t="array" ref="N177:O177">_xlfn.TEXTSPLIT(C177,",")</f>
        <v>SL8-2往南/出北市</v>
      </c>
      <c r="O177" t="str">
        <v xml:space="preserve">機車專用道 </v>
      </c>
      <c r="P177" t="str" cm="1">
        <f t="array" ref="P177:Q177">_xlfn.TEXTSPLIT(N177,"-")</f>
        <v>SL8</v>
      </c>
      <c r="Q177" t="str">
        <v>2往南/出北市</v>
      </c>
      <c r="R177" t="str" cm="1">
        <f t="array" ref="R177:S177">_xlfn.TEXTSPLIT(M177,"/")</f>
        <v>往南</v>
      </c>
      <c r="S177" t="str">
        <v>出北市</v>
      </c>
    </row>
    <row r="178" spans="1:19" x14ac:dyDescent="0.3">
      <c r="A178" s="3">
        <v>5452</v>
      </c>
      <c r="B178" s="3">
        <v>8253</v>
      </c>
      <c r="C178" s="5" t="s">
        <v>184</v>
      </c>
      <c r="D178" s="7" t="s">
        <v>411</v>
      </c>
      <c r="E178" s="8" t="s">
        <v>412</v>
      </c>
      <c r="F178">
        <v>8</v>
      </c>
      <c r="G178" t="str" cm="1">
        <f t="array" ref="G178:H178">_xlfn.TEXTSPLIT(D178,"-")</f>
        <v>SL8</v>
      </c>
      <c r="H178" t="str">
        <v>3</v>
      </c>
      <c r="I178" s="8" t="s">
        <v>412</v>
      </c>
      <c r="J178">
        <v>0</v>
      </c>
      <c r="L178" t="str">
        <f>R178</f>
        <v>往北</v>
      </c>
      <c r="M178" t="str">
        <f>_xlfn.TEXTAFTER(Q178,H178)</f>
        <v>往北/進北市</v>
      </c>
      <c r="N178" t="str" cm="1">
        <f t="array" ref="N178:O178">_xlfn.TEXTSPLIT(C178,",")</f>
        <v>SL8-3往北/進北市</v>
      </c>
      <c r="O178" t="str">
        <v xml:space="preserve">一般道路 </v>
      </c>
      <c r="P178" t="str" cm="1">
        <f t="array" ref="P178:Q178">_xlfn.TEXTSPLIT(N178,"-")</f>
        <v>SL8</v>
      </c>
      <c r="Q178" t="str">
        <v>3往北/進北市</v>
      </c>
      <c r="R178" t="str" cm="1">
        <f t="array" ref="R178:S178">_xlfn.TEXTSPLIT(M178,"/")</f>
        <v>往北</v>
      </c>
      <c r="S178" t="str">
        <v>進北市</v>
      </c>
    </row>
    <row r="179" spans="1:19" x14ac:dyDescent="0.3">
      <c r="A179" s="3">
        <v>8253</v>
      </c>
      <c r="B179" s="3">
        <v>5452</v>
      </c>
      <c r="C179" s="5" t="s">
        <v>169</v>
      </c>
      <c r="D179" s="7" t="s">
        <v>411</v>
      </c>
      <c r="E179" s="8" t="s">
        <v>412</v>
      </c>
      <c r="F179">
        <v>8</v>
      </c>
      <c r="G179" t="str" cm="1">
        <f t="array" ref="G179:H179">_xlfn.TEXTSPLIT(D179,"-")</f>
        <v>SL8</v>
      </c>
      <c r="H179" t="str">
        <v>3</v>
      </c>
      <c r="I179" s="8" t="s">
        <v>412</v>
      </c>
      <c r="J179">
        <v>0</v>
      </c>
      <c r="L179" t="str">
        <f>R179</f>
        <v>往南</v>
      </c>
      <c r="M179" t="str">
        <f>_xlfn.TEXTAFTER(Q179,H179)</f>
        <v>往南/出北市</v>
      </c>
      <c r="N179" t="str" cm="1">
        <f t="array" ref="N179:O179">_xlfn.TEXTSPLIT(C179,",")</f>
        <v>SL8-3往南/出北市</v>
      </c>
      <c r="O179" t="str">
        <v xml:space="preserve">一般道路 </v>
      </c>
      <c r="P179" t="str" cm="1">
        <f t="array" ref="P179:Q179">_xlfn.TEXTSPLIT(N179,"-")</f>
        <v>SL8</v>
      </c>
      <c r="Q179" t="str">
        <v>3往南/出北市</v>
      </c>
      <c r="R179" t="str" cm="1">
        <f t="array" ref="R179:S179">_xlfn.TEXTSPLIT(M179,"/")</f>
        <v>往南</v>
      </c>
      <c r="S179" t="str">
        <v>出北市</v>
      </c>
    </row>
    <row r="180" spans="1:19" x14ac:dyDescent="0.3">
      <c r="A180" s="3">
        <v>8249</v>
      </c>
      <c r="B180" s="3">
        <v>8250</v>
      </c>
      <c r="C180" s="5" t="s">
        <v>185</v>
      </c>
      <c r="D180" s="7" t="s">
        <v>413</v>
      </c>
      <c r="E180" s="8" t="s">
        <v>414</v>
      </c>
      <c r="F180">
        <v>8</v>
      </c>
      <c r="G180" t="str" cm="1">
        <f t="array" ref="G180:H180">_xlfn.TEXTSPLIT(D180,"-")</f>
        <v>SL8</v>
      </c>
      <c r="H180" t="str">
        <v>4</v>
      </c>
      <c r="I180" s="8" t="s">
        <v>414</v>
      </c>
      <c r="J180">
        <v>0</v>
      </c>
      <c r="L180" t="str">
        <f>R180</f>
        <v>往北</v>
      </c>
      <c r="M180" t="str">
        <f>_xlfn.TEXTAFTER(Q180,H180)</f>
        <v>往北/進北市</v>
      </c>
      <c r="N180" t="str" cm="1">
        <f t="array" ref="N180:O180">_xlfn.TEXTSPLIT(C180,",")</f>
        <v>SL8-4往北/進北市</v>
      </c>
      <c r="O180" t="str">
        <v xml:space="preserve">一般道路 </v>
      </c>
      <c r="P180" t="str" cm="1">
        <f t="array" ref="P180:Q180">_xlfn.TEXTSPLIT(N180,"-")</f>
        <v>SL8</v>
      </c>
      <c r="Q180" t="str">
        <v>4往北/進北市</v>
      </c>
      <c r="R180" t="str" cm="1">
        <f t="array" ref="R180:S180">_xlfn.TEXTSPLIT(M180,"/")</f>
        <v>往北</v>
      </c>
      <c r="S180" t="str">
        <v>進北市</v>
      </c>
    </row>
    <row r="181" spans="1:19" x14ac:dyDescent="0.3">
      <c r="A181" s="3">
        <v>8250</v>
      </c>
      <c r="B181" s="3">
        <v>8249</v>
      </c>
      <c r="C181" s="5" t="s">
        <v>170</v>
      </c>
      <c r="D181" s="7" t="s">
        <v>413</v>
      </c>
      <c r="E181" s="8" t="s">
        <v>414</v>
      </c>
      <c r="F181">
        <v>8</v>
      </c>
      <c r="G181" t="str" cm="1">
        <f t="array" ref="G181:H181">_xlfn.TEXTSPLIT(D181,"-")</f>
        <v>SL8</v>
      </c>
      <c r="H181" t="str">
        <v>4</v>
      </c>
      <c r="I181" s="8" t="s">
        <v>414</v>
      </c>
      <c r="J181">
        <v>0</v>
      </c>
      <c r="L181" t="str">
        <f>R181</f>
        <v>往南</v>
      </c>
      <c r="M181" t="str">
        <f>_xlfn.TEXTAFTER(Q181,H181)</f>
        <v>往南/出北市</v>
      </c>
      <c r="N181" t="str" cm="1">
        <f t="array" ref="N181:O181">_xlfn.TEXTSPLIT(C181,",")</f>
        <v>SL8-4往南/出北市</v>
      </c>
      <c r="O181" t="str">
        <v xml:space="preserve">一般道路 </v>
      </c>
      <c r="P181" t="str" cm="1">
        <f t="array" ref="P181:Q181">_xlfn.TEXTSPLIT(N181,"-")</f>
        <v>SL8</v>
      </c>
      <c r="Q181" t="str">
        <v>4往南/出北市</v>
      </c>
      <c r="R181" t="str" cm="1">
        <f t="array" ref="R181:S181">_xlfn.TEXTSPLIT(M181,"/")</f>
        <v>往南</v>
      </c>
      <c r="S181" t="str">
        <v>出北市</v>
      </c>
    </row>
    <row r="182" spans="1:19" x14ac:dyDescent="0.3">
      <c r="A182" s="3">
        <v>9618</v>
      </c>
      <c r="B182" s="3">
        <v>5443</v>
      </c>
      <c r="C182" s="5" t="s">
        <v>186</v>
      </c>
      <c r="D182" s="7" t="s">
        <v>415</v>
      </c>
      <c r="E182" s="8" t="s">
        <v>416</v>
      </c>
      <c r="F182">
        <v>8</v>
      </c>
      <c r="G182" t="str" cm="1">
        <f t="array" ref="G182:H182">_xlfn.TEXTSPLIT(D182,"-")</f>
        <v>SL8</v>
      </c>
      <c r="H182" t="str">
        <v>5</v>
      </c>
      <c r="I182" s="8" t="s">
        <v>416</v>
      </c>
      <c r="J182">
        <v>0</v>
      </c>
      <c r="L182" t="str">
        <f>R182</f>
        <v>往北</v>
      </c>
      <c r="M182" t="str">
        <f>_xlfn.TEXTAFTER(Q182,H182)</f>
        <v>往北/進北市</v>
      </c>
      <c r="N182" t="str" cm="1">
        <f t="array" ref="N182:O182">_xlfn.TEXTSPLIT(C182,",")</f>
        <v>SL8-5往北/進北市</v>
      </c>
      <c r="O182" t="str">
        <v xml:space="preserve">一般道路 </v>
      </c>
      <c r="P182" t="str" cm="1">
        <f t="array" ref="P182:Q182">_xlfn.TEXTSPLIT(N182,"-")</f>
        <v>SL8</v>
      </c>
      <c r="Q182" t="str">
        <v>5往北/進北市</v>
      </c>
      <c r="R182" t="str" cm="1">
        <f t="array" ref="R182:S182">_xlfn.TEXTSPLIT(M182,"/")</f>
        <v>往北</v>
      </c>
      <c r="S182" t="str">
        <v>進北市</v>
      </c>
    </row>
    <row r="183" spans="1:19" x14ac:dyDescent="0.3">
      <c r="A183" s="3">
        <v>5443</v>
      </c>
      <c r="B183" s="3">
        <v>9618</v>
      </c>
      <c r="C183" s="5" t="s">
        <v>171</v>
      </c>
      <c r="D183" s="7" t="s">
        <v>415</v>
      </c>
      <c r="E183" s="8" t="s">
        <v>416</v>
      </c>
      <c r="F183">
        <v>8</v>
      </c>
      <c r="G183" t="str" cm="1">
        <f t="array" ref="G183:H183">_xlfn.TEXTSPLIT(D183,"-")</f>
        <v>SL8</v>
      </c>
      <c r="H183" t="str">
        <v>5</v>
      </c>
      <c r="I183" s="8" t="s">
        <v>416</v>
      </c>
      <c r="J183">
        <v>0</v>
      </c>
      <c r="L183" t="str">
        <f>R183</f>
        <v>往南</v>
      </c>
      <c r="M183" t="str">
        <f>_xlfn.TEXTAFTER(Q183,H183)</f>
        <v>往南/出北市</v>
      </c>
      <c r="N183" t="str" cm="1">
        <f t="array" ref="N183:O183">_xlfn.TEXTSPLIT(C183,",")</f>
        <v>SL8-5往南/出北市</v>
      </c>
      <c r="O183" t="str">
        <v xml:space="preserve">一般道路 </v>
      </c>
      <c r="P183" t="str" cm="1">
        <f t="array" ref="P183:Q183">_xlfn.TEXTSPLIT(N183,"-")</f>
        <v>SL8</v>
      </c>
      <c r="Q183" t="str">
        <v>5往南/出北市</v>
      </c>
      <c r="R183" t="str" cm="1">
        <f t="array" ref="R183:S183">_xlfn.TEXTSPLIT(M183,"/")</f>
        <v>往南</v>
      </c>
      <c r="S183" t="str">
        <v>出北市</v>
      </c>
    </row>
    <row r="184" spans="1:19" x14ac:dyDescent="0.3">
      <c r="A184" s="3">
        <v>5456</v>
      </c>
      <c r="B184" s="3">
        <v>5447</v>
      </c>
      <c r="C184" s="5" t="s">
        <v>187</v>
      </c>
      <c r="D184" s="7" t="s">
        <v>417</v>
      </c>
      <c r="E184" s="8" t="s">
        <v>418</v>
      </c>
      <c r="F184">
        <v>8</v>
      </c>
      <c r="G184" t="str" cm="1">
        <f t="array" ref="G184:H184">_xlfn.TEXTSPLIT(D184,"-")</f>
        <v>SL8</v>
      </c>
      <c r="H184" t="str">
        <v>6</v>
      </c>
      <c r="I184" s="8" t="s">
        <v>529</v>
      </c>
      <c r="J184">
        <v>0</v>
      </c>
      <c r="L184" t="str">
        <f>R184</f>
        <v>往北</v>
      </c>
      <c r="M184" t="str">
        <f>_xlfn.TEXTAFTER(Q184,H184)</f>
        <v>往北/進北市</v>
      </c>
      <c r="N184" t="str" cm="1">
        <f t="array" ref="N184:O184">_xlfn.TEXTSPLIT(C184,",")</f>
        <v>SL8-6往北/進北市</v>
      </c>
      <c r="O184" t="str">
        <v xml:space="preserve">一般道路 </v>
      </c>
      <c r="P184" t="str" cm="1">
        <f t="array" ref="P184:Q184">_xlfn.TEXTSPLIT(N184,"-")</f>
        <v>SL8</v>
      </c>
      <c r="Q184" t="str">
        <v>6往北/進北市</v>
      </c>
      <c r="R184" t="str" cm="1">
        <f t="array" ref="R184:S184">_xlfn.TEXTSPLIT(M184,"/")</f>
        <v>往北</v>
      </c>
      <c r="S184" t="str">
        <v>進北市</v>
      </c>
    </row>
    <row r="185" spans="1:19" x14ac:dyDescent="0.3">
      <c r="A185" s="3">
        <v>8227</v>
      </c>
      <c r="B185" s="3">
        <v>5445</v>
      </c>
      <c r="C185" s="5" t="s">
        <v>196</v>
      </c>
      <c r="D185" s="7" t="s">
        <v>417</v>
      </c>
      <c r="E185" s="9"/>
      <c r="F185">
        <v>8</v>
      </c>
      <c r="G185" t="str" cm="1">
        <f t="array" ref="G185:H185">_xlfn.TEXTSPLIT(D185,"-")</f>
        <v>SL8</v>
      </c>
      <c r="H185" t="str">
        <v>6</v>
      </c>
      <c r="I185" s="8" t="s">
        <v>530</v>
      </c>
      <c r="J185">
        <v>0</v>
      </c>
      <c r="L185" t="str">
        <f>R185</f>
        <v>往北</v>
      </c>
      <c r="M185" t="str">
        <f>_xlfn.TEXTAFTER(Q185,H185)</f>
        <v>往北/進北市</v>
      </c>
      <c r="N185" t="str" cm="1">
        <f t="array" ref="N185:O185">_xlfn.TEXTSPLIT(C185,",")</f>
        <v>SL8-6往北/進北市</v>
      </c>
      <c r="O185" t="str">
        <v xml:space="preserve">機車專用道 </v>
      </c>
      <c r="P185" t="str" cm="1">
        <f t="array" ref="P185:Q185">_xlfn.TEXTSPLIT(N185,"-")</f>
        <v>SL8</v>
      </c>
      <c r="Q185" t="str">
        <v>6往北/進北市</v>
      </c>
      <c r="R185" t="str" cm="1">
        <f t="array" ref="R185:S185">_xlfn.TEXTSPLIT(M185,"/")</f>
        <v>往北</v>
      </c>
      <c r="S185" t="str">
        <v>進北市</v>
      </c>
    </row>
    <row r="186" spans="1:19" x14ac:dyDescent="0.3">
      <c r="A186" s="3">
        <v>5447</v>
      </c>
      <c r="B186" s="3">
        <v>5456</v>
      </c>
      <c r="C186" s="5" t="s">
        <v>172</v>
      </c>
      <c r="D186" s="7" t="s">
        <v>417</v>
      </c>
      <c r="E186" s="8" t="s">
        <v>418</v>
      </c>
      <c r="F186">
        <v>8</v>
      </c>
      <c r="G186" t="str" cm="1">
        <f t="array" ref="G186:H186">_xlfn.TEXTSPLIT(D186,"-")</f>
        <v>SL8</v>
      </c>
      <c r="H186" t="str">
        <v>6</v>
      </c>
      <c r="I186" s="8" t="s">
        <v>418</v>
      </c>
      <c r="J186">
        <v>0</v>
      </c>
      <c r="L186" t="str">
        <f>R186</f>
        <v>往南</v>
      </c>
      <c r="M186" t="str">
        <f>_xlfn.TEXTAFTER(Q186,H186)</f>
        <v>往南/出北市</v>
      </c>
      <c r="N186" t="str" cm="1">
        <f t="array" ref="N186:O186">_xlfn.TEXTSPLIT(C186,",")</f>
        <v>SL8-6往南/出北市</v>
      </c>
      <c r="O186" t="str">
        <v xml:space="preserve">一般道路 </v>
      </c>
      <c r="P186" t="str" cm="1">
        <f t="array" ref="P186:Q186">_xlfn.TEXTSPLIT(N186,"-")</f>
        <v>SL8</v>
      </c>
      <c r="Q186" t="str">
        <v>6往南/出北市</v>
      </c>
      <c r="R186" t="str" cm="1">
        <f t="array" ref="R186:S186">_xlfn.TEXTSPLIT(M186,"/")</f>
        <v>往南</v>
      </c>
      <c r="S186" t="str">
        <v>出北市</v>
      </c>
    </row>
    <row r="187" spans="1:19" x14ac:dyDescent="0.3">
      <c r="A187" s="3">
        <v>8228</v>
      </c>
      <c r="B187" s="3">
        <v>8226</v>
      </c>
      <c r="C187" s="5" t="s">
        <v>181</v>
      </c>
      <c r="D187" s="7" t="s">
        <v>417</v>
      </c>
      <c r="E187" s="9"/>
      <c r="F187">
        <v>8</v>
      </c>
      <c r="G187" t="str" cm="1">
        <f t="array" ref="G187:H187">_xlfn.TEXTSPLIT(D187,"-")</f>
        <v>SL8</v>
      </c>
      <c r="H187" t="str">
        <v>6</v>
      </c>
      <c r="I187" s="8" t="s">
        <v>530</v>
      </c>
      <c r="J187">
        <v>0</v>
      </c>
      <c r="L187" t="str">
        <f>R187</f>
        <v>往南</v>
      </c>
      <c r="M187" t="str">
        <f>_xlfn.TEXTAFTER(Q187,H187)</f>
        <v>往南/出北市</v>
      </c>
      <c r="N187" t="str" cm="1">
        <f t="array" ref="N187:O187">_xlfn.TEXTSPLIT(C187,",")</f>
        <v>SL8-6往南/出北市</v>
      </c>
      <c r="O187" t="str">
        <v xml:space="preserve">機車專用道 </v>
      </c>
      <c r="P187" t="str" cm="1">
        <f t="array" ref="P187:Q187">_xlfn.TEXTSPLIT(N187,"-")</f>
        <v>SL8</v>
      </c>
      <c r="Q187" t="str">
        <v>6往南/出北市</v>
      </c>
      <c r="R187" t="str" cm="1">
        <f t="array" ref="R187:S187">_xlfn.TEXTSPLIT(M187,"/")</f>
        <v>往南</v>
      </c>
      <c r="S187" t="str">
        <v>出北市</v>
      </c>
    </row>
    <row r="188" spans="1:19" x14ac:dyDescent="0.3">
      <c r="A188" s="3">
        <v>9758</v>
      </c>
      <c r="B188" s="3">
        <v>6085</v>
      </c>
      <c r="C188" s="5" t="s">
        <v>188</v>
      </c>
      <c r="D188" s="7" t="s">
        <v>419</v>
      </c>
      <c r="E188" s="8" t="s">
        <v>420</v>
      </c>
      <c r="F188">
        <v>8</v>
      </c>
      <c r="G188" t="str" cm="1">
        <f t="array" ref="G188:H188">_xlfn.TEXTSPLIT(D188,"-")</f>
        <v>SL8</v>
      </c>
      <c r="H188" t="str">
        <v>7</v>
      </c>
      <c r="I188" s="8" t="s">
        <v>420</v>
      </c>
      <c r="J188">
        <v>0</v>
      </c>
      <c r="L188" t="str">
        <f>R188</f>
        <v>往北</v>
      </c>
      <c r="M188" t="str">
        <f>_xlfn.TEXTAFTER(Q188,H188)</f>
        <v>往北/進北市</v>
      </c>
      <c r="N188" t="str" cm="1">
        <f t="array" ref="N188:O188">_xlfn.TEXTSPLIT(C188,",")</f>
        <v>SL8-7往北/進北市</v>
      </c>
      <c r="O188" t="str">
        <v xml:space="preserve">一般道路 </v>
      </c>
      <c r="P188" t="str" cm="1">
        <f t="array" ref="P188:Q188">_xlfn.TEXTSPLIT(N188,"-")</f>
        <v>SL8</v>
      </c>
      <c r="Q188" t="str">
        <v>7往北/進北市</v>
      </c>
      <c r="R188" t="str" cm="1">
        <f t="array" ref="R188:S188">_xlfn.TEXTSPLIT(M188,"/")</f>
        <v>往北</v>
      </c>
      <c r="S188" t="str">
        <v>進北市</v>
      </c>
    </row>
    <row r="189" spans="1:19" x14ac:dyDescent="0.3">
      <c r="A189" s="3">
        <v>6085</v>
      </c>
      <c r="B189" s="3">
        <v>9758</v>
      </c>
      <c r="C189" s="5" t="s">
        <v>173</v>
      </c>
      <c r="D189" s="7" t="s">
        <v>419</v>
      </c>
      <c r="E189" s="8" t="s">
        <v>420</v>
      </c>
      <c r="F189">
        <v>8</v>
      </c>
      <c r="G189" t="str" cm="1">
        <f t="array" ref="G189:H189">_xlfn.TEXTSPLIT(D189,"-")</f>
        <v>SL8</v>
      </c>
      <c r="H189" t="str">
        <v>7</v>
      </c>
      <c r="I189" s="8" t="s">
        <v>420</v>
      </c>
      <c r="J189">
        <v>0</v>
      </c>
      <c r="L189" t="str">
        <f>R189</f>
        <v>往南</v>
      </c>
      <c r="M189" t="str">
        <f>_xlfn.TEXTAFTER(Q189,H189)</f>
        <v>往南/出北市</v>
      </c>
      <c r="N189" t="str" cm="1">
        <f t="array" ref="N189:O189">_xlfn.TEXTSPLIT(C189,",")</f>
        <v>SL8-7往南/出北市</v>
      </c>
      <c r="O189" t="str">
        <v xml:space="preserve">一般道路 </v>
      </c>
      <c r="P189" t="str" cm="1">
        <f t="array" ref="P189:Q189">_xlfn.TEXTSPLIT(N189,"-")</f>
        <v>SL8</v>
      </c>
      <c r="Q189" t="str">
        <v>7往南/出北市</v>
      </c>
      <c r="R189" t="str" cm="1">
        <f t="array" ref="R189:S189">_xlfn.TEXTSPLIT(M189,"/")</f>
        <v>往南</v>
      </c>
      <c r="S189" t="str">
        <v>出北市</v>
      </c>
    </row>
    <row r="190" spans="1:19" x14ac:dyDescent="0.3">
      <c r="A190" s="3">
        <v>9796</v>
      </c>
      <c r="B190" s="3">
        <v>6104</v>
      </c>
      <c r="C190" s="5" t="s">
        <v>189</v>
      </c>
      <c r="D190" s="7" t="s">
        <v>421</v>
      </c>
      <c r="E190" s="8" t="s">
        <v>422</v>
      </c>
      <c r="F190">
        <v>8</v>
      </c>
      <c r="G190" t="str" cm="1">
        <f t="array" ref="G190:H190">_xlfn.TEXTSPLIT(D190,"-")</f>
        <v>SL8</v>
      </c>
      <c r="H190" t="str">
        <v>8</v>
      </c>
      <c r="I190" s="8" t="s">
        <v>422</v>
      </c>
      <c r="J190">
        <v>0</v>
      </c>
      <c r="L190" t="str">
        <f>R190</f>
        <v>往北</v>
      </c>
      <c r="M190" t="str">
        <f>_xlfn.TEXTAFTER(Q190,H190)</f>
        <v>往北/進北市</v>
      </c>
      <c r="N190" t="str" cm="1">
        <f t="array" ref="N190:O190">_xlfn.TEXTSPLIT(C190,",")</f>
        <v>SL8-8往北/進北市</v>
      </c>
      <c r="O190" t="str">
        <v xml:space="preserve">一般道路 </v>
      </c>
      <c r="P190" t="str" cm="1">
        <f t="array" ref="P190:Q190">_xlfn.TEXTSPLIT(N190,"-")</f>
        <v>SL8</v>
      </c>
      <c r="Q190" t="str">
        <v>8往北/進北市</v>
      </c>
      <c r="R190" t="str" cm="1">
        <f t="array" ref="R190:S190">_xlfn.TEXTSPLIT(M190,"/")</f>
        <v>往北</v>
      </c>
      <c r="S190" t="str">
        <v>進北市</v>
      </c>
    </row>
    <row r="191" spans="1:19" x14ac:dyDescent="0.3">
      <c r="A191" s="3">
        <v>6104</v>
      </c>
      <c r="B191" s="3">
        <v>9796</v>
      </c>
      <c r="C191" s="5" t="s">
        <v>174</v>
      </c>
      <c r="D191" s="7" t="s">
        <v>421</v>
      </c>
      <c r="E191" s="8" t="s">
        <v>422</v>
      </c>
      <c r="F191">
        <v>8</v>
      </c>
      <c r="G191" t="str" cm="1">
        <f t="array" ref="G191:H191">_xlfn.TEXTSPLIT(D191,"-")</f>
        <v>SL8</v>
      </c>
      <c r="H191" t="str">
        <v>8</v>
      </c>
      <c r="I191" s="8" t="s">
        <v>422</v>
      </c>
      <c r="J191">
        <v>0</v>
      </c>
      <c r="L191" t="str">
        <f>R191</f>
        <v>往南</v>
      </c>
      <c r="M191" t="str">
        <f>_xlfn.TEXTAFTER(Q191,H191)</f>
        <v>往南/出北市</v>
      </c>
      <c r="N191" t="str" cm="1">
        <f t="array" ref="N191:O191">_xlfn.TEXTSPLIT(C191,",")</f>
        <v>SL8-8往南/出北市</v>
      </c>
      <c r="O191" t="str">
        <v xml:space="preserve">一般道路 </v>
      </c>
      <c r="P191" t="str" cm="1">
        <f t="array" ref="P191:Q191">_xlfn.TEXTSPLIT(N191,"-")</f>
        <v>SL8</v>
      </c>
      <c r="Q191" t="str">
        <v>8往南/出北市</v>
      </c>
      <c r="R191" t="str" cm="1">
        <f t="array" ref="R191:S191">_xlfn.TEXTSPLIT(M191,"/")</f>
        <v>往南</v>
      </c>
      <c r="S191" t="str">
        <v>出北市</v>
      </c>
    </row>
    <row r="192" spans="1:19" x14ac:dyDescent="0.3">
      <c r="A192" s="3">
        <v>9804</v>
      </c>
      <c r="B192" s="3">
        <v>6096</v>
      </c>
      <c r="C192" s="5" t="s">
        <v>190</v>
      </c>
      <c r="D192" s="7" t="s">
        <v>423</v>
      </c>
      <c r="E192" s="8" t="s">
        <v>424</v>
      </c>
      <c r="F192">
        <v>8</v>
      </c>
      <c r="G192" t="str" cm="1">
        <f t="array" ref="G192:H192">_xlfn.TEXTSPLIT(D192,"-")</f>
        <v>SL8</v>
      </c>
      <c r="H192" t="str">
        <v>9</v>
      </c>
      <c r="I192" s="8" t="s">
        <v>424</v>
      </c>
      <c r="J192">
        <v>0</v>
      </c>
      <c r="L192" t="str">
        <f>R192</f>
        <v>往北</v>
      </c>
      <c r="M192" t="str">
        <f>_xlfn.TEXTAFTER(Q192,H192)</f>
        <v>往北/進北市</v>
      </c>
      <c r="N192" t="str" cm="1">
        <f t="array" ref="N192:O192">_xlfn.TEXTSPLIT(C192,",")</f>
        <v>SL8-9往北/進北市</v>
      </c>
      <c r="O192" t="str">
        <v xml:space="preserve">一般道路 </v>
      </c>
      <c r="P192" t="str" cm="1">
        <f t="array" ref="P192:Q192">_xlfn.TEXTSPLIT(N192,"-")</f>
        <v>SL8</v>
      </c>
      <c r="Q192" t="str">
        <v>9往北/進北市</v>
      </c>
      <c r="R192" t="str" cm="1">
        <f t="array" ref="R192:S192">_xlfn.TEXTSPLIT(M192,"/")</f>
        <v>往北</v>
      </c>
      <c r="S192" t="str">
        <v>進北市</v>
      </c>
    </row>
    <row r="193" spans="1:19" x14ac:dyDescent="0.3">
      <c r="A193" s="3">
        <v>6096</v>
      </c>
      <c r="B193" s="3">
        <v>9804</v>
      </c>
      <c r="C193" s="5" t="s">
        <v>175</v>
      </c>
      <c r="D193" s="7" t="s">
        <v>423</v>
      </c>
      <c r="E193" s="8" t="s">
        <v>424</v>
      </c>
      <c r="F193">
        <v>8</v>
      </c>
      <c r="G193" t="str" cm="1">
        <f t="array" ref="G193:H193">_xlfn.TEXTSPLIT(D193,"-")</f>
        <v>SL8</v>
      </c>
      <c r="H193" t="str">
        <v>9</v>
      </c>
      <c r="I193" s="8" t="s">
        <v>424</v>
      </c>
      <c r="J193">
        <v>0</v>
      </c>
      <c r="L193" t="str">
        <f>R193</f>
        <v>往南</v>
      </c>
      <c r="M193" t="str">
        <f>_xlfn.TEXTAFTER(Q193,H193)</f>
        <v>往南/出北市</v>
      </c>
      <c r="N193" t="str" cm="1">
        <f t="array" ref="N193:O193">_xlfn.TEXTSPLIT(C193,",")</f>
        <v>SL8-9往南/出北市</v>
      </c>
      <c r="O193" t="str">
        <v xml:space="preserve">一般道路 </v>
      </c>
      <c r="P193" t="str" cm="1">
        <f t="array" ref="P193:Q193">_xlfn.TEXTSPLIT(N193,"-")</f>
        <v>SL8</v>
      </c>
      <c r="Q193" t="str">
        <v>9往南/出北市</v>
      </c>
      <c r="R193" t="str" cm="1">
        <f t="array" ref="R193:S193">_xlfn.TEXTSPLIT(M193,"/")</f>
        <v>往南</v>
      </c>
      <c r="S193" t="str">
        <v>出北市</v>
      </c>
    </row>
    <row r="194" spans="1:19" x14ac:dyDescent="0.3">
      <c r="A194" s="3">
        <v>9827</v>
      </c>
      <c r="B194" s="3">
        <v>6006</v>
      </c>
      <c r="C194" s="5" t="s">
        <v>191</v>
      </c>
      <c r="D194" s="7" t="s">
        <v>425</v>
      </c>
      <c r="E194" s="8" t="s">
        <v>426</v>
      </c>
      <c r="F194">
        <v>8</v>
      </c>
      <c r="G194" t="str" cm="1">
        <f t="array" ref="G194:H194">_xlfn.TEXTSPLIT(D194,"-")</f>
        <v>SL8</v>
      </c>
      <c r="H194" t="str">
        <v>10</v>
      </c>
      <c r="I194" s="8" t="s">
        <v>426</v>
      </c>
      <c r="J194">
        <v>0</v>
      </c>
      <c r="L194" t="str">
        <f>R194</f>
        <v>往北</v>
      </c>
      <c r="M194" t="str">
        <f>_xlfn.TEXTAFTER(Q194,H194)</f>
        <v>往北/進北市</v>
      </c>
      <c r="N194" t="str" cm="1">
        <f t="array" ref="N194:O194">_xlfn.TEXTSPLIT(C194,",")</f>
        <v>SL8-10往北/進北市</v>
      </c>
      <c r="O194" t="str">
        <v xml:space="preserve">一般道路 </v>
      </c>
      <c r="P194" t="str" cm="1">
        <f t="array" ref="P194:Q194">_xlfn.TEXTSPLIT(N194,"-")</f>
        <v>SL8</v>
      </c>
      <c r="Q194" t="str">
        <v>10往北/進北市</v>
      </c>
      <c r="R194" t="str" cm="1">
        <f t="array" ref="R194:S194">_xlfn.TEXTSPLIT(M194,"/")</f>
        <v>往北</v>
      </c>
      <c r="S194" t="str">
        <v>進北市</v>
      </c>
    </row>
    <row r="195" spans="1:19" x14ac:dyDescent="0.3">
      <c r="A195" s="3">
        <v>6015</v>
      </c>
      <c r="B195" s="3">
        <v>9829</v>
      </c>
      <c r="C195" s="5" t="s">
        <v>176</v>
      </c>
      <c r="D195" s="7" t="s">
        <v>425</v>
      </c>
      <c r="E195" s="8" t="s">
        <v>426</v>
      </c>
      <c r="F195">
        <v>8</v>
      </c>
      <c r="G195" t="str" cm="1">
        <f t="array" ref="G195:H195">_xlfn.TEXTSPLIT(D195,"-")</f>
        <v>SL8</v>
      </c>
      <c r="H195" t="str">
        <v>10</v>
      </c>
      <c r="I195" s="8" t="s">
        <v>426</v>
      </c>
      <c r="J195">
        <v>0</v>
      </c>
      <c r="L195" t="str">
        <f>R195</f>
        <v>往南</v>
      </c>
      <c r="M195" t="str">
        <f>_xlfn.TEXTAFTER(Q195,H195)</f>
        <v>往南/出北市</v>
      </c>
      <c r="N195" t="str" cm="1">
        <f t="array" ref="N195:O195">_xlfn.TEXTSPLIT(C195,",")</f>
        <v>SL8-10往南/出北市</v>
      </c>
      <c r="O195" t="str">
        <v xml:space="preserve">一般道路 </v>
      </c>
      <c r="P195" t="str" cm="1">
        <f t="array" ref="P195:Q195">_xlfn.TEXTSPLIT(N195,"-")</f>
        <v>SL8</v>
      </c>
      <c r="Q195" t="str">
        <v>10往南/出北市</v>
      </c>
      <c r="R195" t="str" cm="1">
        <f t="array" ref="R195:S195">_xlfn.TEXTSPLIT(M195,"/")</f>
        <v>往南</v>
      </c>
      <c r="S195" t="str">
        <v>出北市</v>
      </c>
    </row>
    <row r="196" spans="1:19" x14ac:dyDescent="0.3">
      <c r="A196" s="3">
        <v>7697</v>
      </c>
      <c r="B196" s="3">
        <v>6180</v>
      </c>
      <c r="C196" s="5" t="s">
        <v>192</v>
      </c>
      <c r="D196" s="7" t="s">
        <v>427</v>
      </c>
      <c r="E196" s="8" t="s">
        <v>428</v>
      </c>
      <c r="F196">
        <v>8</v>
      </c>
      <c r="G196" t="str" cm="1">
        <f t="array" ref="G196:H196">_xlfn.TEXTSPLIT(D196,"-")</f>
        <v>SL8</v>
      </c>
      <c r="H196" t="str">
        <v>11</v>
      </c>
      <c r="I196" s="8" t="s">
        <v>428</v>
      </c>
      <c r="J196">
        <v>0</v>
      </c>
      <c r="L196" t="str">
        <f>R196</f>
        <v>往北</v>
      </c>
      <c r="M196" t="str">
        <f>_xlfn.TEXTAFTER(Q196,H196)</f>
        <v>往北/進北市</v>
      </c>
      <c r="N196" t="str" cm="1">
        <f t="array" ref="N196:O196">_xlfn.TEXTSPLIT(C196,",")</f>
        <v>SL8-11往北/進北市</v>
      </c>
      <c r="O196" t="str">
        <v xml:space="preserve">一般道路 </v>
      </c>
      <c r="P196" t="str" cm="1">
        <f t="array" ref="P196:Q196">_xlfn.TEXTSPLIT(N196,"-")</f>
        <v>SL8</v>
      </c>
      <c r="Q196" t="str">
        <v>11往北/進北市</v>
      </c>
      <c r="R196" t="str" cm="1">
        <f t="array" ref="R196:S196">_xlfn.TEXTSPLIT(M196,"/")</f>
        <v>往北</v>
      </c>
      <c r="S196" t="str">
        <v>進北市</v>
      </c>
    </row>
    <row r="197" spans="1:19" x14ac:dyDescent="0.3">
      <c r="A197" s="3">
        <v>6180</v>
      </c>
      <c r="B197" s="3">
        <v>7697</v>
      </c>
      <c r="C197" s="5" t="s">
        <v>177</v>
      </c>
      <c r="D197" s="7" t="s">
        <v>427</v>
      </c>
      <c r="E197" s="8" t="s">
        <v>428</v>
      </c>
      <c r="F197">
        <v>8</v>
      </c>
      <c r="G197" t="str" cm="1">
        <f t="array" ref="G197:H197">_xlfn.TEXTSPLIT(D197,"-")</f>
        <v>SL8</v>
      </c>
      <c r="H197" t="str">
        <v>11</v>
      </c>
      <c r="I197" s="8" t="s">
        <v>428</v>
      </c>
      <c r="J197">
        <v>0</v>
      </c>
      <c r="L197" t="str">
        <f>R197</f>
        <v>往南</v>
      </c>
      <c r="M197" t="str">
        <f>_xlfn.TEXTAFTER(Q197,H197)</f>
        <v>往南/出北市</v>
      </c>
      <c r="N197" t="str" cm="1">
        <f t="array" ref="N197:O197">_xlfn.TEXTSPLIT(C197,",")</f>
        <v>SL8-11往南/出北市</v>
      </c>
      <c r="O197" t="str">
        <v xml:space="preserve">一般道路 </v>
      </c>
      <c r="P197" t="str" cm="1">
        <f t="array" ref="P197:Q197">_xlfn.TEXTSPLIT(N197,"-")</f>
        <v>SL8</v>
      </c>
      <c r="Q197" t="str">
        <v>11往南/出北市</v>
      </c>
      <c r="R197" t="str" cm="1">
        <f t="array" ref="R197:S197">_xlfn.TEXTSPLIT(M197,"/")</f>
        <v>往南</v>
      </c>
      <c r="S197" t="str">
        <v>出北市</v>
      </c>
    </row>
    <row r="198" spans="1:19" x14ac:dyDescent="0.3">
      <c r="A198" s="3">
        <v>6174</v>
      </c>
      <c r="B198" s="3">
        <v>6175</v>
      </c>
      <c r="C198" s="5" t="s">
        <v>193</v>
      </c>
      <c r="D198" s="7" t="s">
        <v>429</v>
      </c>
      <c r="E198" s="8" t="s">
        <v>430</v>
      </c>
      <c r="F198">
        <v>8</v>
      </c>
      <c r="G198" t="str" cm="1">
        <f t="array" ref="G198:H198">_xlfn.TEXTSPLIT(D198,"-")</f>
        <v>SL8</v>
      </c>
      <c r="H198" t="str">
        <v>12</v>
      </c>
      <c r="I198" s="8" t="s">
        <v>430</v>
      </c>
      <c r="J198">
        <v>0</v>
      </c>
      <c r="L198" t="str">
        <f>R198</f>
        <v>往北</v>
      </c>
      <c r="M198" t="str">
        <f>_xlfn.TEXTAFTER(Q198,H198)</f>
        <v>往北/進北市</v>
      </c>
      <c r="N198" t="str" cm="1">
        <f t="array" ref="N198:O198">_xlfn.TEXTSPLIT(C198,",")</f>
        <v>SL8-12往北/進北市</v>
      </c>
      <c r="O198" t="str">
        <v xml:space="preserve">一般道路 </v>
      </c>
      <c r="P198" t="str" cm="1">
        <f t="array" ref="P198:Q198">_xlfn.TEXTSPLIT(N198,"-")</f>
        <v>SL8</v>
      </c>
      <c r="Q198" t="str">
        <v>12往北/進北市</v>
      </c>
      <c r="R198" t="str" cm="1">
        <f t="array" ref="R198:S198">_xlfn.TEXTSPLIT(M198,"/")</f>
        <v>往北</v>
      </c>
      <c r="S198" t="str">
        <v>進北市</v>
      </c>
    </row>
    <row r="199" spans="1:19" x14ac:dyDescent="0.3">
      <c r="A199" s="3">
        <v>6175</v>
      </c>
      <c r="B199" s="3">
        <v>6174</v>
      </c>
      <c r="C199" s="5" t="s">
        <v>178</v>
      </c>
      <c r="D199" s="7" t="s">
        <v>429</v>
      </c>
      <c r="E199" s="8" t="s">
        <v>430</v>
      </c>
      <c r="F199">
        <v>8</v>
      </c>
      <c r="G199" t="str" cm="1">
        <f t="array" ref="G199:H199">_xlfn.TEXTSPLIT(D199,"-")</f>
        <v>SL8</v>
      </c>
      <c r="H199" t="str">
        <v>12</v>
      </c>
      <c r="I199" s="8" t="s">
        <v>430</v>
      </c>
      <c r="J199">
        <v>0</v>
      </c>
      <c r="L199" t="str">
        <f>R199</f>
        <v>往南</v>
      </c>
      <c r="M199" t="str">
        <f>_xlfn.TEXTAFTER(Q199,H199)</f>
        <v>往南/出北市</v>
      </c>
      <c r="N199" t="str" cm="1">
        <f t="array" ref="N199:O199">_xlfn.TEXTSPLIT(C199,",")</f>
        <v>SL8-12往南/出北市</v>
      </c>
      <c r="O199" t="str">
        <v xml:space="preserve">一般道路 </v>
      </c>
      <c r="P199" t="str" cm="1">
        <f t="array" ref="P199:Q199">_xlfn.TEXTSPLIT(N199,"-")</f>
        <v>SL8</v>
      </c>
      <c r="Q199" t="str">
        <v>12往南/出北市</v>
      </c>
      <c r="R199" t="str" cm="1">
        <f t="array" ref="R199:S199">_xlfn.TEXTSPLIT(M199,"/")</f>
        <v>往南</v>
      </c>
      <c r="S199" t="str">
        <v>出北市</v>
      </c>
    </row>
    <row r="200" spans="1:19" x14ac:dyDescent="0.3">
      <c r="A200" s="3">
        <v>16133</v>
      </c>
      <c r="B200" s="3">
        <v>6146</v>
      </c>
      <c r="C200" s="5" t="s">
        <v>194</v>
      </c>
      <c r="D200" s="7" t="s">
        <v>431</v>
      </c>
      <c r="E200" s="8" t="s">
        <v>432</v>
      </c>
      <c r="F200">
        <v>8</v>
      </c>
      <c r="G200" t="str" cm="1">
        <f t="array" ref="G200:H200">_xlfn.TEXTSPLIT(D200,"-")</f>
        <v>SL8</v>
      </c>
      <c r="H200" t="str">
        <v>13</v>
      </c>
      <c r="I200" s="8" t="s">
        <v>432</v>
      </c>
      <c r="J200">
        <v>0</v>
      </c>
      <c r="L200" t="str">
        <f>R200</f>
        <v>往北</v>
      </c>
      <c r="M200" t="str">
        <f>_xlfn.TEXTAFTER(Q200,H200)</f>
        <v>往北/進北市</v>
      </c>
      <c r="N200" t="str" cm="1">
        <f t="array" ref="N200:O200">_xlfn.TEXTSPLIT(C200,",")</f>
        <v>SL8-13往北/進北市</v>
      </c>
      <c r="O200" t="str">
        <v xml:space="preserve">一般道路 </v>
      </c>
      <c r="P200" t="str" cm="1">
        <f t="array" ref="P200:Q200">_xlfn.TEXTSPLIT(N200,"-")</f>
        <v>SL8</v>
      </c>
      <c r="Q200" t="str">
        <v>13往北/進北市</v>
      </c>
      <c r="R200" t="str" cm="1">
        <f t="array" ref="R200:S200">_xlfn.TEXTSPLIT(M200,"/")</f>
        <v>往北</v>
      </c>
      <c r="S200" t="str">
        <v>進北市</v>
      </c>
    </row>
    <row r="201" spans="1:19" x14ac:dyDescent="0.3">
      <c r="A201" s="3">
        <v>6146</v>
      </c>
      <c r="B201" s="3">
        <v>16133</v>
      </c>
      <c r="C201" s="5" t="s">
        <v>179</v>
      </c>
      <c r="D201" s="7" t="s">
        <v>431</v>
      </c>
      <c r="E201" s="8" t="s">
        <v>432</v>
      </c>
      <c r="F201">
        <v>8</v>
      </c>
      <c r="G201" t="str" cm="1">
        <f t="array" ref="G201:H201">_xlfn.TEXTSPLIT(D201,"-")</f>
        <v>SL8</v>
      </c>
      <c r="H201" t="str">
        <v>13</v>
      </c>
      <c r="I201" s="8" t="s">
        <v>432</v>
      </c>
      <c r="J201">
        <v>0</v>
      </c>
      <c r="L201" t="str">
        <f>R201</f>
        <v>往南</v>
      </c>
      <c r="M201" t="str">
        <f>_xlfn.TEXTAFTER(Q201,H201)</f>
        <v>往南/出北市</v>
      </c>
      <c r="N201" t="str" cm="1">
        <f t="array" ref="N201:O201">_xlfn.TEXTSPLIT(C201,",")</f>
        <v>SL8-13往南/出北市</v>
      </c>
      <c r="O201" t="str">
        <v xml:space="preserve">一般道路 </v>
      </c>
      <c r="P201" t="str" cm="1">
        <f t="array" ref="P201:Q201">_xlfn.TEXTSPLIT(N201,"-")</f>
        <v>SL8</v>
      </c>
      <c r="Q201" t="str">
        <v>13往南/出北市</v>
      </c>
      <c r="R201" t="str" cm="1">
        <f t="array" ref="R201:S201">_xlfn.TEXTSPLIT(M201,"/")</f>
        <v>往南</v>
      </c>
      <c r="S201" t="str">
        <v>出北市</v>
      </c>
    </row>
    <row r="202" spans="1:19" x14ac:dyDescent="0.3">
      <c r="A202" s="3">
        <v>9837</v>
      </c>
      <c r="B202" s="3">
        <v>5205</v>
      </c>
      <c r="C202" s="5" t="s">
        <v>206</v>
      </c>
      <c r="D202" s="7" t="s">
        <v>433</v>
      </c>
      <c r="E202" s="8" t="s">
        <v>434</v>
      </c>
      <c r="F202">
        <v>9</v>
      </c>
      <c r="G202" t="str" cm="1">
        <f t="array" ref="G202:H202">_xlfn.TEXTSPLIT(D202,"-")</f>
        <v>SL9</v>
      </c>
      <c r="H202" t="str">
        <v>1</v>
      </c>
      <c r="I202" s="8" t="s">
        <v>434</v>
      </c>
      <c r="J202">
        <v>0</v>
      </c>
      <c r="L202" t="str">
        <f>R202</f>
        <v>往北</v>
      </c>
      <c r="M202" t="str">
        <f>_xlfn.TEXTAFTER(Q202,H202)</f>
        <v>往北/往海山</v>
      </c>
      <c r="N202" t="str" cm="1">
        <f t="array" ref="N202:O202">_xlfn.TEXTSPLIT(C202,",")</f>
        <v>SL9-1往北/往海山</v>
      </c>
      <c r="O202" t="str">
        <v xml:space="preserve">一般道路 </v>
      </c>
      <c r="P202" t="str" cm="1">
        <f t="array" ref="P202:Q202">_xlfn.TEXTSPLIT(N202,"-")</f>
        <v>SL9</v>
      </c>
      <c r="Q202" t="str">
        <v>1往北/往海山</v>
      </c>
      <c r="R202" t="str" cm="1">
        <f t="array" ref="R202:S202">_xlfn.TEXTSPLIT(M202,"/")</f>
        <v>往北</v>
      </c>
      <c r="S202" t="str">
        <v>往海山</v>
      </c>
    </row>
    <row r="203" spans="1:19" x14ac:dyDescent="0.3">
      <c r="A203" s="3">
        <v>5205</v>
      </c>
      <c r="B203" s="3">
        <v>9837</v>
      </c>
      <c r="C203" s="5" t="s">
        <v>197</v>
      </c>
      <c r="D203" s="7" t="s">
        <v>433</v>
      </c>
      <c r="E203" s="8" t="s">
        <v>434</v>
      </c>
      <c r="F203">
        <v>9</v>
      </c>
      <c r="G203" t="str" cm="1">
        <f t="array" ref="G203:H203">_xlfn.TEXTSPLIT(D203,"-")</f>
        <v>SL9</v>
      </c>
      <c r="H203" t="str">
        <v>1</v>
      </c>
      <c r="I203" s="8" t="s">
        <v>434</v>
      </c>
      <c r="J203">
        <v>0</v>
      </c>
      <c r="L203" t="str">
        <f>R203</f>
        <v>往南</v>
      </c>
      <c r="M203" t="str">
        <f>_xlfn.TEXTAFTER(Q203,H203)</f>
        <v>往南/往重新</v>
      </c>
      <c r="N203" t="str" cm="1">
        <f t="array" ref="N203:O203">_xlfn.TEXTSPLIT(C203,",")</f>
        <v>SL9-1往南/往重新</v>
      </c>
      <c r="O203" t="str">
        <v xml:space="preserve">一般道路 </v>
      </c>
      <c r="P203" t="str" cm="1">
        <f t="array" ref="P203:Q203">_xlfn.TEXTSPLIT(N203,"-")</f>
        <v>SL9</v>
      </c>
      <c r="Q203" t="str">
        <v>1往南/往重新</v>
      </c>
      <c r="R203" t="str" cm="1">
        <f t="array" ref="R203:S203">_xlfn.TEXTSPLIT(M203,"/")</f>
        <v>往南</v>
      </c>
      <c r="S203" t="str">
        <v>往重新</v>
      </c>
    </row>
    <row r="204" spans="1:19" x14ac:dyDescent="0.3">
      <c r="A204" s="3">
        <v>10306</v>
      </c>
      <c r="B204" s="3">
        <v>5220</v>
      </c>
      <c r="C204" s="5" t="s">
        <v>207</v>
      </c>
      <c r="D204" s="7" t="s">
        <v>435</v>
      </c>
      <c r="E204" s="8" t="s">
        <v>436</v>
      </c>
      <c r="F204">
        <v>9</v>
      </c>
      <c r="G204" t="str" cm="1">
        <f t="array" ref="G204:H204">_xlfn.TEXTSPLIT(D204,"-")</f>
        <v>SL9</v>
      </c>
      <c r="H204" t="str">
        <v>2</v>
      </c>
      <c r="I204" s="8" t="s">
        <v>531</v>
      </c>
      <c r="J204">
        <v>0</v>
      </c>
      <c r="L204" t="str">
        <f>R204</f>
        <v>往北</v>
      </c>
      <c r="M204" t="str">
        <f>_xlfn.TEXTAFTER(Q204,H204)</f>
        <v>往北/往海山</v>
      </c>
      <c r="N204" t="str" cm="1">
        <f t="array" ref="N204:O204">_xlfn.TEXTSPLIT(C204,",")</f>
        <v>SL9-2往北/往海山</v>
      </c>
      <c r="O204" t="str">
        <v xml:space="preserve">一般道路 </v>
      </c>
      <c r="P204" t="str" cm="1">
        <f t="array" ref="P204:Q204">_xlfn.TEXTSPLIT(N204,"-")</f>
        <v>SL9</v>
      </c>
      <c r="Q204" t="str">
        <v>2往北/往海山</v>
      </c>
      <c r="R204" t="str" cm="1">
        <f t="array" ref="R204:S204">_xlfn.TEXTSPLIT(M204,"/")</f>
        <v>往北</v>
      </c>
      <c r="S204" t="str">
        <v>往海山</v>
      </c>
    </row>
    <row r="205" spans="1:19" x14ac:dyDescent="0.3">
      <c r="A205" s="3">
        <v>9606</v>
      </c>
      <c r="B205" s="3">
        <v>5672</v>
      </c>
      <c r="C205" s="5" t="s">
        <v>212</v>
      </c>
      <c r="D205" s="7" t="s">
        <v>435</v>
      </c>
      <c r="E205" s="9"/>
      <c r="F205">
        <v>9</v>
      </c>
      <c r="G205" t="str" cm="1">
        <f t="array" ref="G205:H205">_xlfn.TEXTSPLIT(D205,"-")</f>
        <v>SL9</v>
      </c>
      <c r="H205" t="str">
        <v>2</v>
      </c>
      <c r="I205" s="8" t="s">
        <v>532</v>
      </c>
      <c r="J205">
        <v>0</v>
      </c>
      <c r="L205" t="str">
        <f>R205</f>
        <v>往北</v>
      </c>
      <c r="M205" t="str">
        <f>_xlfn.TEXTAFTER(Q205,H205)</f>
        <v>往北/往海山</v>
      </c>
      <c r="N205" t="str" cm="1">
        <f t="array" ref="N205:O205">_xlfn.TEXTSPLIT(C205,",")</f>
        <v>SL9-2往北/往海山</v>
      </c>
      <c r="O205" t="str">
        <v xml:space="preserve">機車專用道 </v>
      </c>
      <c r="P205" t="str" cm="1">
        <f t="array" ref="P205:Q205">_xlfn.TEXTSPLIT(N205,"-")</f>
        <v>SL9</v>
      </c>
      <c r="Q205" t="str">
        <v>2往北/往海山</v>
      </c>
      <c r="R205" t="str" cm="1">
        <f t="array" ref="R205:S205">_xlfn.TEXTSPLIT(M205,"/")</f>
        <v>往北</v>
      </c>
      <c r="S205" t="str">
        <v>往海山</v>
      </c>
    </row>
    <row r="206" spans="1:19" x14ac:dyDescent="0.3">
      <c r="A206" s="3">
        <v>5208</v>
      </c>
      <c r="B206" s="3">
        <v>10308</v>
      </c>
      <c r="C206" s="5" t="s">
        <v>198</v>
      </c>
      <c r="D206" s="7" t="s">
        <v>435</v>
      </c>
      <c r="E206" s="8" t="s">
        <v>436</v>
      </c>
      <c r="F206">
        <v>9</v>
      </c>
      <c r="G206" t="str" cm="1">
        <f t="array" ref="G206:H206">_xlfn.TEXTSPLIT(D206,"-")</f>
        <v>SL9</v>
      </c>
      <c r="H206" t="str">
        <v>2</v>
      </c>
      <c r="I206" s="8" t="s">
        <v>436</v>
      </c>
      <c r="J206">
        <v>0</v>
      </c>
      <c r="L206" t="str">
        <f>R206</f>
        <v>往南</v>
      </c>
      <c r="M206" t="str">
        <f>_xlfn.TEXTAFTER(Q206,H206)</f>
        <v>往南/往重新</v>
      </c>
      <c r="N206" t="str" cm="1">
        <f t="array" ref="N206:O206">_xlfn.TEXTSPLIT(C206,",")</f>
        <v>SL9-2往南/往重新</v>
      </c>
      <c r="O206" t="str">
        <v xml:space="preserve">一般道路 </v>
      </c>
      <c r="P206" t="str" cm="1">
        <f t="array" ref="P206:Q206">_xlfn.TEXTSPLIT(N206,"-")</f>
        <v>SL9</v>
      </c>
      <c r="Q206" t="str">
        <v>2往南/往重新</v>
      </c>
      <c r="R206" t="str" cm="1">
        <f t="array" ref="R206:S206">_xlfn.TEXTSPLIT(M206,"/")</f>
        <v>往南</v>
      </c>
      <c r="S206" t="str">
        <v>往重新</v>
      </c>
    </row>
    <row r="207" spans="1:19" x14ac:dyDescent="0.3">
      <c r="A207" s="3">
        <v>5673</v>
      </c>
      <c r="B207" s="3">
        <v>9603</v>
      </c>
      <c r="C207" s="5" t="s">
        <v>203</v>
      </c>
      <c r="D207" s="7" t="s">
        <v>435</v>
      </c>
      <c r="E207" s="9"/>
      <c r="F207">
        <v>9</v>
      </c>
      <c r="G207" t="str" cm="1">
        <f t="array" ref="G207:H207">_xlfn.TEXTSPLIT(D207,"-")</f>
        <v>SL9</v>
      </c>
      <c r="H207" t="str">
        <v>2</v>
      </c>
      <c r="I207" s="8" t="s">
        <v>532</v>
      </c>
      <c r="J207">
        <v>0</v>
      </c>
      <c r="L207" t="str">
        <f>R207</f>
        <v>往南</v>
      </c>
      <c r="M207" t="str">
        <f>_xlfn.TEXTAFTER(Q207,H207)</f>
        <v>往南/往重新</v>
      </c>
      <c r="N207" t="str" cm="1">
        <f t="array" ref="N207:O207">_xlfn.TEXTSPLIT(C207,",")</f>
        <v>SL9-2往南/往重新</v>
      </c>
      <c r="O207" t="str">
        <v xml:space="preserve">機車專用道 </v>
      </c>
      <c r="P207" t="str" cm="1">
        <f t="array" ref="P207:Q207">_xlfn.TEXTSPLIT(N207,"-")</f>
        <v>SL9</v>
      </c>
      <c r="Q207" t="str">
        <v>2往南/往重新</v>
      </c>
      <c r="R207" t="str" cm="1">
        <f t="array" ref="R207:S207">_xlfn.TEXTSPLIT(M207,"/")</f>
        <v>往南</v>
      </c>
      <c r="S207" t="str">
        <v>往重新</v>
      </c>
    </row>
    <row r="208" spans="1:19" x14ac:dyDescent="0.3">
      <c r="A208" s="3">
        <v>5133</v>
      </c>
      <c r="B208" s="3">
        <v>5117</v>
      </c>
      <c r="C208" s="5" t="s">
        <v>208</v>
      </c>
      <c r="D208" s="7" t="s">
        <v>437</v>
      </c>
      <c r="E208" s="8" t="s">
        <v>438</v>
      </c>
      <c r="F208">
        <v>9</v>
      </c>
      <c r="G208" t="str" cm="1">
        <f t="array" ref="G208:H208">_xlfn.TEXTSPLIT(D208,"-")</f>
        <v>SL9</v>
      </c>
      <c r="H208" t="str">
        <v>3</v>
      </c>
      <c r="I208" s="8" t="s">
        <v>438</v>
      </c>
      <c r="J208">
        <v>0</v>
      </c>
      <c r="L208" t="str">
        <f>R208</f>
        <v>往北</v>
      </c>
      <c r="M208" t="str">
        <f>_xlfn.TEXTAFTER(Q208,H208)</f>
        <v>往北/往海山</v>
      </c>
      <c r="N208" t="str" cm="1">
        <f t="array" ref="N208:O208">_xlfn.TEXTSPLIT(C208,",")</f>
        <v>SL9-3往北/往海山</v>
      </c>
      <c r="O208" t="str">
        <v xml:space="preserve">一般道路 </v>
      </c>
      <c r="P208" t="str" cm="1">
        <f t="array" ref="P208:Q208">_xlfn.TEXTSPLIT(N208,"-")</f>
        <v>SL9</v>
      </c>
      <c r="Q208" t="str">
        <v>3往北/往海山</v>
      </c>
      <c r="R208" t="str" cm="1">
        <f t="array" ref="R208:S208">_xlfn.TEXTSPLIT(M208,"/")</f>
        <v>往北</v>
      </c>
      <c r="S208" t="str">
        <v>往海山</v>
      </c>
    </row>
    <row r="209" spans="1:19" x14ac:dyDescent="0.3">
      <c r="A209" s="3">
        <v>5117</v>
      </c>
      <c r="B209" s="3">
        <v>5133</v>
      </c>
      <c r="C209" s="5" t="s">
        <v>199</v>
      </c>
      <c r="D209" s="7" t="s">
        <v>437</v>
      </c>
      <c r="E209" s="8" t="s">
        <v>438</v>
      </c>
      <c r="F209">
        <v>9</v>
      </c>
      <c r="G209" t="str" cm="1">
        <f t="array" ref="G209:H209">_xlfn.TEXTSPLIT(D209,"-")</f>
        <v>SL9</v>
      </c>
      <c r="H209" t="str">
        <v>3</v>
      </c>
      <c r="I209" s="8" t="s">
        <v>438</v>
      </c>
      <c r="J209">
        <v>0</v>
      </c>
      <c r="L209" t="str">
        <f>R209</f>
        <v>往南</v>
      </c>
      <c r="M209" t="str">
        <f>_xlfn.TEXTAFTER(Q209,H209)</f>
        <v>往南/往重新</v>
      </c>
      <c r="N209" t="str" cm="1">
        <f t="array" ref="N209:O209">_xlfn.TEXTSPLIT(C209,",")</f>
        <v>SL9-3往南/往重新</v>
      </c>
      <c r="O209" t="str">
        <v xml:space="preserve">一般道路 </v>
      </c>
      <c r="P209" t="str" cm="1">
        <f t="array" ref="P209:Q209">_xlfn.TEXTSPLIT(N209,"-")</f>
        <v>SL9</v>
      </c>
      <c r="Q209" t="str">
        <v>3往南/往重新</v>
      </c>
      <c r="R209" t="str" cm="1">
        <f t="array" ref="R209:S209">_xlfn.TEXTSPLIT(M209,"/")</f>
        <v>往南</v>
      </c>
      <c r="S209" t="str">
        <v>往重新</v>
      </c>
    </row>
    <row r="210" spans="1:19" x14ac:dyDescent="0.3">
      <c r="A210" s="3">
        <v>9490</v>
      </c>
      <c r="B210" s="3">
        <v>9392</v>
      </c>
      <c r="C210" s="5" t="s">
        <v>209</v>
      </c>
      <c r="D210" s="7" t="s">
        <v>439</v>
      </c>
      <c r="E210" s="8" t="s">
        <v>440</v>
      </c>
      <c r="F210">
        <v>9</v>
      </c>
      <c r="G210" t="str" cm="1">
        <f t="array" ref="G210:H210">_xlfn.TEXTSPLIT(D210,"-")</f>
        <v>SL9</v>
      </c>
      <c r="H210" t="str">
        <v>4</v>
      </c>
      <c r="I210" s="8" t="s">
        <v>533</v>
      </c>
      <c r="J210">
        <v>0</v>
      </c>
      <c r="L210" t="str">
        <f>R210</f>
        <v>往北</v>
      </c>
      <c r="M210" t="str">
        <f>_xlfn.TEXTAFTER(Q210,H210)</f>
        <v>往北/往海山</v>
      </c>
      <c r="N210" t="str" cm="1">
        <f t="array" ref="N210:O210">_xlfn.TEXTSPLIT(C210,",")</f>
        <v>SL9-4往北/往海山</v>
      </c>
      <c r="O210" t="str">
        <v xml:space="preserve">一般道路 </v>
      </c>
      <c r="P210" t="str" cm="1">
        <f t="array" ref="P210:Q210">_xlfn.TEXTSPLIT(N210,"-")</f>
        <v>SL9</v>
      </c>
      <c r="Q210" t="str">
        <v>4往北/往海山</v>
      </c>
      <c r="R210" t="str" cm="1">
        <f t="array" ref="R210:S210">_xlfn.TEXTSPLIT(M210,"/")</f>
        <v>往北</v>
      </c>
      <c r="S210" t="str">
        <v>往海山</v>
      </c>
    </row>
    <row r="211" spans="1:19" x14ac:dyDescent="0.3">
      <c r="A211" s="3">
        <v>10269</v>
      </c>
      <c r="B211" s="3">
        <v>9394</v>
      </c>
      <c r="C211" s="5" t="s">
        <v>213</v>
      </c>
      <c r="D211" s="7" t="s">
        <v>439</v>
      </c>
      <c r="E211" s="9"/>
      <c r="F211">
        <v>9</v>
      </c>
      <c r="G211" t="str" cm="1">
        <f t="array" ref="G211:H211">_xlfn.TEXTSPLIT(D211,"-")</f>
        <v>SL9</v>
      </c>
      <c r="H211" t="str">
        <v>4</v>
      </c>
      <c r="I211" s="8" t="s">
        <v>534</v>
      </c>
      <c r="J211">
        <v>0</v>
      </c>
      <c r="L211" t="str">
        <f>R211</f>
        <v>往北</v>
      </c>
      <c r="M211" t="str">
        <f>_xlfn.TEXTAFTER(Q211,H211)</f>
        <v>往北/往海山</v>
      </c>
      <c r="N211" t="str" cm="1">
        <f t="array" ref="N211:O211">_xlfn.TEXTSPLIT(C211,",")</f>
        <v>SL9-4往北/往海山</v>
      </c>
      <c r="O211" t="str">
        <v xml:space="preserve">機車專用道 </v>
      </c>
      <c r="P211" t="str" cm="1">
        <f t="array" ref="P211:Q211">_xlfn.TEXTSPLIT(N211,"-")</f>
        <v>SL9</v>
      </c>
      <c r="Q211" t="str">
        <v>4往北/往海山</v>
      </c>
      <c r="R211" t="str" cm="1">
        <f t="array" ref="R211:S211">_xlfn.TEXTSPLIT(M211,"/")</f>
        <v>往北</v>
      </c>
      <c r="S211" t="str">
        <v>往海山</v>
      </c>
    </row>
    <row r="212" spans="1:19" x14ac:dyDescent="0.3">
      <c r="A212" s="3">
        <v>9392</v>
      </c>
      <c r="B212" s="3">
        <v>9490</v>
      </c>
      <c r="C212" s="5" t="s">
        <v>200</v>
      </c>
      <c r="D212" s="7" t="s">
        <v>439</v>
      </c>
      <c r="E212" s="8" t="s">
        <v>440</v>
      </c>
      <c r="F212">
        <v>9</v>
      </c>
      <c r="G212" t="str" cm="1">
        <f t="array" ref="G212:H212">_xlfn.TEXTSPLIT(D212,"-")</f>
        <v>SL9</v>
      </c>
      <c r="H212" t="str">
        <v>4</v>
      </c>
      <c r="I212" s="8" t="s">
        <v>440</v>
      </c>
      <c r="J212">
        <v>0</v>
      </c>
      <c r="L212" t="str">
        <f>R212</f>
        <v>往南</v>
      </c>
      <c r="M212" t="str">
        <f>_xlfn.TEXTAFTER(Q212,H212)</f>
        <v>往南/往重新</v>
      </c>
      <c r="N212" t="str" cm="1">
        <f t="array" ref="N212:O212">_xlfn.TEXTSPLIT(C212,",")</f>
        <v>SL9-4往南/往重新</v>
      </c>
      <c r="O212" t="str">
        <v xml:space="preserve">一般道路 </v>
      </c>
      <c r="P212" t="str" cm="1">
        <f t="array" ref="P212:Q212">_xlfn.TEXTSPLIT(N212,"-")</f>
        <v>SL9</v>
      </c>
      <c r="Q212" t="str">
        <v>4往南/往重新</v>
      </c>
      <c r="R212" t="str" cm="1">
        <f t="array" ref="R212:S212">_xlfn.TEXTSPLIT(M212,"/")</f>
        <v>往南</v>
      </c>
      <c r="S212" t="str">
        <v>往重新</v>
      </c>
    </row>
    <row r="213" spans="1:19" x14ac:dyDescent="0.3">
      <c r="A213" s="3">
        <v>9394</v>
      </c>
      <c r="B213" s="3">
        <v>10270</v>
      </c>
      <c r="C213" s="5" t="s">
        <v>204</v>
      </c>
      <c r="D213" s="7" t="s">
        <v>439</v>
      </c>
      <c r="E213" s="9"/>
      <c r="F213">
        <v>9</v>
      </c>
      <c r="G213" t="str" cm="1">
        <f t="array" ref="G213:H213">_xlfn.TEXTSPLIT(D213,"-")</f>
        <v>SL9</v>
      </c>
      <c r="H213" t="str">
        <v>4</v>
      </c>
      <c r="I213" s="8" t="s">
        <v>534</v>
      </c>
      <c r="J213">
        <v>0</v>
      </c>
      <c r="L213" t="str">
        <f>R213</f>
        <v>往南</v>
      </c>
      <c r="M213" t="str">
        <f>_xlfn.TEXTAFTER(Q213,H213)</f>
        <v>往南/往重新</v>
      </c>
      <c r="N213" t="str" cm="1">
        <f t="array" ref="N213:O213">_xlfn.TEXTSPLIT(C213,",")</f>
        <v>SL9-4往南/往重新</v>
      </c>
      <c r="O213" t="str">
        <v xml:space="preserve">機車專用道 </v>
      </c>
      <c r="P213" t="str" cm="1">
        <f t="array" ref="P213:Q213">_xlfn.TEXTSPLIT(N213,"-")</f>
        <v>SL9</v>
      </c>
      <c r="Q213" t="str">
        <v>4往南/往重新</v>
      </c>
      <c r="R213" t="str" cm="1">
        <f t="array" ref="R213:S213">_xlfn.TEXTSPLIT(M213,"/")</f>
        <v>往南</v>
      </c>
      <c r="S213" t="str">
        <v>往重新</v>
      </c>
    </row>
    <row r="214" spans="1:19" x14ac:dyDescent="0.3">
      <c r="A214" s="3">
        <v>9401</v>
      </c>
      <c r="B214" s="3">
        <v>9402</v>
      </c>
      <c r="C214" s="5" t="s">
        <v>210</v>
      </c>
      <c r="D214" s="7" t="s">
        <v>441</v>
      </c>
      <c r="E214" s="8" t="s">
        <v>442</v>
      </c>
      <c r="F214">
        <v>9</v>
      </c>
      <c r="G214" t="str" cm="1">
        <f t="array" ref="G214:H214">_xlfn.TEXTSPLIT(D214,"-")</f>
        <v>SL9</v>
      </c>
      <c r="H214" t="str">
        <v>5</v>
      </c>
      <c r="I214" s="8" t="s">
        <v>442</v>
      </c>
      <c r="J214">
        <v>0</v>
      </c>
      <c r="L214" t="str">
        <f>R214</f>
        <v>往北</v>
      </c>
      <c r="M214" t="str">
        <f>_xlfn.TEXTAFTER(Q214,H214)</f>
        <v>往北/往海山</v>
      </c>
      <c r="N214" t="str" cm="1">
        <f t="array" ref="N214:O214">_xlfn.TEXTSPLIT(C214,",")</f>
        <v>SL9-5往北/往海山</v>
      </c>
      <c r="O214" t="str">
        <v xml:space="preserve">一般道路 </v>
      </c>
      <c r="P214" t="str" cm="1">
        <f t="array" ref="P214:Q214">_xlfn.TEXTSPLIT(N214,"-")</f>
        <v>SL9</v>
      </c>
      <c r="Q214" t="str">
        <v>5往北/往海山</v>
      </c>
      <c r="R214" t="str" cm="1">
        <f t="array" ref="R214:S214">_xlfn.TEXTSPLIT(M214,"/")</f>
        <v>往北</v>
      </c>
      <c r="S214" t="str">
        <v>往海山</v>
      </c>
    </row>
    <row r="215" spans="1:19" x14ac:dyDescent="0.3">
      <c r="A215" s="3">
        <v>10273</v>
      </c>
      <c r="B215" s="3">
        <v>9402</v>
      </c>
      <c r="C215" s="5" t="s">
        <v>214</v>
      </c>
      <c r="D215" s="7" t="s">
        <v>441</v>
      </c>
      <c r="E215" s="9"/>
      <c r="F215">
        <v>9</v>
      </c>
      <c r="G215" t="str" cm="1">
        <f t="array" ref="G215:H215">_xlfn.TEXTSPLIT(D215,"-")</f>
        <v>SL9</v>
      </c>
      <c r="H215" t="str">
        <v>5</v>
      </c>
      <c r="I215" s="8" t="s">
        <v>535</v>
      </c>
      <c r="J215">
        <v>0</v>
      </c>
      <c r="L215" t="str">
        <f>R215</f>
        <v>往北</v>
      </c>
      <c r="M215" t="str">
        <f>_xlfn.TEXTAFTER(Q215,H215)</f>
        <v>往北/往海山</v>
      </c>
      <c r="N215" t="str" cm="1">
        <f t="array" ref="N215:O215">_xlfn.TEXTSPLIT(C215,",")</f>
        <v>SL9-5往北/往海山</v>
      </c>
      <c r="O215" t="str">
        <v xml:space="preserve">機車專用道 </v>
      </c>
      <c r="P215" t="str" cm="1">
        <f t="array" ref="P215:Q215">_xlfn.TEXTSPLIT(N215,"-")</f>
        <v>SL9</v>
      </c>
      <c r="Q215" t="str">
        <v>5往北/往海山</v>
      </c>
      <c r="R215" t="str" cm="1">
        <f t="array" ref="R215:S215">_xlfn.TEXTSPLIT(M215,"/")</f>
        <v>往北</v>
      </c>
      <c r="S215" t="str">
        <v>往海山</v>
      </c>
    </row>
    <row r="216" spans="1:19" x14ac:dyDescent="0.3">
      <c r="A216" s="3">
        <v>9402</v>
      </c>
      <c r="B216" s="3">
        <v>9401</v>
      </c>
      <c r="C216" s="5" t="s">
        <v>201</v>
      </c>
      <c r="D216" s="7" t="s">
        <v>441</v>
      </c>
      <c r="E216" s="8" t="s">
        <v>442</v>
      </c>
      <c r="F216">
        <v>9</v>
      </c>
      <c r="G216" t="str" cm="1">
        <f t="array" ref="G216:H216">_xlfn.TEXTSPLIT(D216,"-")</f>
        <v>SL9</v>
      </c>
      <c r="H216" t="str">
        <v>5</v>
      </c>
      <c r="I216" s="8" t="s">
        <v>442</v>
      </c>
      <c r="J216">
        <v>0</v>
      </c>
      <c r="L216" t="str">
        <f>R216</f>
        <v>往南</v>
      </c>
      <c r="M216" t="str">
        <f>_xlfn.TEXTAFTER(Q216,H216)</f>
        <v>往南/往重新</v>
      </c>
      <c r="N216" t="str" cm="1">
        <f t="array" ref="N216:O216">_xlfn.TEXTSPLIT(C216,",")</f>
        <v>SL9-5往南/往重新</v>
      </c>
      <c r="O216" t="str">
        <v xml:space="preserve">一般道路 </v>
      </c>
      <c r="P216" t="str" cm="1">
        <f t="array" ref="P216:Q216">_xlfn.TEXTSPLIT(N216,"-")</f>
        <v>SL9</v>
      </c>
      <c r="Q216" t="str">
        <v>5往南/往重新</v>
      </c>
      <c r="R216" t="str" cm="1">
        <f t="array" ref="R216:S216">_xlfn.TEXTSPLIT(M216,"/")</f>
        <v>往南</v>
      </c>
      <c r="S216" t="str">
        <v>往重新</v>
      </c>
    </row>
    <row r="217" spans="1:19" x14ac:dyDescent="0.3">
      <c r="A217" s="3">
        <v>9402</v>
      </c>
      <c r="B217" s="3">
        <v>10274</v>
      </c>
      <c r="C217" s="5" t="s">
        <v>205</v>
      </c>
      <c r="D217" s="7" t="s">
        <v>441</v>
      </c>
      <c r="E217" s="9"/>
      <c r="F217">
        <v>9</v>
      </c>
      <c r="G217" t="str" cm="1">
        <f t="array" ref="G217:H217">_xlfn.TEXTSPLIT(D217,"-")</f>
        <v>SL9</v>
      </c>
      <c r="H217" t="str">
        <v>5</v>
      </c>
      <c r="I217" s="8" t="s">
        <v>535</v>
      </c>
      <c r="J217">
        <v>0</v>
      </c>
      <c r="L217" t="str">
        <f>R217</f>
        <v>往南</v>
      </c>
      <c r="M217" t="str">
        <f>_xlfn.TEXTAFTER(Q217,H217)</f>
        <v>往南/往重新</v>
      </c>
      <c r="N217" t="str" cm="1">
        <f t="array" ref="N217:O217">_xlfn.TEXTSPLIT(C217,",")</f>
        <v>SL9-5往南/往重新</v>
      </c>
      <c r="O217" t="str">
        <v xml:space="preserve">機車專用道 </v>
      </c>
      <c r="P217" t="str" cm="1">
        <f t="array" ref="P217:Q217">_xlfn.TEXTSPLIT(N217,"-")</f>
        <v>SL9</v>
      </c>
      <c r="Q217" t="str">
        <v>5往南/往重新</v>
      </c>
      <c r="R217" t="str" cm="1">
        <f t="array" ref="R217:S217">_xlfn.TEXTSPLIT(M217,"/")</f>
        <v>往南</v>
      </c>
      <c r="S217" t="str">
        <v>往重新</v>
      </c>
    </row>
    <row r="218" spans="1:19" x14ac:dyDescent="0.3">
      <c r="A218" s="3">
        <v>5363</v>
      </c>
      <c r="B218" s="3">
        <v>15963</v>
      </c>
      <c r="C218" s="5" t="s">
        <v>211</v>
      </c>
      <c r="D218" s="7" t="s">
        <v>443</v>
      </c>
      <c r="E218" s="8" t="s">
        <v>444</v>
      </c>
      <c r="F218">
        <v>9</v>
      </c>
      <c r="G218" t="str" cm="1">
        <f t="array" ref="G218:H218">_xlfn.TEXTSPLIT(D218,"-")</f>
        <v>SL9</v>
      </c>
      <c r="H218" t="str">
        <v>6</v>
      </c>
      <c r="I218" s="8" t="s">
        <v>444</v>
      </c>
      <c r="J218">
        <v>0</v>
      </c>
      <c r="L218" t="str">
        <f>R218</f>
        <v>往北</v>
      </c>
      <c r="M218" t="str">
        <f>_xlfn.TEXTAFTER(Q218,H218)</f>
        <v>往北/往海山</v>
      </c>
      <c r="N218" t="str" cm="1">
        <f t="array" ref="N218:O218">_xlfn.TEXTSPLIT(C218,",")</f>
        <v>SL9-6往北/往海山</v>
      </c>
      <c r="O218" t="str">
        <v xml:space="preserve">一般道路 </v>
      </c>
      <c r="P218" t="str" cm="1">
        <f t="array" ref="P218:Q218">_xlfn.TEXTSPLIT(N218,"-")</f>
        <v>SL9</v>
      </c>
      <c r="Q218" t="str">
        <v>6往北/往海山</v>
      </c>
      <c r="R218" t="str" cm="1">
        <f t="array" ref="R218:S218">_xlfn.TEXTSPLIT(M218,"/")</f>
        <v>往北</v>
      </c>
      <c r="S218" t="str">
        <v>往海山</v>
      </c>
    </row>
    <row r="219" spans="1:19" x14ac:dyDescent="0.3">
      <c r="A219" s="3">
        <v>15963</v>
      </c>
      <c r="B219" s="3">
        <v>5363</v>
      </c>
      <c r="C219" s="5" t="s">
        <v>202</v>
      </c>
      <c r="D219" s="7" t="s">
        <v>443</v>
      </c>
      <c r="E219" s="8" t="s">
        <v>444</v>
      </c>
      <c r="F219">
        <v>9</v>
      </c>
      <c r="G219" t="str" cm="1">
        <f t="array" ref="G219:H219">_xlfn.TEXTSPLIT(D219,"-")</f>
        <v>SL9</v>
      </c>
      <c r="H219" t="str">
        <v>6</v>
      </c>
      <c r="I219" s="8" t="s">
        <v>444</v>
      </c>
      <c r="J219">
        <v>0</v>
      </c>
      <c r="L219" t="str">
        <f>R219</f>
        <v>往南</v>
      </c>
      <c r="M219" t="str">
        <f>_xlfn.TEXTAFTER(Q219,H219)</f>
        <v>往南/往重新</v>
      </c>
      <c r="N219" t="str" cm="1">
        <f t="array" ref="N219:O219">_xlfn.TEXTSPLIT(C219,",")</f>
        <v>SL9-6往南/往重新</v>
      </c>
      <c r="O219" t="str">
        <v xml:space="preserve">一般道路 </v>
      </c>
      <c r="P219" t="str" cm="1">
        <f t="array" ref="P219:Q219">_xlfn.TEXTSPLIT(N219,"-")</f>
        <v>SL9</v>
      </c>
      <c r="Q219" t="str">
        <v>6往南/往重新</v>
      </c>
      <c r="R219" t="str" cm="1">
        <f t="array" ref="R219:S219">_xlfn.TEXTSPLIT(M219,"/")</f>
        <v>往南</v>
      </c>
      <c r="S219" t="str">
        <v>往重新</v>
      </c>
    </row>
    <row r="220" spans="1:19" x14ac:dyDescent="0.3">
      <c r="A220" s="3">
        <v>5066</v>
      </c>
      <c r="B220" s="3">
        <v>5561</v>
      </c>
      <c r="C220" s="5" t="s">
        <v>221</v>
      </c>
      <c r="D220" s="7" t="s">
        <v>445</v>
      </c>
      <c r="E220" s="8" t="s">
        <v>446</v>
      </c>
      <c r="F220">
        <v>10</v>
      </c>
      <c r="G220" t="str" cm="1">
        <f t="array" ref="G220:H220">_xlfn.TEXTSPLIT(D220,"-")</f>
        <v>SL10</v>
      </c>
      <c r="H220" t="str">
        <v>1</v>
      </c>
      <c r="I220" s="8" t="s">
        <v>446</v>
      </c>
      <c r="J220">
        <v>0</v>
      </c>
      <c r="L220" t="str">
        <f>R220</f>
        <v>往北</v>
      </c>
      <c r="M220" t="str">
        <f>_xlfn.TEXTAFTER(Q220,H220)</f>
        <v>往北/出重新</v>
      </c>
      <c r="N220" t="str" cm="1">
        <f t="array" ref="N220:O220">_xlfn.TEXTSPLIT(C220,",")</f>
        <v>SL10-1往北/出重新</v>
      </c>
      <c r="O220" t="str">
        <v xml:space="preserve">一般道路 </v>
      </c>
      <c r="P220" t="str" cm="1">
        <f t="array" ref="P220:Q220">_xlfn.TEXTSPLIT(N220,"-")</f>
        <v>SL10</v>
      </c>
      <c r="Q220" t="str">
        <v>1往北/出重新</v>
      </c>
      <c r="R220" t="str" cm="1">
        <f t="array" ref="R220:S220">_xlfn.TEXTSPLIT(M220,"/")</f>
        <v>往北</v>
      </c>
      <c r="S220" t="str">
        <v>出重新</v>
      </c>
    </row>
    <row r="221" spans="1:19" x14ac:dyDescent="0.3">
      <c r="A221" s="3">
        <v>5504</v>
      </c>
      <c r="B221" s="3">
        <v>5068</v>
      </c>
      <c r="C221" s="5" t="s">
        <v>215</v>
      </c>
      <c r="D221" s="7" t="s">
        <v>445</v>
      </c>
      <c r="E221" s="8" t="s">
        <v>446</v>
      </c>
      <c r="F221">
        <v>10</v>
      </c>
      <c r="G221" t="str" cm="1">
        <f t="array" ref="G221:H221">_xlfn.TEXTSPLIT(D221,"-")</f>
        <v>SL10</v>
      </c>
      <c r="H221" t="str">
        <v>1</v>
      </c>
      <c r="I221" s="8" t="s">
        <v>446</v>
      </c>
      <c r="J221">
        <v>0</v>
      </c>
      <c r="L221" t="str">
        <f>R221</f>
        <v>往南</v>
      </c>
      <c r="M221" t="str">
        <f>_xlfn.TEXTAFTER(Q221,H221)</f>
        <v>往南/往重新</v>
      </c>
      <c r="N221" t="str" cm="1">
        <f t="array" ref="N221:O221">_xlfn.TEXTSPLIT(C221,",")</f>
        <v>SL10-1往南/往重新</v>
      </c>
      <c r="O221" t="str">
        <v xml:space="preserve">一般道路 </v>
      </c>
      <c r="P221" t="str" cm="1">
        <f t="array" ref="P221:Q221">_xlfn.TEXTSPLIT(N221,"-")</f>
        <v>SL10</v>
      </c>
      <c r="Q221" t="str">
        <v>1往南/往重新</v>
      </c>
      <c r="R221" t="str" cm="1">
        <f t="array" ref="R221:S221">_xlfn.TEXTSPLIT(M221,"/")</f>
        <v>往南</v>
      </c>
      <c r="S221" t="str">
        <v>往重新</v>
      </c>
    </row>
    <row r="222" spans="1:19" x14ac:dyDescent="0.3">
      <c r="A222" s="3">
        <v>16235</v>
      </c>
      <c r="B222" s="3">
        <v>5867</v>
      </c>
      <c r="C222" s="5" t="s">
        <v>222</v>
      </c>
      <c r="D222" s="7" t="s">
        <v>447</v>
      </c>
      <c r="E222" s="8" t="s">
        <v>448</v>
      </c>
      <c r="F222">
        <v>10</v>
      </c>
      <c r="G222" t="str" cm="1">
        <f t="array" ref="G222:H222">_xlfn.TEXTSPLIT(D222,"-")</f>
        <v>SL10</v>
      </c>
      <c r="H222" t="str">
        <v>2</v>
      </c>
      <c r="I222" s="8" t="s">
        <v>448</v>
      </c>
      <c r="J222">
        <v>0</v>
      </c>
      <c r="L222" t="str">
        <f>R222</f>
        <v>往北</v>
      </c>
      <c r="M222" t="str">
        <f>_xlfn.TEXTAFTER(Q222,H222)</f>
        <v>往北/出重新</v>
      </c>
      <c r="N222" t="str" cm="1">
        <f t="array" ref="N222:O222">_xlfn.TEXTSPLIT(C222,",")</f>
        <v>SL10-2往北/出重新</v>
      </c>
      <c r="O222" t="str">
        <v xml:space="preserve">一般道路 </v>
      </c>
      <c r="P222" t="str" cm="1">
        <f t="array" ref="P222:Q222">_xlfn.TEXTSPLIT(N222,"-")</f>
        <v>SL10</v>
      </c>
      <c r="Q222" t="str">
        <v>2往北/出重新</v>
      </c>
      <c r="R222" t="str" cm="1">
        <f t="array" ref="R222:S222">_xlfn.TEXTSPLIT(M222,"/")</f>
        <v>往北</v>
      </c>
      <c r="S222" t="str">
        <v>出重新</v>
      </c>
    </row>
    <row r="223" spans="1:19" x14ac:dyDescent="0.3">
      <c r="A223" s="3">
        <v>5867</v>
      </c>
      <c r="B223" s="3">
        <v>16235</v>
      </c>
      <c r="C223" s="5" t="s">
        <v>216</v>
      </c>
      <c r="D223" s="7" t="s">
        <v>447</v>
      </c>
      <c r="E223" s="8" t="s">
        <v>448</v>
      </c>
      <c r="F223">
        <v>10</v>
      </c>
      <c r="G223" t="str" cm="1">
        <f t="array" ref="G223:H223">_xlfn.TEXTSPLIT(D223,"-")</f>
        <v>SL10</v>
      </c>
      <c r="H223" t="str">
        <v>2</v>
      </c>
      <c r="I223" s="8" t="s">
        <v>448</v>
      </c>
      <c r="J223">
        <v>0</v>
      </c>
      <c r="L223" t="str">
        <f>R223</f>
        <v>往南</v>
      </c>
      <c r="M223" t="str">
        <f>_xlfn.TEXTAFTER(Q223,H223)</f>
        <v>往南/往重新</v>
      </c>
      <c r="N223" t="str" cm="1">
        <f t="array" ref="N223:O223">_xlfn.TEXTSPLIT(C223,",")</f>
        <v>SL10-2往南/往重新</v>
      </c>
      <c r="O223" t="str">
        <v xml:space="preserve">一般道路 </v>
      </c>
      <c r="P223" t="str" cm="1">
        <f t="array" ref="P223:Q223">_xlfn.TEXTSPLIT(N223,"-")</f>
        <v>SL10</v>
      </c>
      <c r="Q223" t="str">
        <v>2往南/往重新</v>
      </c>
      <c r="R223" t="str" cm="1">
        <f t="array" ref="R223:S223">_xlfn.TEXTSPLIT(M223,"/")</f>
        <v>往南</v>
      </c>
      <c r="S223" t="str">
        <v>往重新</v>
      </c>
    </row>
    <row r="224" spans="1:19" x14ac:dyDescent="0.3">
      <c r="A224" s="3">
        <v>5523</v>
      </c>
      <c r="B224" s="3">
        <v>9352</v>
      </c>
      <c r="C224" s="5" t="s">
        <v>223</v>
      </c>
      <c r="D224" s="7" t="s">
        <v>449</v>
      </c>
      <c r="E224" s="8" t="s">
        <v>450</v>
      </c>
      <c r="F224">
        <v>10</v>
      </c>
      <c r="G224" t="str" cm="1">
        <f t="array" ref="G224:H224">_xlfn.TEXTSPLIT(D224,"-")</f>
        <v>SL10</v>
      </c>
      <c r="H224" t="str">
        <v>3</v>
      </c>
      <c r="I224" s="8" t="s">
        <v>450</v>
      </c>
      <c r="J224">
        <v>0</v>
      </c>
      <c r="L224" t="str">
        <f>R224</f>
        <v>往北</v>
      </c>
      <c r="M224" t="str">
        <f>_xlfn.TEXTAFTER(Q224,H224)</f>
        <v>往北/出重新</v>
      </c>
      <c r="N224" t="str" cm="1">
        <f t="array" ref="N224:O224">_xlfn.TEXTSPLIT(C224,",")</f>
        <v>SL10-3往北/出重新</v>
      </c>
      <c r="O224" t="str">
        <v xml:space="preserve">一般道路 </v>
      </c>
      <c r="P224" t="str" cm="1">
        <f t="array" ref="P224:Q224">_xlfn.TEXTSPLIT(N224,"-")</f>
        <v>SL10</v>
      </c>
      <c r="Q224" t="str">
        <v>3往北/出重新</v>
      </c>
      <c r="R224" t="str" cm="1">
        <f t="array" ref="R224:S224">_xlfn.TEXTSPLIT(M224,"/")</f>
        <v>往北</v>
      </c>
      <c r="S224" t="str">
        <v>出重新</v>
      </c>
    </row>
    <row r="225" spans="1:19" x14ac:dyDescent="0.3">
      <c r="A225" s="3">
        <v>9352</v>
      </c>
      <c r="B225" s="3">
        <v>5523</v>
      </c>
      <c r="C225" s="5" t="s">
        <v>217</v>
      </c>
      <c r="D225" s="7" t="s">
        <v>449</v>
      </c>
      <c r="E225" s="8" t="s">
        <v>450</v>
      </c>
      <c r="F225">
        <v>10</v>
      </c>
      <c r="G225" t="str" cm="1">
        <f t="array" ref="G225:H225">_xlfn.TEXTSPLIT(D225,"-")</f>
        <v>SL10</v>
      </c>
      <c r="H225" t="str">
        <v>3</v>
      </c>
      <c r="I225" s="8" t="s">
        <v>450</v>
      </c>
      <c r="J225">
        <v>0</v>
      </c>
      <c r="L225" t="str">
        <f>R225</f>
        <v>往南</v>
      </c>
      <c r="M225" t="str">
        <f>_xlfn.TEXTAFTER(Q225,H225)</f>
        <v>往南/往重新</v>
      </c>
      <c r="N225" t="str" cm="1">
        <f t="array" ref="N225:O225">_xlfn.TEXTSPLIT(C225,",")</f>
        <v>SL10-3往南/往重新</v>
      </c>
      <c r="O225" t="str">
        <v xml:space="preserve">一般道路 </v>
      </c>
      <c r="P225" t="str" cm="1">
        <f t="array" ref="P225:Q225">_xlfn.TEXTSPLIT(N225,"-")</f>
        <v>SL10</v>
      </c>
      <c r="Q225" t="str">
        <v>3往南/往重新</v>
      </c>
      <c r="R225" t="str" cm="1">
        <f t="array" ref="R225:S225">_xlfn.TEXTSPLIT(M225,"/")</f>
        <v>往南</v>
      </c>
      <c r="S225" t="str">
        <v>往重新</v>
      </c>
    </row>
    <row r="226" spans="1:19" x14ac:dyDescent="0.3">
      <c r="A226" s="3">
        <v>10509</v>
      </c>
      <c r="B226" s="3">
        <v>5564</v>
      </c>
      <c r="C226" s="5" t="s">
        <v>224</v>
      </c>
      <c r="D226" s="7" t="s">
        <v>451</v>
      </c>
      <c r="E226" s="8" t="s">
        <v>452</v>
      </c>
      <c r="F226">
        <v>10</v>
      </c>
      <c r="G226" t="str" cm="1">
        <f t="array" ref="G226:H226">_xlfn.TEXTSPLIT(D226,"-")</f>
        <v>SL10</v>
      </c>
      <c r="H226" t="str">
        <v>4</v>
      </c>
      <c r="I226" s="8" t="s">
        <v>452</v>
      </c>
      <c r="J226">
        <v>0</v>
      </c>
      <c r="L226" t="str">
        <f>R226</f>
        <v>往北</v>
      </c>
      <c r="M226" t="str">
        <f>_xlfn.TEXTAFTER(Q226,H226)</f>
        <v>往北/出重新</v>
      </c>
      <c r="N226" t="str" cm="1">
        <f t="array" ref="N226:O226">_xlfn.TEXTSPLIT(C226,",")</f>
        <v>SL10-4往北/出重新</v>
      </c>
      <c r="O226" t="str">
        <v xml:space="preserve">一般道路 </v>
      </c>
      <c r="P226" t="str" cm="1">
        <f t="array" ref="P226:Q226">_xlfn.TEXTSPLIT(N226,"-")</f>
        <v>SL10</v>
      </c>
      <c r="Q226" t="str">
        <v>4往北/出重新</v>
      </c>
      <c r="R226" t="str" cm="1">
        <f t="array" ref="R226:S226">_xlfn.TEXTSPLIT(M226,"/")</f>
        <v>往北</v>
      </c>
      <c r="S226" t="str">
        <v>出重新</v>
      </c>
    </row>
    <row r="227" spans="1:19" x14ac:dyDescent="0.3">
      <c r="A227" s="3">
        <v>5564</v>
      </c>
      <c r="B227" s="3">
        <v>10509</v>
      </c>
      <c r="C227" s="5" t="s">
        <v>218</v>
      </c>
      <c r="D227" s="7" t="s">
        <v>451</v>
      </c>
      <c r="E227" s="8" t="s">
        <v>452</v>
      </c>
      <c r="F227">
        <v>10</v>
      </c>
      <c r="G227" t="str" cm="1">
        <f t="array" ref="G227:H227">_xlfn.TEXTSPLIT(D227,"-")</f>
        <v>SL10</v>
      </c>
      <c r="H227" t="str">
        <v>4</v>
      </c>
      <c r="I227" s="8" t="s">
        <v>452</v>
      </c>
      <c r="J227">
        <v>0</v>
      </c>
      <c r="L227" t="str">
        <f>R227</f>
        <v>往南</v>
      </c>
      <c r="M227" t="str">
        <f>_xlfn.TEXTAFTER(Q227,H227)</f>
        <v>往南/往重新</v>
      </c>
      <c r="N227" t="str" cm="1">
        <f t="array" ref="N227:O227">_xlfn.TEXTSPLIT(C227,",")</f>
        <v>SL10-4往南/往重新</v>
      </c>
      <c r="O227" t="str">
        <v xml:space="preserve">一般道路 </v>
      </c>
      <c r="P227" t="str" cm="1">
        <f t="array" ref="P227:Q227">_xlfn.TEXTSPLIT(N227,"-")</f>
        <v>SL10</v>
      </c>
      <c r="Q227" t="str">
        <v>4往南/往重新</v>
      </c>
      <c r="R227" t="str" cm="1">
        <f t="array" ref="R227:S227">_xlfn.TEXTSPLIT(M227,"/")</f>
        <v>往南</v>
      </c>
      <c r="S227" t="str">
        <v>往重新</v>
      </c>
    </row>
    <row r="228" spans="1:19" x14ac:dyDescent="0.3">
      <c r="A228" s="3">
        <v>5503</v>
      </c>
      <c r="B228" s="3">
        <v>5496</v>
      </c>
      <c r="C228" s="5" t="s">
        <v>225</v>
      </c>
      <c r="D228" s="7" t="s">
        <v>453</v>
      </c>
      <c r="E228" s="8" t="s">
        <v>454</v>
      </c>
      <c r="F228">
        <v>10</v>
      </c>
      <c r="G228" t="str" cm="1">
        <f t="array" ref="G228:H228">_xlfn.TEXTSPLIT(D228,"-")</f>
        <v>SL10</v>
      </c>
      <c r="H228" t="str">
        <v>5</v>
      </c>
      <c r="I228" s="8" t="s">
        <v>454</v>
      </c>
      <c r="J228">
        <v>0</v>
      </c>
      <c r="L228" t="str">
        <f>R228</f>
        <v>往北</v>
      </c>
      <c r="M228" t="str">
        <f>_xlfn.TEXTAFTER(Q228,H228)</f>
        <v>往北/出重新</v>
      </c>
      <c r="N228" t="str" cm="1">
        <f t="array" ref="N228:O228">_xlfn.TEXTSPLIT(C228,",")</f>
        <v>SL10-5往北/出重新</v>
      </c>
      <c r="O228" t="str">
        <v xml:space="preserve">一般道路 </v>
      </c>
      <c r="P228" t="str" cm="1">
        <f t="array" ref="P228:Q228">_xlfn.TEXTSPLIT(N228,"-")</f>
        <v>SL10</v>
      </c>
      <c r="Q228" t="str">
        <v>5往北/出重新</v>
      </c>
      <c r="R228" t="str" cm="1">
        <f t="array" ref="R228:S228">_xlfn.TEXTSPLIT(M228,"/")</f>
        <v>往北</v>
      </c>
      <c r="S228" t="str">
        <v>出重新</v>
      </c>
    </row>
    <row r="229" spans="1:19" x14ac:dyDescent="0.3">
      <c r="A229" s="3">
        <v>5496</v>
      </c>
      <c r="B229" s="3">
        <v>5503</v>
      </c>
      <c r="C229" s="5" t="s">
        <v>219</v>
      </c>
      <c r="D229" s="7" t="s">
        <v>453</v>
      </c>
      <c r="E229" s="8" t="s">
        <v>454</v>
      </c>
      <c r="F229">
        <v>10</v>
      </c>
      <c r="G229" t="str" cm="1">
        <f t="array" ref="G229:H229">_xlfn.TEXTSPLIT(D229,"-")</f>
        <v>SL10</v>
      </c>
      <c r="H229" t="str">
        <v>5</v>
      </c>
      <c r="I229" s="8" t="s">
        <v>454</v>
      </c>
      <c r="J229">
        <v>0</v>
      </c>
      <c r="L229" t="str">
        <f>R229</f>
        <v>往南</v>
      </c>
      <c r="M229" t="str">
        <f>_xlfn.TEXTAFTER(Q229,H229)</f>
        <v>往南/往重新</v>
      </c>
      <c r="N229" t="str" cm="1">
        <f t="array" ref="N229:O229">_xlfn.TEXTSPLIT(C229,",")</f>
        <v>SL10-5往南/往重新</v>
      </c>
      <c r="O229" t="str">
        <v xml:space="preserve">一般道路 </v>
      </c>
      <c r="P229" t="str" cm="1">
        <f t="array" ref="P229:Q229">_xlfn.TEXTSPLIT(N229,"-")</f>
        <v>SL10</v>
      </c>
      <c r="Q229" t="str">
        <v>5往南/往重新</v>
      </c>
      <c r="R229" t="str" cm="1">
        <f t="array" ref="R229:S229">_xlfn.TEXTSPLIT(M229,"/")</f>
        <v>往南</v>
      </c>
      <c r="S229" t="str">
        <v>往重新</v>
      </c>
    </row>
    <row r="230" spans="1:19" x14ac:dyDescent="0.3">
      <c r="A230" s="3">
        <v>5626</v>
      </c>
      <c r="B230" s="3">
        <v>16245</v>
      </c>
      <c r="C230" s="5" t="s">
        <v>226</v>
      </c>
      <c r="D230" s="7" t="s">
        <v>455</v>
      </c>
      <c r="E230" s="8" t="s">
        <v>456</v>
      </c>
      <c r="F230">
        <v>10</v>
      </c>
      <c r="G230" t="str" cm="1">
        <f t="array" ref="G230:H230">_xlfn.TEXTSPLIT(D230,"-")</f>
        <v>SL10</v>
      </c>
      <c r="H230" t="str">
        <v>6</v>
      </c>
      <c r="I230" s="8" t="s">
        <v>456</v>
      </c>
      <c r="J230">
        <v>0</v>
      </c>
      <c r="L230" t="str">
        <f>R230</f>
        <v>往北</v>
      </c>
      <c r="M230" t="str">
        <f>_xlfn.TEXTAFTER(Q230,H230)</f>
        <v>往北/出重新</v>
      </c>
      <c r="N230" t="str" cm="1">
        <f t="array" ref="N230:O230">_xlfn.TEXTSPLIT(C230,",")</f>
        <v>SL10-6往北/出重新</v>
      </c>
      <c r="O230" t="str">
        <v xml:space="preserve">一般道路 </v>
      </c>
      <c r="P230" t="str" cm="1">
        <f t="array" ref="P230:Q230">_xlfn.TEXTSPLIT(N230,"-")</f>
        <v>SL10</v>
      </c>
      <c r="Q230" t="str">
        <v>6往北/出重新</v>
      </c>
      <c r="R230" t="str" cm="1">
        <f t="array" ref="R230:S230">_xlfn.TEXTSPLIT(M230,"/")</f>
        <v>往北</v>
      </c>
      <c r="S230" t="str">
        <v>出重新</v>
      </c>
    </row>
    <row r="231" spans="1:19" x14ac:dyDescent="0.3">
      <c r="A231" s="3">
        <v>16245</v>
      </c>
      <c r="B231" s="3">
        <v>5626</v>
      </c>
      <c r="C231" s="5" t="s">
        <v>220</v>
      </c>
      <c r="D231" s="7" t="s">
        <v>455</v>
      </c>
      <c r="E231" s="8" t="s">
        <v>456</v>
      </c>
      <c r="F231">
        <v>10</v>
      </c>
      <c r="G231" t="str" cm="1">
        <f t="array" ref="G231:H231">_xlfn.TEXTSPLIT(D231,"-")</f>
        <v>SL10</v>
      </c>
      <c r="H231" t="str">
        <v>6</v>
      </c>
      <c r="I231" s="8" t="s">
        <v>456</v>
      </c>
      <c r="J231">
        <v>0</v>
      </c>
      <c r="L231" t="str">
        <f>R231</f>
        <v>往南</v>
      </c>
      <c r="M231" t="str">
        <f>_xlfn.TEXTAFTER(Q231,H231)</f>
        <v>往南/進重新</v>
      </c>
      <c r="N231" t="str" cm="1">
        <f t="array" ref="N231:O231">_xlfn.TEXTSPLIT(C231,",")</f>
        <v>SL10-6往南/進重新</v>
      </c>
      <c r="O231" t="str">
        <v xml:space="preserve">一般道路 </v>
      </c>
      <c r="P231" t="str" cm="1">
        <f t="array" ref="P231:Q231">_xlfn.TEXTSPLIT(N231,"-")</f>
        <v>SL10</v>
      </c>
      <c r="Q231" t="str">
        <v>6往南/進重新</v>
      </c>
      <c r="R231" t="str" cm="1">
        <f t="array" ref="R231:S231">_xlfn.TEXTSPLIT(M231,"/")</f>
        <v>往南</v>
      </c>
      <c r="S231" t="str">
        <v>進重新</v>
      </c>
    </row>
    <row r="232" spans="1:19" x14ac:dyDescent="0.3">
      <c r="A232" s="3">
        <v>9400</v>
      </c>
      <c r="B232" s="3">
        <v>9482</v>
      </c>
      <c r="C232" s="5" t="s">
        <v>235</v>
      </c>
      <c r="D232" s="7" t="s">
        <v>457</v>
      </c>
      <c r="E232" s="8" t="s">
        <v>458</v>
      </c>
      <c r="F232">
        <v>11</v>
      </c>
      <c r="G232" t="str" cm="1">
        <f t="array" ref="G232:H232">_xlfn.TEXTSPLIT(D232,"-")</f>
        <v>SL11</v>
      </c>
      <c r="H232" t="str">
        <v>1</v>
      </c>
      <c r="I232" s="8" t="s">
        <v>458</v>
      </c>
      <c r="J232">
        <v>0</v>
      </c>
      <c r="L232" t="str">
        <f>R232</f>
        <v>往北</v>
      </c>
      <c r="M232" t="str">
        <f>_xlfn.TEXTAFTER(Q232,H232)</f>
        <v>往北/進海山</v>
      </c>
      <c r="N232" t="str" cm="1">
        <f t="array" ref="N232:O232">_xlfn.TEXTSPLIT(C232,",")</f>
        <v>SL11-1往北/進海山</v>
      </c>
      <c r="O232" t="str">
        <v xml:space="preserve">一般道路 </v>
      </c>
      <c r="P232" t="str" cm="1">
        <f t="array" ref="P232:Q232">_xlfn.TEXTSPLIT(N232,"-")</f>
        <v>SL11</v>
      </c>
      <c r="Q232" t="str">
        <v>1往北/進海山</v>
      </c>
      <c r="R232" t="str" cm="1">
        <f t="array" ref="R232:S232">_xlfn.TEXTSPLIT(M232,"/")</f>
        <v>往北</v>
      </c>
      <c r="S232" t="str">
        <v>進海山</v>
      </c>
    </row>
    <row r="233" spans="1:19" x14ac:dyDescent="0.3">
      <c r="A233" s="3">
        <v>9480</v>
      </c>
      <c r="B233" s="3">
        <v>9481</v>
      </c>
      <c r="C233" s="5" t="s">
        <v>227</v>
      </c>
      <c r="D233" s="7" t="s">
        <v>457</v>
      </c>
      <c r="E233" s="8" t="s">
        <v>458</v>
      </c>
      <c r="F233">
        <v>11</v>
      </c>
      <c r="G233" t="str" cm="1">
        <f t="array" ref="G233:H233">_xlfn.TEXTSPLIT(D233,"-")</f>
        <v>SL11</v>
      </c>
      <c r="H233" t="str">
        <v>1</v>
      </c>
      <c r="I233" s="8" t="s">
        <v>458</v>
      </c>
      <c r="J233">
        <v>0</v>
      </c>
      <c r="L233" t="str">
        <f>R233</f>
        <v>往南</v>
      </c>
      <c r="M233" t="str">
        <f>_xlfn.TEXTAFTER(Q233,H233)</f>
        <v>往南/出海山</v>
      </c>
      <c r="N233" t="str" cm="1">
        <f t="array" ref="N233:O233">_xlfn.TEXTSPLIT(C233,",")</f>
        <v>SL11-1往南/出海山</v>
      </c>
      <c r="O233" t="str">
        <v xml:space="preserve">一般道路 </v>
      </c>
      <c r="P233" t="str" cm="1">
        <f t="array" ref="P233:Q233">_xlfn.TEXTSPLIT(N233,"-")</f>
        <v>SL11</v>
      </c>
      <c r="Q233" t="str">
        <v>1往南/出海山</v>
      </c>
      <c r="R233" t="str" cm="1">
        <f t="array" ref="R233:S233">_xlfn.TEXTSPLIT(M233,"/")</f>
        <v>往南</v>
      </c>
      <c r="S233" t="str">
        <v>出海山</v>
      </c>
    </row>
    <row r="234" spans="1:19" x14ac:dyDescent="0.3">
      <c r="A234" s="3">
        <v>10090</v>
      </c>
      <c r="B234" s="3">
        <v>9388</v>
      </c>
      <c r="C234" s="5" t="s">
        <v>236</v>
      </c>
      <c r="D234" s="7" t="s">
        <v>459</v>
      </c>
      <c r="E234" s="8" t="s">
        <v>460</v>
      </c>
      <c r="F234">
        <v>11</v>
      </c>
      <c r="G234" t="str" cm="1">
        <f t="array" ref="G234:H234">_xlfn.TEXTSPLIT(D234,"-")</f>
        <v>SL11</v>
      </c>
      <c r="H234" t="str">
        <v>2</v>
      </c>
      <c r="I234" s="8" t="s">
        <v>460</v>
      </c>
      <c r="J234">
        <v>0</v>
      </c>
      <c r="L234" t="str">
        <f>R234</f>
        <v>往北</v>
      </c>
      <c r="M234" t="str">
        <f>_xlfn.TEXTAFTER(Q234,H234)</f>
        <v>往北/進海山</v>
      </c>
      <c r="N234" t="str" cm="1">
        <f t="array" ref="N234:O234">_xlfn.TEXTSPLIT(C234,",")</f>
        <v>SL11-2往北/進海山</v>
      </c>
      <c r="O234" t="str">
        <v xml:space="preserve">一般道路 </v>
      </c>
      <c r="P234" t="str" cm="1">
        <f t="array" ref="P234:Q234">_xlfn.TEXTSPLIT(N234,"-")</f>
        <v>SL11</v>
      </c>
      <c r="Q234" t="str">
        <v>2往北/進海山</v>
      </c>
      <c r="R234" t="str" cm="1">
        <f t="array" ref="R234:S234">_xlfn.TEXTSPLIT(M234,"/")</f>
        <v>往北</v>
      </c>
      <c r="S234" t="str">
        <v>進海山</v>
      </c>
    </row>
    <row r="235" spans="1:19" x14ac:dyDescent="0.3">
      <c r="A235" s="3">
        <v>9388</v>
      </c>
      <c r="B235" s="3">
        <v>10090</v>
      </c>
      <c r="C235" s="5" t="s">
        <v>228</v>
      </c>
      <c r="D235" s="7" t="s">
        <v>459</v>
      </c>
      <c r="E235" s="8" t="s">
        <v>460</v>
      </c>
      <c r="F235">
        <v>11</v>
      </c>
      <c r="G235" t="str" cm="1">
        <f t="array" ref="G235:H235">_xlfn.TEXTSPLIT(D235,"-")</f>
        <v>SL11</v>
      </c>
      <c r="H235" t="str">
        <v>2</v>
      </c>
      <c r="I235" s="8" t="s">
        <v>460</v>
      </c>
      <c r="J235">
        <v>0</v>
      </c>
      <c r="L235" t="str">
        <f>R235</f>
        <v>往南</v>
      </c>
      <c r="M235" t="str">
        <f>_xlfn.TEXTAFTER(Q235,H235)</f>
        <v>往南/出海山</v>
      </c>
      <c r="N235" t="str" cm="1">
        <f t="array" ref="N235:O235">_xlfn.TEXTSPLIT(C235,",")</f>
        <v>SL11-2往南/出海山</v>
      </c>
      <c r="O235" t="str">
        <v xml:space="preserve">一般道路 </v>
      </c>
      <c r="P235" t="str" cm="1">
        <f t="array" ref="P235:Q235">_xlfn.TEXTSPLIT(N235,"-")</f>
        <v>SL11</v>
      </c>
      <c r="Q235" t="str">
        <v>2往南/出海山</v>
      </c>
      <c r="R235" t="str" cm="1">
        <f t="array" ref="R235:S235">_xlfn.TEXTSPLIT(M235,"/")</f>
        <v>往南</v>
      </c>
      <c r="S235" t="str">
        <v>出海山</v>
      </c>
    </row>
    <row r="236" spans="1:19" x14ac:dyDescent="0.3">
      <c r="A236" s="3">
        <v>13763</v>
      </c>
      <c r="B236" s="3">
        <v>9566</v>
      </c>
      <c r="C236" s="5" t="s">
        <v>237</v>
      </c>
      <c r="D236" s="7" t="s">
        <v>461</v>
      </c>
      <c r="E236" s="8" t="s">
        <v>462</v>
      </c>
      <c r="F236">
        <v>11</v>
      </c>
      <c r="G236" t="str" cm="1">
        <f t="array" ref="G236:H236">_xlfn.TEXTSPLIT(D236,"-")</f>
        <v>SL11</v>
      </c>
      <c r="H236" t="str">
        <v>3</v>
      </c>
      <c r="I236" s="8" t="s">
        <v>462</v>
      </c>
      <c r="J236">
        <v>0</v>
      </c>
      <c r="L236" t="str">
        <f>R236</f>
        <v>往北</v>
      </c>
      <c r="M236" t="str">
        <f>_xlfn.TEXTAFTER(Q236,H236)</f>
        <v>往北/進海山</v>
      </c>
      <c r="N236" t="str" cm="1">
        <f t="array" ref="N236:O236">_xlfn.TEXTSPLIT(C236,",")</f>
        <v>SL11-3往北/進海山</v>
      </c>
      <c r="O236" t="str">
        <v xml:space="preserve">一般道路 </v>
      </c>
      <c r="P236" t="str" cm="1">
        <f t="array" ref="P236:Q236">_xlfn.TEXTSPLIT(N236,"-")</f>
        <v>SL11</v>
      </c>
      <c r="Q236" t="str">
        <v>3往北/進海山</v>
      </c>
      <c r="R236" t="str" cm="1">
        <f t="array" ref="R236:S236">_xlfn.TEXTSPLIT(M236,"/")</f>
        <v>往北</v>
      </c>
      <c r="S236" t="str">
        <v>進海山</v>
      </c>
    </row>
    <row r="237" spans="1:19" x14ac:dyDescent="0.3">
      <c r="A237" s="3">
        <v>9566</v>
      </c>
      <c r="B237" s="3">
        <v>13763</v>
      </c>
      <c r="C237" s="5" t="s">
        <v>229</v>
      </c>
      <c r="D237" s="7" t="s">
        <v>461</v>
      </c>
      <c r="E237" s="8" t="s">
        <v>462</v>
      </c>
      <c r="F237">
        <v>11</v>
      </c>
      <c r="G237" t="str" cm="1">
        <f t="array" ref="G237:H237">_xlfn.TEXTSPLIT(D237,"-")</f>
        <v>SL11</v>
      </c>
      <c r="H237" t="str">
        <v>3</v>
      </c>
      <c r="I237" s="8" t="s">
        <v>462</v>
      </c>
      <c r="J237">
        <v>0</v>
      </c>
      <c r="L237" t="str">
        <f>R237</f>
        <v>往南</v>
      </c>
      <c r="M237" t="str">
        <f>_xlfn.TEXTAFTER(Q237,H237)</f>
        <v>往南/出海山</v>
      </c>
      <c r="N237" t="str" cm="1">
        <f t="array" ref="N237:O237">_xlfn.TEXTSPLIT(C237,",")</f>
        <v>SL11-3往南/出海山</v>
      </c>
      <c r="O237" t="str">
        <v xml:space="preserve">一般道路 </v>
      </c>
      <c r="P237" t="str" cm="1">
        <f t="array" ref="P237:Q237">_xlfn.TEXTSPLIT(N237,"-")</f>
        <v>SL11</v>
      </c>
      <c r="Q237" t="str">
        <v>3往南/出海山</v>
      </c>
      <c r="R237" t="str" cm="1">
        <f t="array" ref="R237:S237">_xlfn.TEXTSPLIT(M237,"/")</f>
        <v>往南</v>
      </c>
      <c r="S237" t="str">
        <v>出海山</v>
      </c>
    </row>
    <row r="238" spans="1:19" x14ac:dyDescent="0.3">
      <c r="A238" s="3">
        <v>9569</v>
      </c>
      <c r="B238" s="3">
        <v>9526</v>
      </c>
      <c r="C238" s="5" t="s">
        <v>238</v>
      </c>
      <c r="D238" s="7" t="s">
        <v>463</v>
      </c>
      <c r="E238" s="8" t="s">
        <v>464</v>
      </c>
      <c r="F238">
        <v>11</v>
      </c>
      <c r="G238" t="str" cm="1">
        <f t="array" ref="G238:H238">_xlfn.TEXTSPLIT(D238,"-")</f>
        <v>SL11</v>
      </c>
      <c r="H238" t="str">
        <v>4</v>
      </c>
      <c r="I238" s="8" t="s">
        <v>464</v>
      </c>
      <c r="J238">
        <v>0</v>
      </c>
      <c r="L238" t="str">
        <f>R238</f>
        <v>往北</v>
      </c>
      <c r="M238" t="str">
        <f>_xlfn.TEXTAFTER(Q238,H238)</f>
        <v>往北/進海山</v>
      </c>
      <c r="N238" t="str" cm="1">
        <f t="array" ref="N238:O238">_xlfn.TEXTSPLIT(C238,",")</f>
        <v>SL11-4往北/進海山</v>
      </c>
      <c r="O238" t="str">
        <v xml:space="preserve">一般道路 </v>
      </c>
      <c r="P238" t="str" cm="1">
        <f t="array" ref="P238:Q238">_xlfn.TEXTSPLIT(N238,"-")</f>
        <v>SL11</v>
      </c>
      <c r="Q238" t="str">
        <v>4往北/進海山</v>
      </c>
      <c r="R238" t="str" cm="1">
        <f t="array" ref="R238:S238">_xlfn.TEXTSPLIT(M238,"/")</f>
        <v>往北</v>
      </c>
      <c r="S238" t="str">
        <v>進海山</v>
      </c>
    </row>
    <row r="239" spans="1:19" x14ac:dyDescent="0.3">
      <c r="A239" s="3">
        <v>9526</v>
      </c>
      <c r="B239" s="3">
        <v>9569</v>
      </c>
      <c r="C239" s="5" t="s">
        <v>230</v>
      </c>
      <c r="D239" s="7" t="s">
        <v>463</v>
      </c>
      <c r="E239" s="8" t="s">
        <v>464</v>
      </c>
      <c r="F239">
        <v>11</v>
      </c>
      <c r="G239" t="str" cm="1">
        <f t="array" ref="G239:H239">_xlfn.TEXTSPLIT(D239,"-")</f>
        <v>SL11</v>
      </c>
      <c r="H239" t="str">
        <v>4</v>
      </c>
      <c r="I239" s="8" t="s">
        <v>464</v>
      </c>
      <c r="J239">
        <v>0</v>
      </c>
      <c r="L239" t="str">
        <f>R239</f>
        <v>往南</v>
      </c>
      <c r="M239" t="str">
        <f>_xlfn.TEXTAFTER(Q239,H239)</f>
        <v>往南/出海山</v>
      </c>
      <c r="N239" t="str" cm="1">
        <f t="array" ref="N239:O239">_xlfn.TEXTSPLIT(C239,",")</f>
        <v>SL11-4往南/出海山</v>
      </c>
      <c r="O239" t="str">
        <v xml:space="preserve">一般道路 </v>
      </c>
      <c r="P239" t="str" cm="1">
        <f t="array" ref="P239:Q239">_xlfn.TEXTSPLIT(N239,"-")</f>
        <v>SL11</v>
      </c>
      <c r="Q239" t="str">
        <v>4往南/出海山</v>
      </c>
      <c r="R239" t="str" cm="1">
        <f t="array" ref="R239:S239">_xlfn.TEXTSPLIT(M239,"/")</f>
        <v>往南</v>
      </c>
      <c r="S239" t="str">
        <v>出海山</v>
      </c>
    </row>
    <row r="240" spans="1:19" x14ac:dyDescent="0.3">
      <c r="A240" s="3">
        <v>10095</v>
      </c>
      <c r="B240" s="3">
        <v>9532</v>
      </c>
      <c r="C240" s="5" t="s">
        <v>239</v>
      </c>
      <c r="D240" s="7" t="s">
        <v>465</v>
      </c>
      <c r="E240" s="8" t="s">
        <v>466</v>
      </c>
      <c r="F240">
        <v>11</v>
      </c>
      <c r="G240" t="str" cm="1">
        <f t="array" ref="G240:H240">_xlfn.TEXTSPLIT(D240,"-")</f>
        <v>SL11</v>
      </c>
      <c r="H240" t="str">
        <v>5</v>
      </c>
      <c r="I240" s="8" t="s">
        <v>466</v>
      </c>
      <c r="J240">
        <v>0</v>
      </c>
      <c r="L240" t="str">
        <f>R240</f>
        <v>往北</v>
      </c>
      <c r="M240" t="str">
        <f>_xlfn.TEXTAFTER(Q240,H240)</f>
        <v>往北/進海山</v>
      </c>
      <c r="N240" t="str" cm="1">
        <f t="array" ref="N240:O240">_xlfn.TEXTSPLIT(C240,",")</f>
        <v>SL11-5往北/進海山</v>
      </c>
      <c r="O240" t="str">
        <v xml:space="preserve">一般道路 </v>
      </c>
      <c r="P240" t="str" cm="1">
        <f t="array" ref="P240:Q240">_xlfn.TEXTSPLIT(N240,"-")</f>
        <v>SL11</v>
      </c>
      <c r="Q240" t="str">
        <v>5往北/進海山</v>
      </c>
      <c r="R240" t="str" cm="1">
        <f t="array" ref="R240:S240">_xlfn.TEXTSPLIT(M240,"/")</f>
        <v>往北</v>
      </c>
      <c r="S240" t="str">
        <v>進海山</v>
      </c>
    </row>
    <row r="241" spans="1:19" x14ac:dyDescent="0.3">
      <c r="A241" s="3">
        <v>9532</v>
      </c>
      <c r="B241" s="3">
        <v>10095</v>
      </c>
      <c r="C241" s="5" t="s">
        <v>231</v>
      </c>
      <c r="D241" s="7" t="s">
        <v>465</v>
      </c>
      <c r="E241" s="8" t="s">
        <v>466</v>
      </c>
      <c r="F241">
        <v>11</v>
      </c>
      <c r="G241" t="str" cm="1">
        <f t="array" ref="G241:H241">_xlfn.TEXTSPLIT(D241,"-")</f>
        <v>SL11</v>
      </c>
      <c r="H241" t="str">
        <v>5</v>
      </c>
      <c r="I241" s="8" t="s">
        <v>466</v>
      </c>
      <c r="J241">
        <v>0</v>
      </c>
      <c r="L241" t="str">
        <f>R241</f>
        <v>往南</v>
      </c>
      <c r="M241" t="str">
        <f>_xlfn.TEXTAFTER(Q241,H241)</f>
        <v>往南/出海山</v>
      </c>
      <c r="N241" t="str" cm="1">
        <f t="array" ref="N241:O241">_xlfn.TEXTSPLIT(C241,",")</f>
        <v>SL11-5往南/出海山</v>
      </c>
      <c r="O241" t="str">
        <v xml:space="preserve">一般道路 </v>
      </c>
      <c r="P241" t="str" cm="1">
        <f t="array" ref="P241:Q241">_xlfn.TEXTSPLIT(N241,"-")</f>
        <v>SL11</v>
      </c>
      <c r="Q241" t="str">
        <v>5往南/出海山</v>
      </c>
      <c r="R241" t="str" cm="1">
        <f t="array" ref="R241:S241">_xlfn.TEXTSPLIT(M241,"/")</f>
        <v>往南</v>
      </c>
      <c r="S241" t="str">
        <v>出海山</v>
      </c>
    </row>
    <row r="242" spans="1:19" x14ac:dyDescent="0.3">
      <c r="A242" s="3">
        <v>10491</v>
      </c>
      <c r="B242" s="3">
        <v>10499</v>
      </c>
      <c r="C242" s="5" t="s">
        <v>240</v>
      </c>
      <c r="D242" s="7" t="s">
        <v>467</v>
      </c>
      <c r="E242" s="8" t="s">
        <v>468</v>
      </c>
      <c r="F242">
        <v>11</v>
      </c>
      <c r="G242" t="str" cm="1">
        <f t="array" ref="G242:H242">_xlfn.TEXTSPLIT(D242,"-")</f>
        <v>SL11</v>
      </c>
      <c r="H242" t="str">
        <v>6</v>
      </c>
      <c r="I242" s="8" t="s">
        <v>468</v>
      </c>
      <c r="J242">
        <v>0</v>
      </c>
      <c r="L242" t="str">
        <f>R242</f>
        <v>往北</v>
      </c>
      <c r="M242" t="str">
        <f>_xlfn.TEXTAFTER(Q242,H242)</f>
        <v>往北/進海山</v>
      </c>
      <c r="N242" t="str" cm="1">
        <f t="array" ref="N242:O242">_xlfn.TEXTSPLIT(C242,",")</f>
        <v>SL11-6往北/進海山</v>
      </c>
      <c r="O242" t="str">
        <v xml:space="preserve">一般道路 </v>
      </c>
      <c r="P242" t="str" cm="1">
        <f t="array" ref="P242:Q242">_xlfn.TEXTSPLIT(N242,"-")</f>
        <v>SL11</v>
      </c>
      <c r="Q242" t="str">
        <v>6往北/進海山</v>
      </c>
      <c r="R242" t="str" cm="1">
        <f t="array" ref="R242:S242">_xlfn.TEXTSPLIT(M242,"/")</f>
        <v>往北</v>
      </c>
      <c r="S242" t="str">
        <v>進海山</v>
      </c>
    </row>
    <row r="243" spans="1:19" x14ac:dyDescent="0.3">
      <c r="A243" s="3">
        <v>10499</v>
      </c>
      <c r="B243" s="3">
        <v>10491</v>
      </c>
      <c r="C243" s="5" t="s">
        <v>232</v>
      </c>
      <c r="D243" s="7" t="s">
        <v>467</v>
      </c>
      <c r="E243" s="8" t="s">
        <v>468</v>
      </c>
      <c r="F243">
        <v>11</v>
      </c>
      <c r="G243" t="str" cm="1">
        <f t="array" ref="G243:H243">_xlfn.TEXTSPLIT(D243,"-")</f>
        <v>SL11</v>
      </c>
      <c r="H243" t="str">
        <v>6</v>
      </c>
      <c r="I243" s="8" t="s">
        <v>468</v>
      </c>
      <c r="J243">
        <v>0</v>
      </c>
      <c r="L243" t="str">
        <f>R243</f>
        <v>往南</v>
      </c>
      <c r="M243" t="str">
        <f>_xlfn.TEXTAFTER(Q243,H243)</f>
        <v>往南/出海山</v>
      </c>
      <c r="N243" t="str" cm="1">
        <f t="array" ref="N243:O243">_xlfn.TEXTSPLIT(C243,",")</f>
        <v>SL11-6往南/出海山</v>
      </c>
      <c r="O243" t="str">
        <v xml:space="preserve">一般道路 </v>
      </c>
      <c r="P243" t="str" cm="1">
        <f t="array" ref="P243:Q243">_xlfn.TEXTSPLIT(N243,"-")</f>
        <v>SL11</v>
      </c>
      <c r="Q243" t="str">
        <v>6往南/出海山</v>
      </c>
      <c r="R243" t="str" cm="1">
        <f t="array" ref="R243:S243">_xlfn.TEXTSPLIT(M243,"/")</f>
        <v>往南</v>
      </c>
      <c r="S243" t="str">
        <v>出海山</v>
      </c>
    </row>
    <row r="244" spans="1:19" x14ac:dyDescent="0.3">
      <c r="A244" s="3">
        <v>5215</v>
      </c>
      <c r="B244" s="3">
        <v>16163</v>
      </c>
      <c r="C244" s="5" t="s">
        <v>543</v>
      </c>
      <c r="D244" s="7" t="s">
        <v>469</v>
      </c>
      <c r="E244" s="8" t="s">
        <v>470</v>
      </c>
      <c r="F244">
        <v>11</v>
      </c>
      <c r="G244" t="str" cm="1">
        <f t="array" ref="G244:H244">_xlfn.TEXTSPLIT(D244,"-")</f>
        <v>SL11</v>
      </c>
      <c r="H244" t="str">
        <v>7</v>
      </c>
      <c r="I244" s="8" t="s">
        <v>470</v>
      </c>
      <c r="J244">
        <v>0</v>
      </c>
      <c r="L244" t="str">
        <f>R244</f>
        <v>往北</v>
      </c>
      <c r="M244" t="str">
        <f>_xlfn.TEXTAFTER(Q244,H244)</f>
        <v>往北/進海山</v>
      </c>
      <c r="N244" t="str" cm="1">
        <f t="array" ref="N244:O244">_xlfn.TEXTSPLIT(C244,",")</f>
        <v>SL11-7往北/進海山</v>
      </c>
      <c r="O244" t="str">
        <v xml:space="preserve">一般道路 </v>
      </c>
      <c r="P244" t="str" cm="1">
        <f t="array" ref="P244:Q244">_xlfn.TEXTSPLIT(N244,"-")</f>
        <v>SL11</v>
      </c>
      <c r="Q244" t="str">
        <v>7往北/進海山</v>
      </c>
      <c r="R244" t="str" cm="1">
        <f t="array" ref="R244:S244">_xlfn.TEXTSPLIT(M244,"/")</f>
        <v>往北</v>
      </c>
      <c r="S244" t="str">
        <v>進海山</v>
      </c>
    </row>
    <row r="245" spans="1:19" x14ac:dyDescent="0.3">
      <c r="A245" s="3">
        <v>16163</v>
      </c>
      <c r="B245" s="3">
        <v>5215</v>
      </c>
      <c r="C245" s="5" t="s">
        <v>544</v>
      </c>
      <c r="D245" s="7" t="s">
        <v>469</v>
      </c>
      <c r="E245" s="8" t="s">
        <v>470</v>
      </c>
      <c r="F245">
        <v>11</v>
      </c>
      <c r="G245" t="str" cm="1">
        <f t="array" ref="G245:H245">_xlfn.TEXTSPLIT(D245,"-")</f>
        <v>SL11</v>
      </c>
      <c r="H245" t="str">
        <v>7</v>
      </c>
      <c r="I245" s="8" t="s">
        <v>470</v>
      </c>
      <c r="J245">
        <v>0</v>
      </c>
      <c r="L245" t="str">
        <f>R245</f>
        <v>往南</v>
      </c>
      <c r="M245" t="str">
        <f>_xlfn.TEXTAFTER(Q245,H245)</f>
        <v>往南/出海山</v>
      </c>
      <c r="N245" t="str" cm="1">
        <f t="array" ref="N245:O245">_xlfn.TEXTSPLIT(C245,",")</f>
        <v>SL11-7往南/出海山</v>
      </c>
      <c r="O245" t="str">
        <v xml:space="preserve">一般道路 </v>
      </c>
      <c r="P245" t="str" cm="1">
        <f t="array" ref="P245:Q245">_xlfn.TEXTSPLIT(N245,"-")</f>
        <v>SL11</v>
      </c>
      <c r="Q245" t="str">
        <v>7往南/出海山</v>
      </c>
      <c r="R245" t="str" cm="1">
        <f t="array" ref="R245:S245">_xlfn.TEXTSPLIT(M245,"/")</f>
        <v>往南</v>
      </c>
      <c r="S245" t="str">
        <v>出海山</v>
      </c>
    </row>
    <row r="246" spans="1:19" x14ac:dyDescent="0.3">
      <c r="A246" s="3">
        <v>9469</v>
      </c>
      <c r="B246" s="3">
        <v>9431</v>
      </c>
      <c r="C246" s="5" t="s">
        <v>241</v>
      </c>
      <c r="D246" s="7" t="s">
        <v>471</v>
      </c>
      <c r="E246" s="8" t="s">
        <v>472</v>
      </c>
      <c r="F246">
        <v>11</v>
      </c>
      <c r="G246" t="str" cm="1">
        <f t="array" ref="G246:H246">_xlfn.TEXTSPLIT(D246,"-")</f>
        <v>SL11</v>
      </c>
      <c r="H246" t="str">
        <v>8</v>
      </c>
      <c r="I246" s="8" t="s">
        <v>472</v>
      </c>
      <c r="J246">
        <v>0</v>
      </c>
      <c r="L246" t="str">
        <f>R246</f>
        <v>往北</v>
      </c>
      <c r="M246" t="str">
        <f>_xlfn.TEXTAFTER(Q246,H246)</f>
        <v>往北/進海山</v>
      </c>
      <c r="N246" t="str" cm="1">
        <f t="array" ref="N246:O246">_xlfn.TEXTSPLIT(C246,",")</f>
        <v>SL11-8往北/進海山</v>
      </c>
      <c r="O246" t="str">
        <v xml:space="preserve">一般道路 </v>
      </c>
      <c r="P246" t="str" cm="1">
        <f t="array" ref="P246:Q246">_xlfn.TEXTSPLIT(N246,"-")</f>
        <v>SL11</v>
      </c>
      <c r="Q246" t="str">
        <v>8往北/進海山</v>
      </c>
      <c r="R246" t="str" cm="1">
        <f t="array" ref="R246:S246">_xlfn.TEXTSPLIT(M246,"/")</f>
        <v>往北</v>
      </c>
      <c r="S246" t="str">
        <v>進海山</v>
      </c>
    </row>
    <row r="247" spans="1:19" x14ac:dyDescent="0.3">
      <c r="A247" s="3">
        <v>9431</v>
      </c>
      <c r="B247" s="3">
        <v>9469</v>
      </c>
      <c r="C247" s="5" t="s">
        <v>233</v>
      </c>
      <c r="D247" s="7" t="s">
        <v>471</v>
      </c>
      <c r="E247" s="8" t="s">
        <v>472</v>
      </c>
      <c r="F247">
        <v>11</v>
      </c>
      <c r="G247" t="str" cm="1">
        <f t="array" ref="G247:H247">_xlfn.TEXTSPLIT(D247,"-")</f>
        <v>SL11</v>
      </c>
      <c r="H247" t="str">
        <v>8</v>
      </c>
      <c r="I247" s="8" t="s">
        <v>472</v>
      </c>
      <c r="J247">
        <v>0</v>
      </c>
      <c r="L247" t="str">
        <f>R247</f>
        <v>往南</v>
      </c>
      <c r="M247" t="str">
        <f>_xlfn.TEXTAFTER(Q247,H247)</f>
        <v>往南/出海山</v>
      </c>
      <c r="N247" t="str" cm="1">
        <f t="array" ref="N247:O247">_xlfn.TEXTSPLIT(C247,",")</f>
        <v>SL11-8往南/出海山</v>
      </c>
      <c r="O247" t="str">
        <v xml:space="preserve">一般道路 </v>
      </c>
      <c r="P247" t="str" cm="1">
        <f t="array" ref="P247:Q247">_xlfn.TEXTSPLIT(N247,"-")</f>
        <v>SL11</v>
      </c>
      <c r="Q247" t="str">
        <v>8往南/出海山</v>
      </c>
      <c r="R247" t="str" cm="1">
        <f t="array" ref="R247:S247">_xlfn.TEXTSPLIT(M247,"/")</f>
        <v>往南</v>
      </c>
      <c r="S247" t="str">
        <v>出海山</v>
      </c>
    </row>
    <row r="248" spans="1:19" x14ac:dyDescent="0.3">
      <c r="A248" s="3">
        <v>7639</v>
      </c>
      <c r="B248" s="3">
        <v>5950</v>
      </c>
      <c r="C248" s="5" t="s">
        <v>242</v>
      </c>
      <c r="D248" s="7" t="s">
        <v>473</v>
      </c>
      <c r="E248" s="8" t="s">
        <v>474</v>
      </c>
      <c r="F248">
        <v>11</v>
      </c>
      <c r="G248" t="str" cm="1">
        <f t="array" ref="G248:H248">_xlfn.TEXTSPLIT(D248,"-")</f>
        <v>SL11</v>
      </c>
      <c r="H248" t="str">
        <v>9</v>
      </c>
      <c r="I248" s="8" t="s">
        <v>474</v>
      </c>
      <c r="J248">
        <v>0</v>
      </c>
      <c r="L248" t="str">
        <f>R248</f>
        <v>往北</v>
      </c>
      <c r="M248" t="str">
        <f>_xlfn.TEXTAFTER(Q248,H248)</f>
        <v>往北/進海山</v>
      </c>
      <c r="N248" t="str" cm="1">
        <f t="array" ref="N248:O248">_xlfn.TEXTSPLIT(C248,",")</f>
        <v>SL11-9往北/進海山</v>
      </c>
      <c r="O248" t="str">
        <v xml:space="preserve">一般道路 </v>
      </c>
      <c r="P248" t="str" cm="1">
        <f t="array" ref="P248:Q248">_xlfn.TEXTSPLIT(N248,"-")</f>
        <v>SL11</v>
      </c>
      <c r="Q248" t="str">
        <v>9往北/進海山</v>
      </c>
      <c r="R248" t="str" cm="1">
        <f t="array" ref="R248:S248">_xlfn.TEXTSPLIT(M248,"/")</f>
        <v>往北</v>
      </c>
      <c r="S248" t="str">
        <v>進海山</v>
      </c>
    </row>
    <row r="249" spans="1:19" x14ac:dyDescent="0.3">
      <c r="A249" s="3">
        <v>5950</v>
      </c>
      <c r="B249" s="3">
        <v>7639</v>
      </c>
      <c r="C249" s="5" t="s">
        <v>234</v>
      </c>
      <c r="D249" s="7" t="s">
        <v>473</v>
      </c>
      <c r="E249" s="8" t="s">
        <v>474</v>
      </c>
      <c r="F249">
        <v>11</v>
      </c>
      <c r="G249" t="str" cm="1">
        <f t="array" ref="G249:H249">_xlfn.TEXTSPLIT(D249,"-")</f>
        <v>SL11</v>
      </c>
      <c r="H249" t="str">
        <v>9</v>
      </c>
      <c r="I249" s="8" t="s">
        <v>474</v>
      </c>
      <c r="J249">
        <v>0</v>
      </c>
      <c r="L249" t="str">
        <f>R249</f>
        <v>往南</v>
      </c>
      <c r="M249" t="str">
        <f>_xlfn.TEXTAFTER(Q249,H249)</f>
        <v>往南/出海山</v>
      </c>
      <c r="N249" t="str" cm="1">
        <f t="array" ref="N249:O249">_xlfn.TEXTSPLIT(C249,",")</f>
        <v>SL11-9往南/出海山</v>
      </c>
      <c r="O249" t="str">
        <v xml:space="preserve">一般道路 </v>
      </c>
      <c r="P249" t="str" cm="1">
        <f t="array" ref="P249:Q249">_xlfn.TEXTSPLIT(N249,"-")</f>
        <v>SL11</v>
      </c>
      <c r="Q249" t="str">
        <v>9往南/出海山</v>
      </c>
      <c r="R249" t="str" cm="1">
        <f t="array" ref="R249:S249">_xlfn.TEXTSPLIT(M249,"/")</f>
        <v>往南</v>
      </c>
      <c r="S249" t="str">
        <v>出海山</v>
      </c>
    </row>
    <row r="250" spans="1:19" x14ac:dyDescent="0.3">
      <c r="A250" s="3">
        <v>9815</v>
      </c>
      <c r="B250" s="3">
        <v>9816</v>
      </c>
      <c r="C250" s="5" t="s">
        <v>243</v>
      </c>
      <c r="D250" s="7" t="s">
        <v>475</v>
      </c>
      <c r="E250" s="8" t="s">
        <v>476</v>
      </c>
      <c r="F250">
        <v>12</v>
      </c>
      <c r="G250" t="str" cm="1">
        <f t="array" ref="G250:H250">_xlfn.TEXTSPLIT(D250,"-")</f>
        <v>SL12</v>
      </c>
      <c r="H250" t="str">
        <v>1</v>
      </c>
      <c r="I250" s="8" t="s">
        <v>536</v>
      </c>
      <c r="J250">
        <v>0</v>
      </c>
      <c r="L250" t="str">
        <f>R250</f>
        <v>往西</v>
      </c>
      <c r="M250" t="str">
        <f>_xlfn.TEXTAFTER(Q250,H250)</f>
        <v>往西/往文山</v>
      </c>
      <c r="N250" t="str" cm="1">
        <f t="array" ref="N250:O250">_xlfn.TEXTSPLIT(C250,",")</f>
        <v>SL12-1往西/往文山</v>
      </c>
      <c r="O250" t="str">
        <v xml:space="preserve">一般道路 </v>
      </c>
      <c r="P250" t="str" cm="1">
        <f t="array" ref="P250:Q250">_xlfn.TEXTSPLIT(N250,"-")</f>
        <v>SL12</v>
      </c>
      <c r="Q250" t="str">
        <v>1往西/往文山</v>
      </c>
      <c r="R250" t="str" cm="1">
        <f t="array" ref="R250:S250">_xlfn.TEXTSPLIT(M250,"/")</f>
        <v>往西</v>
      </c>
      <c r="S250" t="str">
        <v>往文山</v>
      </c>
    </row>
    <row r="251" spans="1:19" x14ac:dyDescent="0.3">
      <c r="A251" s="3">
        <v>9815</v>
      </c>
      <c r="B251" s="3">
        <v>10289</v>
      </c>
      <c r="C251" s="5" t="s">
        <v>247</v>
      </c>
      <c r="D251" s="7" t="s">
        <v>475</v>
      </c>
      <c r="E251" s="9"/>
      <c r="F251">
        <v>12</v>
      </c>
      <c r="G251" t="str" cm="1">
        <f t="array" ref="G251:H251">_xlfn.TEXTSPLIT(D251,"-")</f>
        <v>SL12</v>
      </c>
      <c r="H251" t="str">
        <v>1</v>
      </c>
      <c r="I251" s="8" t="s">
        <v>537</v>
      </c>
      <c r="J251">
        <v>0</v>
      </c>
      <c r="L251" t="str">
        <f>R251</f>
        <v>往西</v>
      </c>
      <c r="M251" t="str">
        <f>_xlfn.TEXTAFTER(Q251,H251)</f>
        <v>往西/往文山</v>
      </c>
      <c r="N251" t="str" cm="1">
        <f t="array" ref="N251:O251">_xlfn.TEXTSPLIT(C251,",")</f>
        <v>SL12-1往西/往文山</v>
      </c>
      <c r="O251" t="str">
        <v xml:space="preserve">機車專用道 </v>
      </c>
      <c r="P251" t="str" cm="1">
        <f t="array" ref="P251:Q251">_xlfn.TEXTSPLIT(N251,"-")</f>
        <v>SL12</v>
      </c>
      <c r="Q251" t="str">
        <v>1往西/往文山</v>
      </c>
      <c r="R251" t="str" cm="1">
        <f t="array" ref="R251:S251">_xlfn.TEXTSPLIT(M251,"/")</f>
        <v>往西</v>
      </c>
      <c r="S251" t="str">
        <v>往文山</v>
      </c>
    </row>
    <row r="252" spans="1:19" x14ac:dyDescent="0.3">
      <c r="A252" s="3">
        <v>9816</v>
      </c>
      <c r="B252" s="3">
        <v>9815</v>
      </c>
      <c r="C252" s="5" t="s">
        <v>248</v>
      </c>
      <c r="D252" s="7" t="s">
        <v>475</v>
      </c>
      <c r="E252" s="8" t="s">
        <v>476</v>
      </c>
      <c r="F252">
        <v>12</v>
      </c>
      <c r="G252" t="str" cm="1">
        <f t="array" ref="G252:H252">_xlfn.TEXTSPLIT(D252,"-")</f>
        <v>SL12</v>
      </c>
      <c r="H252" t="str">
        <v>1</v>
      </c>
      <c r="I252" s="8" t="s">
        <v>476</v>
      </c>
      <c r="J252">
        <v>0</v>
      </c>
      <c r="L252" t="str">
        <f>R252</f>
        <v>往東</v>
      </c>
      <c r="M252" t="str">
        <f>_xlfn.TEXTAFTER(Q252,H252)</f>
        <v>往東/往海山</v>
      </c>
      <c r="N252" t="str" cm="1">
        <f t="array" ref="N252:O252">_xlfn.TEXTSPLIT(C252,",")</f>
        <v>SL12-1往東/往海山</v>
      </c>
      <c r="O252" t="str">
        <v xml:space="preserve">一般道路 </v>
      </c>
      <c r="P252" t="str" cm="1">
        <f t="array" ref="P252:Q252">_xlfn.TEXTSPLIT(N252,"-")</f>
        <v>SL12</v>
      </c>
      <c r="Q252" t="str">
        <v>1往東/往海山</v>
      </c>
      <c r="R252" t="str" cm="1">
        <f t="array" ref="R252:S252">_xlfn.TEXTSPLIT(M252,"/")</f>
        <v>往東</v>
      </c>
      <c r="S252" t="str">
        <v>往海山</v>
      </c>
    </row>
    <row r="253" spans="1:19" x14ac:dyDescent="0.3">
      <c r="A253" s="3">
        <v>10290</v>
      </c>
      <c r="B253" s="3">
        <v>9815</v>
      </c>
      <c r="C253" s="5" t="s">
        <v>252</v>
      </c>
      <c r="D253" s="7" t="s">
        <v>475</v>
      </c>
      <c r="E253" s="9"/>
      <c r="F253">
        <v>12</v>
      </c>
      <c r="G253" t="str" cm="1">
        <f t="array" ref="G253:H253">_xlfn.TEXTSPLIT(D253,"-")</f>
        <v>SL12</v>
      </c>
      <c r="H253" t="str">
        <v>1</v>
      </c>
      <c r="I253" s="8" t="s">
        <v>537</v>
      </c>
      <c r="J253">
        <v>0</v>
      </c>
      <c r="L253" t="str">
        <f>R253</f>
        <v>往東</v>
      </c>
      <c r="M253" t="str">
        <f>_xlfn.TEXTAFTER(Q253,H253)</f>
        <v>往東/往海山</v>
      </c>
      <c r="N253" t="str" cm="1">
        <f t="array" ref="N253:O253">_xlfn.TEXTSPLIT(C253,",")</f>
        <v>SL12-1往東/往海山</v>
      </c>
      <c r="O253" t="str">
        <v xml:space="preserve">機車專用道 </v>
      </c>
      <c r="P253" t="str" cm="1">
        <f t="array" ref="P253:Q253">_xlfn.TEXTSPLIT(N253,"-")</f>
        <v>SL12</v>
      </c>
      <c r="Q253" t="str">
        <v>1往東/往海山</v>
      </c>
      <c r="R253" t="str" cm="1">
        <f t="array" ref="R253:S253">_xlfn.TEXTSPLIT(M253,"/")</f>
        <v>往東</v>
      </c>
      <c r="S253" t="str">
        <v>往海山</v>
      </c>
    </row>
    <row r="254" spans="1:19" x14ac:dyDescent="0.3">
      <c r="A254" s="3">
        <v>5896</v>
      </c>
      <c r="B254" s="3">
        <v>5951</v>
      </c>
      <c r="C254" s="5" t="s">
        <v>244</v>
      </c>
      <c r="D254" s="7" t="s">
        <v>477</v>
      </c>
      <c r="E254" s="8" t="s">
        <v>478</v>
      </c>
      <c r="F254">
        <v>12</v>
      </c>
      <c r="G254" t="str" cm="1">
        <f t="array" ref="G254:H254">_xlfn.TEXTSPLIT(D254,"-")</f>
        <v>SL12</v>
      </c>
      <c r="H254" t="str">
        <v>2</v>
      </c>
      <c r="I254" s="8" t="s">
        <v>478</v>
      </c>
      <c r="J254">
        <v>0</v>
      </c>
      <c r="L254" t="str">
        <f>R254</f>
        <v>往西</v>
      </c>
      <c r="M254" t="str">
        <f>_xlfn.TEXTAFTER(Q254,H254)</f>
        <v>往西/往文山</v>
      </c>
      <c r="N254" t="str" cm="1">
        <f t="array" ref="N254:O254">_xlfn.TEXTSPLIT(C254,",")</f>
        <v>SL12-2往西/往文山</v>
      </c>
      <c r="O254" t="str">
        <v xml:space="preserve">一般道路 </v>
      </c>
      <c r="P254" t="str" cm="1">
        <f t="array" ref="P254:Q254">_xlfn.TEXTSPLIT(N254,"-")</f>
        <v>SL12</v>
      </c>
      <c r="Q254" t="str">
        <v>2往西/往文山</v>
      </c>
      <c r="R254" t="str" cm="1">
        <f t="array" ref="R254:S254">_xlfn.TEXTSPLIT(M254,"/")</f>
        <v>往西</v>
      </c>
      <c r="S254" t="str">
        <v>往文山</v>
      </c>
    </row>
    <row r="255" spans="1:19" x14ac:dyDescent="0.3">
      <c r="A255" s="3">
        <v>5951</v>
      </c>
      <c r="B255" s="3">
        <v>5896</v>
      </c>
      <c r="C255" s="5" t="s">
        <v>249</v>
      </c>
      <c r="D255" s="7" t="s">
        <v>477</v>
      </c>
      <c r="E255" s="8" t="s">
        <v>478</v>
      </c>
      <c r="F255">
        <v>12</v>
      </c>
      <c r="G255" t="str" cm="1">
        <f t="array" ref="G255:H255">_xlfn.TEXTSPLIT(D255,"-")</f>
        <v>SL12</v>
      </c>
      <c r="H255" t="str">
        <v>2</v>
      </c>
      <c r="I255" s="8" t="s">
        <v>478</v>
      </c>
      <c r="J255">
        <v>0</v>
      </c>
      <c r="L255" t="str">
        <f>R255</f>
        <v>往東</v>
      </c>
      <c r="M255" t="str">
        <f>_xlfn.TEXTAFTER(Q255,H255)</f>
        <v>往東/往海山</v>
      </c>
      <c r="N255" t="str" cm="1">
        <f t="array" ref="N255:O255">_xlfn.TEXTSPLIT(C255,",")</f>
        <v>SL12-2往東/往海山</v>
      </c>
      <c r="O255" t="str">
        <v xml:space="preserve">一般道路 </v>
      </c>
      <c r="P255" t="str" cm="1">
        <f t="array" ref="P255:Q255">_xlfn.TEXTSPLIT(N255,"-")</f>
        <v>SL12</v>
      </c>
      <c r="Q255" t="str">
        <v>2往東/往海山</v>
      </c>
      <c r="R255" t="str" cm="1">
        <f t="array" ref="R255:S255">_xlfn.TEXTSPLIT(M255,"/")</f>
        <v>往東</v>
      </c>
      <c r="S255" t="str">
        <v>往海山</v>
      </c>
    </row>
    <row r="256" spans="1:19" x14ac:dyDescent="0.3">
      <c r="A256" s="3">
        <v>16381</v>
      </c>
      <c r="B256" s="3">
        <v>6037</v>
      </c>
      <c r="C256" s="5" t="s">
        <v>245</v>
      </c>
      <c r="D256" s="7" t="s">
        <v>479</v>
      </c>
      <c r="E256" s="8" t="s">
        <v>480</v>
      </c>
      <c r="F256">
        <v>12</v>
      </c>
      <c r="G256" t="str" cm="1">
        <f t="array" ref="G256:H256">_xlfn.TEXTSPLIT(D256,"-")</f>
        <v>SL12</v>
      </c>
      <c r="H256" t="str">
        <v>3</v>
      </c>
      <c r="I256" s="8" t="s">
        <v>480</v>
      </c>
      <c r="J256">
        <v>0</v>
      </c>
      <c r="L256" t="str">
        <f>R256</f>
        <v>往西</v>
      </c>
      <c r="M256" t="str">
        <f>_xlfn.TEXTAFTER(Q256,H256)</f>
        <v>往西/往文山</v>
      </c>
      <c r="N256" t="str" cm="1">
        <f t="array" ref="N256:O256">_xlfn.TEXTSPLIT(C256,",")</f>
        <v>SL12-3往西/往文山</v>
      </c>
      <c r="O256" t="str">
        <v xml:space="preserve">一般道路 </v>
      </c>
      <c r="P256" t="str" cm="1">
        <f t="array" ref="P256:Q256">_xlfn.TEXTSPLIT(N256,"-")</f>
        <v>SL12</v>
      </c>
      <c r="Q256" t="str">
        <v>3往西/往文山</v>
      </c>
      <c r="R256" t="str" cm="1">
        <f t="array" ref="R256:S256">_xlfn.TEXTSPLIT(M256,"/")</f>
        <v>往西</v>
      </c>
      <c r="S256" t="str">
        <v>往文山</v>
      </c>
    </row>
    <row r="257" spans="1:19" x14ac:dyDescent="0.3">
      <c r="A257" s="3">
        <v>6037</v>
      </c>
      <c r="B257" s="3">
        <v>16381</v>
      </c>
      <c r="C257" s="5" t="s">
        <v>250</v>
      </c>
      <c r="D257" s="7" t="s">
        <v>479</v>
      </c>
      <c r="E257" s="8" t="s">
        <v>480</v>
      </c>
      <c r="F257">
        <v>12</v>
      </c>
      <c r="G257" t="str" cm="1">
        <f t="array" ref="G257:H257">_xlfn.TEXTSPLIT(D257,"-")</f>
        <v>SL12</v>
      </c>
      <c r="H257" t="str">
        <v>3</v>
      </c>
      <c r="I257" s="8" t="s">
        <v>480</v>
      </c>
      <c r="J257">
        <v>0</v>
      </c>
      <c r="L257" t="str">
        <f>R257</f>
        <v>往東</v>
      </c>
      <c r="M257" t="str">
        <f>_xlfn.TEXTAFTER(Q257,H257)</f>
        <v>往東/往海山</v>
      </c>
      <c r="N257" t="str" cm="1">
        <f t="array" ref="N257:O257">_xlfn.TEXTSPLIT(C257,",")</f>
        <v>SL12-3往東/往海山</v>
      </c>
      <c r="O257" t="str">
        <v xml:space="preserve">一般道路 </v>
      </c>
      <c r="P257" t="str" cm="1">
        <f t="array" ref="P257:Q257">_xlfn.TEXTSPLIT(N257,"-")</f>
        <v>SL12</v>
      </c>
      <c r="Q257" t="str">
        <v>3往東/往海山</v>
      </c>
      <c r="R257" t="str" cm="1">
        <f t="array" ref="R257:S257">_xlfn.TEXTSPLIT(M257,"/")</f>
        <v>往東</v>
      </c>
      <c r="S257" t="str">
        <v>往海山</v>
      </c>
    </row>
    <row r="258" spans="1:19" x14ac:dyDescent="0.3">
      <c r="A258" s="3">
        <v>5229</v>
      </c>
      <c r="B258" s="3">
        <v>9679</v>
      </c>
      <c r="C258" s="5" t="s">
        <v>246</v>
      </c>
      <c r="D258" s="7" t="s">
        <v>481</v>
      </c>
      <c r="E258" s="8" t="s">
        <v>482</v>
      </c>
      <c r="F258">
        <v>12</v>
      </c>
      <c r="G258" t="str" cm="1">
        <f t="array" ref="G258:H258">_xlfn.TEXTSPLIT(D258,"-")</f>
        <v>SL12</v>
      </c>
      <c r="H258" t="str">
        <v>4</v>
      </c>
      <c r="I258" s="8" t="s">
        <v>482</v>
      </c>
      <c r="J258">
        <v>0</v>
      </c>
      <c r="L258" t="str">
        <f>R258</f>
        <v>往西</v>
      </c>
      <c r="M258" t="str">
        <f>_xlfn.TEXTAFTER(Q258,H258)</f>
        <v>往西/往文山</v>
      </c>
      <c r="N258" t="str" cm="1">
        <f t="array" ref="N258:O258">_xlfn.TEXTSPLIT(C258,",")</f>
        <v>SL12-4往西/往文山</v>
      </c>
      <c r="O258" t="str">
        <v xml:space="preserve">一般道路 </v>
      </c>
      <c r="P258" t="str" cm="1">
        <f t="array" ref="P258:Q258">_xlfn.TEXTSPLIT(N258,"-")</f>
        <v>SL12</v>
      </c>
      <c r="Q258" t="str">
        <v>4往西/往文山</v>
      </c>
      <c r="R258" t="str" cm="1">
        <f t="array" ref="R258:S258">_xlfn.TEXTSPLIT(M258,"/")</f>
        <v>往西</v>
      </c>
      <c r="S258" t="str">
        <v>往文山</v>
      </c>
    </row>
    <row r="259" spans="1:19" x14ac:dyDescent="0.3">
      <c r="A259" s="3">
        <v>9682</v>
      </c>
      <c r="B259" s="3">
        <v>5228</v>
      </c>
      <c r="C259" s="5" t="s">
        <v>251</v>
      </c>
      <c r="D259" s="7" t="s">
        <v>481</v>
      </c>
      <c r="E259" s="8" t="s">
        <v>482</v>
      </c>
      <c r="F259">
        <v>12</v>
      </c>
      <c r="G259" t="str" cm="1">
        <f t="array" ref="G259:H259">_xlfn.TEXTSPLIT(D259,"-")</f>
        <v>SL12</v>
      </c>
      <c r="H259" t="str">
        <v>4</v>
      </c>
      <c r="I259" s="8" t="s">
        <v>482</v>
      </c>
      <c r="J259">
        <v>0</v>
      </c>
      <c r="L259" t="str">
        <f>R259</f>
        <v>往東</v>
      </c>
      <c r="M259" t="str">
        <f>_xlfn.TEXTAFTER(Q259,H259)</f>
        <v>往東/往海山</v>
      </c>
      <c r="N259" t="str" cm="1">
        <f t="array" ref="N259:O259">_xlfn.TEXTSPLIT(C259,",")</f>
        <v>SL12-4往東/往海山</v>
      </c>
      <c r="O259" t="str">
        <v xml:space="preserve">一般道路 </v>
      </c>
      <c r="P259" t="str" cm="1">
        <f t="array" ref="P259:Q259">_xlfn.TEXTSPLIT(N259,"-")</f>
        <v>SL12</v>
      </c>
      <c r="Q259" t="str">
        <v>4往東/往海山</v>
      </c>
      <c r="R259" t="str" cm="1">
        <f t="array" ref="R259:S259">_xlfn.TEXTSPLIT(M259,"/")</f>
        <v>往東</v>
      </c>
      <c r="S259" t="str">
        <v>往海山</v>
      </c>
    </row>
    <row r="260" spans="1:19" x14ac:dyDescent="0.3">
      <c r="A260" s="3">
        <v>9456</v>
      </c>
      <c r="B260" s="3">
        <v>9457</v>
      </c>
      <c r="C260" s="5" t="s">
        <v>253</v>
      </c>
      <c r="D260" s="7" t="s">
        <v>483</v>
      </c>
      <c r="E260" s="8" t="s">
        <v>484</v>
      </c>
      <c r="F260">
        <v>13</v>
      </c>
      <c r="G260" t="str" cm="1">
        <f t="array" ref="G260:H260">_xlfn.TEXTSPLIT(D260,"-")</f>
        <v>SL13</v>
      </c>
      <c r="H260" t="str">
        <v>1</v>
      </c>
      <c r="I260" s="8" t="s">
        <v>484</v>
      </c>
      <c r="J260">
        <v>0</v>
      </c>
      <c r="L260" t="str">
        <f>R260</f>
        <v>往西</v>
      </c>
      <c r="M260" t="str">
        <f>_xlfn.TEXTAFTER(Q260,H260)</f>
        <v>往西/往板橋</v>
      </c>
      <c r="N260" t="str" cm="1">
        <f t="array" ref="N260:O260">_xlfn.TEXTSPLIT(C260,",")</f>
        <v>SL13-1往西/往板橋</v>
      </c>
      <c r="O260" t="str">
        <v xml:space="preserve">一般道路 </v>
      </c>
      <c r="P260" t="str" cm="1">
        <f t="array" ref="P260:Q260">_xlfn.TEXTSPLIT(N260,"-")</f>
        <v>SL13</v>
      </c>
      <c r="Q260" t="str">
        <v>1往西/往板橋</v>
      </c>
      <c r="R260" t="str" cm="1">
        <f t="array" ref="R260:S260">_xlfn.TEXTSPLIT(M260,"/")</f>
        <v>往西</v>
      </c>
      <c r="S260" t="str">
        <v>往板橋</v>
      </c>
    </row>
    <row r="261" spans="1:19" x14ac:dyDescent="0.3">
      <c r="A261" s="3">
        <v>9457</v>
      </c>
      <c r="B261" s="3">
        <v>9456</v>
      </c>
      <c r="C261" s="5" t="s">
        <v>258</v>
      </c>
      <c r="D261" s="7" t="s">
        <v>483</v>
      </c>
      <c r="E261" s="8" t="s">
        <v>484</v>
      </c>
      <c r="F261">
        <v>13</v>
      </c>
      <c r="G261" t="str" cm="1">
        <f t="array" ref="G261:H261">_xlfn.TEXTSPLIT(D261,"-")</f>
        <v>SL13</v>
      </c>
      <c r="H261" t="str">
        <v>1</v>
      </c>
      <c r="I261" s="8" t="s">
        <v>484</v>
      </c>
      <c r="J261">
        <v>0</v>
      </c>
      <c r="L261" t="str">
        <f>R261</f>
        <v>往東</v>
      </c>
      <c r="M261" t="str">
        <f>_xlfn.TEXTAFTER(Q261,H261)</f>
        <v>往東/往雙和</v>
      </c>
      <c r="N261" t="str" cm="1">
        <f t="array" ref="N261:O261">_xlfn.TEXTSPLIT(C261,",")</f>
        <v>SL13-1往東/往雙和</v>
      </c>
      <c r="O261" t="str">
        <v xml:space="preserve">一般道路 </v>
      </c>
      <c r="P261" t="str" cm="1">
        <f t="array" ref="P261:Q261">_xlfn.TEXTSPLIT(N261,"-")</f>
        <v>SL13</v>
      </c>
      <c r="Q261" t="str">
        <v>1往東/往雙和</v>
      </c>
      <c r="R261" t="str" cm="1">
        <f t="array" ref="R261:S261">_xlfn.TEXTSPLIT(M261,"/")</f>
        <v>往東</v>
      </c>
      <c r="S261" t="str">
        <v>往雙和</v>
      </c>
    </row>
    <row r="262" spans="1:19" x14ac:dyDescent="0.3">
      <c r="A262" s="3">
        <v>9531</v>
      </c>
      <c r="B262" s="3">
        <v>9601</v>
      </c>
      <c r="C262" s="5" t="s">
        <v>254</v>
      </c>
      <c r="D262" s="7" t="s">
        <v>485</v>
      </c>
      <c r="E262" s="8" t="s">
        <v>486</v>
      </c>
      <c r="F262">
        <v>13</v>
      </c>
      <c r="G262" t="str" cm="1">
        <f t="array" ref="G262:H262">_xlfn.TEXTSPLIT(D262,"-")</f>
        <v>SL13</v>
      </c>
      <c r="H262" t="str">
        <v>2</v>
      </c>
      <c r="I262" s="8" t="s">
        <v>486</v>
      </c>
      <c r="J262">
        <v>0</v>
      </c>
      <c r="L262" t="str">
        <f>R262</f>
        <v>往西</v>
      </c>
      <c r="M262" t="str">
        <f>_xlfn.TEXTAFTER(Q262,H262)</f>
        <v>往西/往板橋</v>
      </c>
      <c r="N262" t="str" cm="1">
        <f t="array" ref="N262:O262">_xlfn.TEXTSPLIT(C262,",")</f>
        <v>SL13-2往西/往板橋</v>
      </c>
      <c r="O262" t="str">
        <v xml:space="preserve">一般道路 </v>
      </c>
      <c r="P262" t="str" cm="1">
        <f t="array" ref="P262:Q262">_xlfn.TEXTSPLIT(N262,"-")</f>
        <v>SL13</v>
      </c>
      <c r="Q262" t="str">
        <v>2往西/往板橋</v>
      </c>
      <c r="R262" t="str" cm="1">
        <f t="array" ref="R262:S262">_xlfn.TEXTSPLIT(M262,"/")</f>
        <v>往西</v>
      </c>
      <c r="S262" t="str">
        <v>往板橋</v>
      </c>
    </row>
    <row r="263" spans="1:19" x14ac:dyDescent="0.3">
      <c r="A263" s="3">
        <v>9602</v>
      </c>
      <c r="B263" s="3">
        <v>9513</v>
      </c>
      <c r="C263" s="5" t="s">
        <v>259</v>
      </c>
      <c r="D263" s="7" t="s">
        <v>485</v>
      </c>
      <c r="E263" s="8" t="s">
        <v>486</v>
      </c>
      <c r="F263">
        <v>13</v>
      </c>
      <c r="G263" t="str" cm="1">
        <f t="array" ref="G263:H263">_xlfn.TEXTSPLIT(D263,"-")</f>
        <v>SL13</v>
      </c>
      <c r="H263" t="str">
        <v>2</v>
      </c>
      <c r="I263" s="8" t="s">
        <v>486</v>
      </c>
      <c r="J263">
        <v>0</v>
      </c>
      <c r="L263" t="str">
        <f>R263</f>
        <v>往東</v>
      </c>
      <c r="M263" t="str">
        <f>_xlfn.TEXTAFTER(Q263,H263)</f>
        <v>往東/往雙和</v>
      </c>
      <c r="N263" t="str" cm="1">
        <f t="array" ref="N263:O263">_xlfn.TEXTSPLIT(C263,",")</f>
        <v>SL13-2往東/往雙和</v>
      </c>
      <c r="O263" t="str">
        <v xml:space="preserve">一般道路 </v>
      </c>
      <c r="P263" t="str" cm="1">
        <f t="array" ref="P263:Q263">_xlfn.TEXTSPLIT(N263,"-")</f>
        <v>SL13</v>
      </c>
      <c r="Q263" t="str">
        <v>2往東/往雙和</v>
      </c>
      <c r="R263" t="str" cm="1">
        <f t="array" ref="R263:S263">_xlfn.TEXTSPLIT(M263,"/")</f>
        <v>往東</v>
      </c>
      <c r="S263" t="str">
        <v>往雙和</v>
      </c>
    </row>
    <row r="264" spans="1:19" x14ac:dyDescent="0.3">
      <c r="A264" s="3">
        <v>9607</v>
      </c>
      <c r="B264" s="3">
        <v>9606</v>
      </c>
      <c r="C264" s="5" t="s">
        <v>255</v>
      </c>
      <c r="D264" s="7" t="s">
        <v>487</v>
      </c>
      <c r="E264" s="8" t="s">
        <v>488</v>
      </c>
      <c r="F264">
        <v>13</v>
      </c>
      <c r="G264" t="str" cm="1">
        <f t="array" ref="G264:H264">_xlfn.TEXTSPLIT(D264,"-")</f>
        <v>SL13</v>
      </c>
      <c r="H264" t="str">
        <v>3</v>
      </c>
      <c r="I264" s="8" t="s">
        <v>488</v>
      </c>
      <c r="J264">
        <v>0</v>
      </c>
      <c r="L264" t="str">
        <f>R264</f>
        <v>往西</v>
      </c>
      <c r="M264" t="str">
        <f>_xlfn.TEXTAFTER(Q264,H264)</f>
        <v>往西/往板橋</v>
      </c>
      <c r="N264" t="str" cm="1">
        <f t="array" ref="N264:O264">_xlfn.TEXTSPLIT(C264,",")</f>
        <v>SL13-3往西/往板橋</v>
      </c>
      <c r="O264" t="str">
        <v xml:space="preserve">一般道路 </v>
      </c>
      <c r="P264" t="str" cm="1">
        <f t="array" ref="P264:Q264">_xlfn.TEXTSPLIT(N264,"-")</f>
        <v>SL13</v>
      </c>
      <c r="Q264" t="str">
        <v>3往西/往板橋</v>
      </c>
      <c r="R264" t="str" cm="1">
        <f t="array" ref="R264:S264">_xlfn.TEXTSPLIT(M264,"/")</f>
        <v>往西</v>
      </c>
      <c r="S264" t="str">
        <v>往板橋</v>
      </c>
    </row>
    <row r="265" spans="1:19" x14ac:dyDescent="0.3">
      <c r="A265" s="3">
        <v>9603</v>
      </c>
      <c r="B265" s="3">
        <v>9608</v>
      </c>
      <c r="C265" s="5" t="s">
        <v>260</v>
      </c>
      <c r="D265" s="7" t="s">
        <v>487</v>
      </c>
      <c r="E265" s="8" t="s">
        <v>488</v>
      </c>
      <c r="F265">
        <v>13</v>
      </c>
      <c r="G265" t="str" cm="1">
        <f t="array" ref="G265:H265">_xlfn.TEXTSPLIT(D265,"-")</f>
        <v>SL13</v>
      </c>
      <c r="H265" t="str">
        <v>3</v>
      </c>
      <c r="I265" s="8" t="s">
        <v>488</v>
      </c>
      <c r="J265">
        <v>0</v>
      </c>
      <c r="L265" t="str">
        <f>R265</f>
        <v>往東</v>
      </c>
      <c r="M265" t="str">
        <f>_xlfn.TEXTAFTER(Q265,H265)</f>
        <v>往東/往雙和</v>
      </c>
      <c r="N265" t="str" cm="1">
        <f t="array" ref="N265:O265">_xlfn.TEXTSPLIT(C265,",")</f>
        <v>SL13-3往東/往雙和</v>
      </c>
      <c r="O265" t="str">
        <v xml:space="preserve">一般道路 </v>
      </c>
      <c r="P265" t="str" cm="1">
        <f t="array" ref="P265:Q265">_xlfn.TEXTSPLIT(N265,"-")</f>
        <v>SL13</v>
      </c>
      <c r="Q265" t="str">
        <v>3往東/往雙和</v>
      </c>
      <c r="R265" t="str" cm="1">
        <f t="array" ref="R265:S265">_xlfn.TEXTSPLIT(M265,"/")</f>
        <v>往東</v>
      </c>
      <c r="S265" t="str">
        <v>往雙和</v>
      </c>
    </row>
    <row r="266" spans="1:19" x14ac:dyDescent="0.3">
      <c r="A266" s="3">
        <v>13788</v>
      </c>
      <c r="B266" s="3">
        <v>9533</v>
      </c>
      <c r="C266" s="5" t="s">
        <v>256</v>
      </c>
      <c r="D266" s="7" t="s">
        <v>489</v>
      </c>
      <c r="E266" s="8" t="s">
        <v>490</v>
      </c>
      <c r="F266">
        <v>13</v>
      </c>
      <c r="G266" t="str" cm="1">
        <f t="array" ref="G266:H266">_xlfn.TEXTSPLIT(D266,"-")</f>
        <v>SL13</v>
      </c>
      <c r="H266" t="str">
        <v>4</v>
      </c>
      <c r="I266" s="8" t="s">
        <v>490</v>
      </c>
      <c r="J266">
        <v>0</v>
      </c>
      <c r="L266" t="str">
        <f>R266</f>
        <v>往西</v>
      </c>
      <c r="M266" t="str">
        <f>_xlfn.TEXTAFTER(Q266,H266)</f>
        <v>往西/往板橋</v>
      </c>
      <c r="N266" t="str" cm="1">
        <f t="array" ref="N266:O266">_xlfn.TEXTSPLIT(C266,",")</f>
        <v>SL13-4往西/往板橋</v>
      </c>
      <c r="O266" t="str">
        <v xml:space="preserve">一般道路 </v>
      </c>
      <c r="P266" t="str" cm="1">
        <f t="array" ref="P266:Q266">_xlfn.TEXTSPLIT(N266,"-")</f>
        <v>SL13</v>
      </c>
      <c r="Q266" t="str">
        <v>4往西/往板橋</v>
      </c>
      <c r="R266" t="str" cm="1">
        <f t="array" ref="R266:S266">_xlfn.TEXTSPLIT(M266,"/")</f>
        <v>往西</v>
      </c>
      <c r="S266" t="str">
        <v>往板橋</v>
      </c>
    </row>
    <row r="267" spans="1:19" x14ac:dyDescent="0.3">
      <c r="A267" s="3">
        <v>9533</v>
      </c>
      <c r="B267" s="3">
        <v>13788</v>
      </c>
      <c r="C267" s="5" t="s">
        <v>261</v>
      </c>
      <c r="D267" s="7" t="s">
        <v>489</v>
      </c>
      <c r="E267" s="8" t="s">
        <v>490</v>
      </c>
      <c r="F267">
        <v>13</v>
      </c>
      <c r="G267" t="str" cm="1">
        <f t="array" ref="G267:H267">_xlfn.TEXTSPLIT(D267,"-")</f>
        <v>SL13</v>
      </c>
      <c r="H267" t="str">
        <v>4</v>
      </c>
      <c r="I267" s="8" t="s">
        <v>490</v>
      </c>
      <c r="J267">
        <v>0</v>
      </c>
      <c r="L267" t="str">
        <f>R267</f>
        <v>往東</v>
      </c>
      <c r="M267" t="str">
        <f>_xlfn.TEXTAFTER(Q267,H267)</f>
        <v>往東/往雙和</v>
      </c>
      <c r="N267" t="str" cm="1">
        <f t="array" ref="N267:O267">_xlfn.TEXTSPLIT(C267,",")</f>
        <v>SL13-4往東/往雙和</v>
      </c>
      <c r="O267" t="str">
        <v xml:space="preserve">一般道路 </v>
      </c>
      <c r="P267" t="str" cm="1">
        <f t="array" ref="P267:Q267">_xlfn.TEXTSPLIT(N267,"-")</f>
        <v>SL13</v>
      </c>
      <c r="Q267" t="str">
        <v>4往東/往雙和</v>
      </c>
      <c r="R267" t="str" cm="1">
        <f t="array" ref="R267:S267">_xlfn.TEXTSPLIT(M267,"/")</f>
        <v>往東</v>
      </c>
      <c r="S267" t="str">
        <v>往雙和</v>
      </c>
    </row>
    <row r="268" spans="1:19" x14ac:dyDescent="0.3">
      <c r="A268" s="3">
        <v>9694</v>
      </c>
      <c r="B268" s="3">
        <v>9610</v>
      </c>
      <c r="C268" s="5" t="s">
        <v>257</v>
      </c>
      <c r="D268" s="7" t="s">
        <v>491</v>
      </c>
      <c r="E268" s="8" t="s">
        <v>492</v>
      </c>
      <c r="F268">
        <v>13</v>
      </c>
      <c r="G268" t="str" cm="1">
        <f t="array" ref="G268:H268">_xlfn.TEXTSPLIT(D268,"-")</f>
        <v>SL13</v>
      </c>
      <c r="H268" t="str">
        <v>5</v>
      </c>
      <c r="I268" s="8" t="s">
        <v>492</v>
      </c>
      <c r="J268">
        <v>0</v>
      </c>
      <c r="L268" t="str">
        <f>R268</f>
        <v>往西</v>
      </c>
      <c r="M268" t="str">
        <f>_xlfn.TEXTAFTER(Q268,H268)</f>
        <v>往西/往板橋</v>
      </c>
      <c r="N268" t="str" cm="1">
        <f t="array" ref="N268:O268">_xlfn.TEXTSPLIT(C268,",")</f>
        <v>SL13-5往西/往板橋</v>
      </c>
      <c r="O268" t="str">
        <v xml:space="preserve">一般道路 </v>
      </c>
      <c r="P268" t="str" cm="1">
        <f t="array" ref="P268:Q268">_xlfn.TEXTSPLIT(N268,"-")</f>
        <v>SL13</v>
      </c>
      <c r="Q268" t="str">
        <v>5往西/往板橋</v>
      </c>
      <c r="R268" t="str" cm="1">
        <f t="array" ref="R268:S268">_xlfn.TEXTSPLIT(M268,"/")</f>
        <v>往西</v>
      </c>
      <c r="S268" t="str">
        <v>往板橋</v>
      </c>
    </row>
    <row r="269" spans="1:19" x14ac:dyDescent="0.3">
      <c r="A269" s="3">
        <v>9610</v>
      </c>
      <c r="B269" s="3">
        <v>9694</v>
      </c>
      <c r="C269" s="5" t="s">
        <v>262</v>
      </c>
      <c r="D269" s="7" t="s">
        <v>491</v>
      </c>
      <c r="E269" s="8" t="s">
        <v>492</v>
      </c>
      <c r="F269">
        <v>13</v>
      </c>
      <c r="G269" t="str" cm="1">
        <f t="array" ref="G269:H269">_xlfn.TEXTSPLIT(D269,"-")</f>
        <v>SL13</v>
      </c>
      <c r="H269" t="str">
        <v>5</v>
      </c>
      <c r="I269" s="8" t="s">
        <v>492</v>
      </c>
      <c r="J269">
        <v>0</v>
      </c>
      <c r="L269" t="str">
        <f>R269</f>
        <v>往東</v>
      </c>
      <c r="M269" t="str">
        <f>_xlfn.TEXTAFTER(Q269,H269)</f>
        <v>往東/往雙和</v>
      </c>
      <c r="N269" t="str" cm="1">
        <f t="array" ref="N269:O269">_xlfn.TEXTSPLIT(C269,",")</f>
        <v>SL13-5往東/往雙和</v>
      </c>
      <c r="O269" t="str">
        <v xml:space="preserve">一般道路 </v>
      </c>
      <c r="P269" t="str" cm="1">
        <f t="array" ref="P269:Q269">_xlfn.TEXTSPLIT(N269,"-")</f>
        <v>SL13</v>
      </c>
      <c r="Q269" t="str">
        <v>5往東/往雙和</v>
      </c>
      <c r="R269" t="str" cm="1">
        <f t="array" ref="R269:S269">_xlfn.TEXTSPLIT(M269,"/")</f>
        <v>往東</v>
      </c>
      <c r="S269" t="str">
        <v>往雙和</v>
      </c>
    </row>
    <row r="271" spans="1:19" x14ac:dyDescent="0.3">
      <c r="A271" s="1"/>
      <c r="B271" s="1"/>
      <c r="C271" s="6"/>
      <c r="D271" s="1"/>
      <c r="E271" s="1"/>
      <c r="I271" s="1"/>
    </row>
    <row r="272" spans="1:19" x14ac:dyDescent="0.3">
      <c r="A272" s="1"/>
      <c r="B272" s="1"/>
      <c r="C272" s="6"/>
      <c r="D272" s="1"/>
      <c r="E272" s="1"/>
      <c r="I272" s="1"/>
    </row>
    <row r="273" spans="1:9" x14ac:dyDescent="0.3">
      <c r="A273" s="1"/>
      <c r="B273" s="1"/>
      <c r="C273" s="6"/>
      <c r="D273" s="1"/>
      <c r="E273" s="1"/>
      <c r="I273" s="1"/>
    </row>
    <row r="274" spans="1:9" x14ac:dyDescent="0.3">
      <c r="A274" s="1"/>
      <c r="B274" s="1"/>
      <c r="C274" s="6"/>
      <c r="D274" s="1"/>
      <c r="E274" s="1"/>
      <c r="I274" s="1"/>
    </row>
    <row r="275" spans="1:9" x14ac:dyDescent="0.3">
      <c r="A275" s="1"/>
      <c r="B275" s="1"/>
      <c r="C275" s="6"/>
      <c r="D275" s="1"/>
      <c r="E275" s="1"/>
      <c r="I275" s="1"/>
    </row>
    <row r="276" spans="1:9" x14ac:dyDescent="0.3">
      <c r="A276" s="1"/>
      <c r="B276" s="1"/>
      <c r="C276" s="6"/>
      <c r="D276" s="1"/>
      <c r="E276" s="1"/>
      <c r="I276" s="1"/>
    </row>
    <row r="277" spans="1:9" x14ac:dyDescent="0.3">
      <c r="A277" s="1"/>
      <c r="B277" s="1"/>
      <c r="C277" s="6"/>
      <c r="D277" s="1"/>
      <c r="E277" s="1"/>
      <c r="I277" s="1"/>
    </row>
    <row r="278" spans="1:9" x14ac:dyDescent="0.3">
      <c r="A278" s="1"/>
      <c r="B278" s="1"/>
      <c r="C278" s="6"/>
      <c r="D278" s="1"/>
      <c r="E278" s="1"/>
      <c r="I278" s="1"/>
    </row>
    <row r="279" spans="1:9" x14ac:dyDescent="0.3">
      <c r="A279" s="1"/>
      <c r="B279" s="1"/>
      <c r="C279" s="6"/>
      <c r="D279" s="1"/>
      <c r="E279" s="1"/>
      <c r="I279" s="1"/>
    </row>
    <row r="280" spans="1:9" x14ac:dyDescent="0.3">
      <c r="A280" s="1"/>
      <c r="B280" s="1"/>
      <c r="C280" s="6"/>
      <c r="D280" s="1"/>
      <c r="E280" s="1"/>
      <c r="I280" s="1"/>
    </row>
    <row r="281" spans="1:9" x14ac:dyDescent="0.3">
      <c r="A281" s="1"/>
      <c r="B281" s="1"/>
      <c r="C281" s="6"/>
      <c r="D281" s="1"/>
      <c r="E281" s="1"/>
      <c r="I281" s="1"/>
    </row>
    <row r="282" spans="1:9" x14ac:dyDescent="0.3">
      <c r="A282" s="1"/>
      <c r="B282" s="1"/>
      <c r="C282" s="6"/>
      <c r="D282" s="1"/>
      <c r="E282" s="1"/>
      <c r="I282" s="1"/>
    </row>
    <row r="283" spans="1:9" x14ac:dyDescent="0.3">
      <c r="A283" s="1"/>
      <c r="B283" s="1"/>
      <c r="C283" s="6"/>
      <c r="D283" s="1"/>
      <c r="E283" s="1"/>
      <c r="I283" s="1"/>
    </row>
    <row r="284" spans="1:9" x14ac:dyDescent="0.3">
      <c r="A284" s="1"/>
      <c r="B284" s="1"/>
      <c r="C284" s="6"/>
      <c r="D284" s="1"/>
      <c r="E284" s="1"/>
      <c r="I284" s="1"/>
    </row>
    <row r="285" spans="1:9" x14ac:dyDescent="0.3">
      <c r="A285" s="1"/>
      <c r="B285" s="1"/>
      <c r="C285" s="6"/>
      <c r="D285" s="1"/>
      <c r="E285" s="1"/>
      <c r="I285" s="1"/>
    </row>
    <row r="286" spans="1:9" x14ac:dyDescent="0.3">
      <c r="A286" s="1"/>
      <c r="B286" s="1"/>
      <c r="C286" s="6"/>
      <c r="D286" s="1"/>
      <c r="E286" s="1"/>
      <c r="I286" s="1"/>
    </row>
    <row r="287" spans="1:9" x14ac:dyDescent="0.3">
      <c r="A287" s="1"/>
      <c r="B287" s="1"/>
      <c r="C287" s="6"/>
      <c r="D287" s="1"/>
      <c r="E287" s="1"/>
      <c r="I287" s="1"/>
    </row>
    <row r="288" spans="1:9" x14ac:dyDescent="0.3">
      <c r="A288" s="1"/>
      <c r="B288" s="1"/>
      <c r="C288" s="6"/>
      <c r="D288" s="1"/>
      <c r="E288" s="1"/>
      <c r="I288" s="1"/>
    </row>
    <row r="289" spans="1:9" x14ac:dyDescent="0.3">
      <c r="A289" s="1"/>
      <c r="B289" s="1"/>
      <c r="C289" s="6"/>
      <c r="D289" s="1"/>
      <c r="E289" s="1"/>
      <c r="I289" s="1"/>
    </row>
    <row r="290" spans="1:9" x14ac:dyDescent="0.3">
      <c r="A290" s="1"/>
      <c r="B290" s="1"/>
      <c r="C290" s="6"/>
      <c r="D290" s="1"/>
      <c r="E290" s="1"/>
      <c r="I290" s="1"/>
    </row>
    <row r="291" spans="1:9" x14ac:dyDescent="0.3">
      <c r="A291" s="1"/>
      <c r="B291" s="1"/>
      <c r="C291" s="6"/>
      <c r="D291" s="1"/>
      <c r="E291" s="1"/>
      <c r="I291" s="1"/>
    </row>
    <row r="292" spans="1:9" x14ac:dyDescent="0.3">
      <c r="A292" s="1"/>
      <c r="B292" s="1"/>
      <c r="C292" s="6"/>
      <c r="D292" s="1"/>
      <c r="E292" s="1"/>
      <c r="I292" s="1"/>
    </row>
    <row r="293" spans="1:9" x14ac:dyDescent="0.3">
      <c r="A293" s="1"/>
      <c r="B293" s="1"/>
      <c r="C293" s="6"/>
      <c r="D293" s="1"/>
      <c r="E293" s="1"/>
      <c r="I293" s="1"/>
    </row>
    <row r="294" spans="1:9" x14ac:dyDescent="0.3">
      <c r="A294" s="1"/>
      <c r="B294" s="1"/>
      <c r="C294" s="6"/>
      <c r="D294" s="1"/>
      <c r="E294" s="1"/>
      <c r="I294" s="1"/>
    </row>
    <row r="295" spans="1:9" x14ac:dyDescent="0.3">
      <c r="A295" s="1"/>
      <c r="B295" s="1"/>
      <c r="C295" s="6"/>
      <c r="D295" s="1"/>
      <c r="E295" s="1"/>
      <c r="I295" s="1"/>
    </row>
    <row r="296" spans="1:9" x14ac:dyDescent="0.3">
      <c r="A296" s="1"/>
      <c r="B296" s="1"/>
      <c r="C296" s="6"/>
      <c r="D296" s="1"/>
      <c r="E296" s="1"/>
      <c r="I296" s="1"/>
    </row>
    <row r="297" spans="1:9" x14ac:dyDescent="0.3">
      <c r="A297" s="1"/>
      <c r="B297" s="1"/>
      <c r="C297" s="6"/>
      <c r="D297" s="1"/>
      <c r="E297" s="1"/>
      <c r="I297" s="1"/>
    </row>
    <row r="298" spans="1:9" x14ac:dyDescent="0.3">
      <c r="A298" s="1"/>
      <c r="B298" s="1"/>
      <c r="C298" s="6"/>
      <c r="D298" s="1"/>
      <c r="E298" s="1"/>
      <c r="I298" s="1"/>
    </row>
    <row r="299" spans="1:9" x14ac:dyDescent="0.3">
      <c r="A299" s="1"/>
      <c r="B299" s="1"/>
      <c r="C299" s="6"/>
      <c r="D299" s="1"/>
      <c r="E299" s="1"/>
      <c r="I299" s="1"/>
    </row>
    <row r="300" spans="1:9" x14ac:dyDescent="0.3">
      <c r="A300" s="1"/>
      <c r="B300" s="1"/>
      <c r="C300" s="6"/>
      <c r="D300" s="1"/>
      <c r="E300" s="1"/>
      <c r="I300" s="1"/>
    </row>
    <row r="301" spans="1:9" x14ac:dyDescent="0.3">
      <c r="A301" s="1"/>
      <c r="B301" s="1"/>
      <c r="C301" s="6"/>
      <c r="D301" s="1"/>
      <c r="E301" s="1"/>
      <c r="I301" s="1"/>
    </row>
    <row r="302" spans="1:9" x14ac:dyDescent="0.3">
      <c r="A302" s="1"/>
      <c r="B302" s="1"/>
      <c r="C302" s="6"/>
      <c r="D302" s="1"/>
      <c r="E302" s="1"/>
      <c r="I302" s="1"/>
    </row>
    <row r="303" spans="1:9" x14ac:dyDescent="0.3">
      <c r="A303" s="1"/>
      <c r="B303" s="1"/>
      <c r="C303" s="6"/>
      <c r="D303" s="1"/>
      <c r="E303" s="1"/>
      <c r="I303" s="1"/>
    </row>
    <row r="304" spans="1:9" x14ac:dyDescent="0.3">
      <c r="A304" s="1"/>
      <c r="B304" s="1"/>
      <c r="C304" s="6"/>
      <c r="D304" s="1"/>
      <c r="E304" s="1"/>
      <c r="I304" s="1"/>
    </row>
    <row r="305" spans="1:9" x14ac:dyDescent="0.3">
      <c r="A305" s="1"/>
      <c r="B305" s="1"/>
      <c r="C305" s="6"/>
      <c r="D305" s="1"/>
      <c r="E305" s="1"/>
      <c r="I305" s="1"/>
    </row>
    <row r="306" spans="1:9" x14ac:dyDescent="0.3">
      <c r="A306" s="1"/>
      <c r="B306" s="1"/>
      <c r="C306" s="6"/>
      <c r="D306" s="1"/>
      <c r="E306" s="1"/>
      <c r="I306" s="1"/>
    </row>
    <row r="307" spans="1:9" x14ac:dyDescent="0.3">
      <c r="A307" s="1"/>
      <c r="B307" s="1"/>
      <c r="C307" s="6"/>
      <c r="D307" s="1"/>
      <c r="E307" s="1"/>
      <c r="I307" s="1"/>
    </row>
    <row r="308" spans="1:9" x14ac:dyDescent="0.3">
      <c r="A308" s="1"/>
      <c r="B308" s="1"/>
      <c r="C308" s="6"/>
      <c r="D308" s="1"/>
      <c r="E308" s="1"/>
      <c r="I308" s="1"/>
    </row>
    <row r="309" spans="1:9" x14ac:dyDescent="0.3">
      <c r="A309" s="1"/>
      <c r="B309" s="1"/>
      <c r="C309" s="6"/>
      <c r="D309" s="1"/>
      <c r="E309" s="1"/>
      <c r="I309" s="1"/>
    </row>
    <row r="310" spans="1:9" x14ac:dyDescent="0.3">
      <c r="A310" s="1"/>
      <c r="B310" s="1"/>
      <c r="C310" s="6"/>
      <c r="D310" s="1"/>
      <c r="E310" s="1"/>
      <c r="I310" s="1"/>
    </row>
    <row r="311" spans="1:9" x14ac:dyDescent="0.3">
      <c r="A311" s="1"/>
      <c r="B311" s="1"/>
      <c r="C311" s="6"/>
      <c r="D311" s="1"/>
      <c r="E311" s="1"/>
      <c r="I311" s="1"/>
    </row>
    <row r="312" spans="1:9" x14ac:dyDescent="0.3">
      <c r="A312" s="1"/>
      <c r="B312" s="1"/>
      <c r="C312" s="6"/>
      <c r="D312" s="1"/>
      <c r="E312" s="1"/>
      <c r="I312" s="1"/>
    </row>
    <row r="313" spans="1:9" x14ac:dyDescent="0.3">
      <c r="A313" s="1"/>
      <c r="B313" s="1"/>
      <c r="C313" s="6"/>
      <c r="D313" s="1"/>
      <c r="E313" s="1"/>
      <c r="I313" s="1"/>
    </row>
    <row r="314" spans="1:9" x14ac:dyDescent="0.3">
      <c r="A314" s="1"/>
      <c r="B314" s="1"/>
      <c r="C314" s="6"/>
      <c r="D314" s="1"/>
      <c r="E314" s="1"/>
      <c r="I314" s="1"/>
    </row>
    <row r="315" spans="1:9" x14ac:dyDescent="0.3">
      <c r="A315" s="1"/>
      <c r="B315" s="1"/>
      <c r="C315" s="6"/>
      <c r="D315" s="1"/>
      <c r="E315" s="1"/>
      <c r="I315" s="1"/>
    </row>
    <row r="316" spans="1:9" x14ac:dyDescent="0.3">
      <c r="A316" s="2"/>
      <c r="B316" s="1"/>
      <c r="C316" s="6"/>
      <c r="D316" s="1"/>
      <c r="E316" s="1"/>
      <c r="I316" s="1"/>
    </row>
  </sheetData>
  <sortState xmlns:xlrd2="http://schemas.microsoft.com/office/spreadsheetml/2017/richdata2" ref="A2:S269">
    <sortCondition ref="F2:F269"/>
    <sortCondition ref="H2:H269"/>
    <sortCondition ref="L2:L26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鄔振昌(Henry Wu)</dc:creator>
  <cp:lastModifiedBy>陳文昱</cp:lastModifiedBy>
  <dcterms:created xsi:type="dcterms:W3CDTF">2025-06-27T07:10:43Z</dcterms:created>
  <dcterms:modified xsi:type="dcterms:W3CDTF">2025-07-01T05:45:58Z</dcterms:modified>
</cp:coreProperties>
</file>