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week2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  <c r="H11" i="1" l="1"/>
  <c r="M5" i="1"/>
  <c r="M6" i="1"/>
  <c r="M7" i="1"/>
  <c r="M8" i="1"/>
  <c r="M4" i="1"/>
  <c r="H5" i="1"/>
  <c r="H6" i="1"/>
  <c r="H7" i="1"/>
  <c r="H8" i="1"/>
  <c r="H4" i="1"/>
  <c r="N5" i="1"/>
  <c r="N6" i="1"/>
  <c r="N7" i="1"/>
  <c r="N8" i="1"/>
  <c r="N4" i="1"/>
  <c r="L6" i="1"/>
  <c r="I5" i="1"/>
  <c r="L5" i="1" s="1"/>
  <c r="I6" i="1"/>
  <c r="J6" i="1" s="1"/>
  <c r="I7" i="1"/>
  <c r="L7" i="1" s="1"/>
  <c r="I8" i="1"/>
  <c r="L8" i="1" s="1"/>
  <c r="I4" i="1"/>
  <c r="J4" i="1" s="1"/>
  <c r="I11" i="1"/>
  <c r="G11" i="1"/>
  <c r="F11" i="1"/>
  <c r="J5" i="1" l="1"/>
  <c r="J8" i="1"/>
  <c r="L4" i="1"/>
  <c r="J7" i="1"/>
</calcChain>
</file>

<file path=xl/sharedStrings.xml><?xml version="1.0" encoding="utf-8"?>
<sst xmlns="http://schemas.openxmlformats.org/spreadsheetml/2006/main" count="23" uniqueCount="20">
  <si>
    <t>Груз</t>
  </si>
  <si>
    <t>Стоймость</t>
  </si>
  <si>
    <t>ящик</t>
  </si>
  <si>
    <t>Обьем</t>
  </si>
  <si>
    <t>Плотность</t>
  </si>
  <si>
    <t>Цена за кг</t>
  </si>
  <si>
    <t>цена за м3</t>
  </si>
  <si>
    <t>картон</t>
  </si>
  <si>
    <t>ткань</t>
  </si>
  <si>
    <t>доска</t>
  </si>
  <si>
    <t>m/obj</t>
  </si>
  <si>
    <t>Площадь основания</t>
  </si>
  <si>
    <t>труба</t>
  </si>
  <si>
    <t>Высота(м)</t>
  </si>
  <si>
    <t>Ширина(м)</t>
  </si>
  <si>
    <t>Длина(м)</t>
  </si>
  <si>
    <t>Масса(кг)</t>
  </si>
  <si>
    <t>Общ. стоимость</t>
  </si>
  <si>
    <t>Общ. обьем</t>
  </si>
  <si>
    <t>Общ. масса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</si>
</sst>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425]_-;\-* #,##0.00\ [$€-425]_-;_-* &quot;-&quot;??\ [$€-425]_-;_-@_-"/>
    <numFmt numFmtId="165" formatCode="_-[$£-809]* #,##0.00_-;\-[$£-809]* #,##0.00_-;_-[$£-809]* &quot;-&quot;??_-;_-@_-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tabSelected="1" workbookViewId="0">
      <selection activeCell="I4" sqref="I4"/>
    </sheetView>
  </sheetViews>
  <sheetFormatPr defaultRowHeight="15" x14ac:dyDescent="0.25"/>
  <cols>
    <col min="4" max="4" width="11.28515625" bestFit="1" customWidth="1"/>
    <col min="5" max="5" width="10.28515625" bestFit="1" customWidth="1"/>
    <col min="6" max="6" width="10.7109375" bestFit="1" customWidth="1"/>
    <col min="7" max="7" width="15.5703125" bestFit="1" customWidth="1"/>
    <col min="8" max="8" width="15" bestFit="1" customWidth="1"/>
    <col min="9" max="9" width="12.7109375" bestFit="1" customWidth="1"/>
    <col min="10" max="10" width="11.42578125" bestFit="1" customWidth="1"/>
    <col min="11" max="11" width="15" bestFit="1" customWidth="1"/>
    <col min="12" max="12" width="10.5703125" bestFit="1" customWidth="1"/>
    <col min="13" max="13" width="10.5703125" customWidth="1"/>
    <col min="14" max="14" width="19.5703125" bestFit="1" customWidth="1"/>
  </cols>
  <sheetData>
    <row r="2" spans="1:14" x14ac:dyDescent="0.25">
      <c r="J2" t="s">
        <v>10</v>
      </c>
    </row>
    <row r="3" spans="1:14" x14ac:dyDescent="0.25">
      <c r="B3" t="s">
        <v>0</v>
      </c>
      <c r="C3" t="s">
        <v>15</v>
      </c>
      <c r="D3" t="s">
        <v>14</v>
      </c>
      <c r="E3" t="s">
        <v>13</v>
      </c>
      <c r="F3" t="s">
        <v>16</v>
      </c>
      <c r="G3" t="s">
        <v>1</v>
      </c>
      <c r="H3" t="s">
        <v>1</v>
      </c>
      <c r="I3" t="s">
        <v>3</v>
      </c>
      <c r="J3" t="s">
        <v>4</v>
      </c>
      <c r="K3" t="s">
        <v>5</v>
      </c>
      <c r="L3" t="s">
        <v>6</v>
      </c>
      <c r="M3" t="s">
        <v>6</v>
      </c>
      <c r="N3" t="s">
        <v>11</v>
      </c>
    </row>
    <row r="4" spans="1:14" x14ac:dyDescent="0.25">
      <c r="B4" t="s">
        <v>2</v>
      </c>
      <c r="C4">
        <v>1</v>
      </c>
      <c r="D4">
        <v>0.5</v>
      </c>
      <c r="E4" s="2">
        <v>0.2</v>
      </c>
      <c r="F4">
        <v>5</v>
      </c>
      <c r="G4" s="1">
        <v>20</v>
      </c>
      <c r="H4" s="3">
        <f>G4*$A$12</f>
        <v>22.599999999999998</v>
      </c>
      <c r="I4">
        <f>C4*D4*E4</f>
        <v>0.1</v>
      </c>
      <c r="J4">
        <f>F4/I4</f>
        <v>50</v>
      </c>
      <c r="K4" s="1">
        <f>F4*G4</f>
        <v>100</v>
      </c>
      <c r="L4" s="1">
        <f>G4/I4</f>
        <v>200</v>
      </c>
      <c r="M4" s="3">
        <f>L4*$A$12</f>
        <v>225.99999999999997</v>
      </c>
      <c r="N4">
        <f>C4*D4</f>
        <v>0.5</v>
      </c>
    </row>
    <row r="5" spans="1:14" x14ac:dyDescent="0.25">
      <c r="B5" t="s">
        <v>7</v>
      </c>
      <c r="C5">
        <v>1</v>
      </c>
      <c r="D5">
        <v>0.5</v>
      </c>
      <c r="E5" s="2">
        <v>0.3</v>
      </c>
      <c r="F5">
        <v>1</v>
      </c>
      <c r="G5" s="1">
        <v>5</v>
      </c>
      <c r="H5" s="3">
        <f t="shared" ref="H5:H8" si="0">G5*$A$12</f>
        <v>5.6499999999999995</v>
      </c>
      <c r="I5">
        <f t="shared" ref="I5:I8" si="1">C5*D5*E5</f>
        <v>0.15</v>
      </c>
      <c r="J5">
        <f t="shared" ref="J5:J8" si="2">F5/I5</f>
        <v>6.666666666666667</v>
      </c>
      <c r="K5" s="1">
        <f t="shared" ref="K5:K8" si="3">F5*G5</f>
        <v>5</v>
      </c>
      <c r="L5" s="1">
        <f t="shared" ref="L5:L8" si="4">G5/I5</f>
        <v>33.333333333333336</v>
      </c>
      <c r="M5" s="3">
        <f t="shared" ref="M5:M8" si="5">L5*$A$12</f>
        <v>37.666666666666664</v>
      </c>
      <c r="N5">
        <f t="shared" ref="N5:N8" si="6">C5*D5</f>
        <v>0.5</v>
      </c>
    </row>
    <row r="6" spans="1:14" x14ac:dyDescent="0.25">
      <c r="B6" t="s">
        <v>8</v>
      </c>
      <c r="C6">
        <v>1</v>
      </c>
      <c r="D6">
        <v>0.5</v>
      </c>
      <c r="E6" s="2">
        <v>0.8</v>
      </c>
      <c r="F6">
        <v>2</v>
      </c>
      <c r="G6" s="1">
        <v>15</v>
      </c>
      <c r="H6" s="3">
        <f t="shared" si="0"/>
        <v>16.95</v>
      </c>
      <c r="I6">
        <f t="shared" si="1"/>
        <v>0.4</v>
      </c>
      <c r="J6">
        <f t="shared" si="2"/>
        <v>5</v>
      </c>
      <c r="K6" s="1">
        <f t="shared" si="3"/>
        <v>30</v>
      </c>
      <c r="L6" s="1">
        <f t="shared" si="4"/>
        <v>37.5</v>
      </c>
      <c r="M6" s="3">
        <f t="shared" si="5"/>
        <v>42.374999999999993</v>
      </c>
      <c r="N6">
        <f t="shared" si="6"/>
        <v>0.5</v>
      </c>
    </row>
    <row r="7" spans="1:14" x14ac:dyDescent="0.25">
      <c r="B7" t="s">
        <v>9</v>
      </c>
      <c r="C7">
        <v>2</v>
      </c>
      <c r="D7">
        <v>0.1</v>
      </c>
      <c r="E7" s="2">
        <v>0.2</v>
      </c>
      <c r="F7">
        <v>2</v>
      </c>
      <c r="G7" s="1">
        <v>10</v>
      </c>
      <c r="H7" s="3">
        <f t="shared" si="0"/>
        <v>11.299999999999999</v>
      </c>
      <c r="I7">
        <f t="shared" si="1"/>
        <v>4.0000000000000008E-2</v>
      </c>
      <c r="J7">
        <f t="shared" si="2"/>
        <v>49.999999999999993</v>
      </c>
      <c r="K7" s="1">
        <f t="shared" si="3"/>
        <v>20</v>
      </c>
      <c r="L7" s="1">
        <f t="shared" si="4"/>
        <v>249.99999999999994</v>
      </c>
      <c r="M7" s="3">
        <f t="shared" si="5"/>
        <v>282.49999999999989</v>
      </c>
      <c r="N7">
        <f t="shared" si="6"/>
        <v>0.2</v>
      </c>
    </row>
    <row r="8" spans="1:14" x14ac:dyDescent="0.25">
      <c r="B8" t="s">
        <v>12</v>
      </c>
      <c r="C8">
        <v>1</v>
      </c>
      <c r="D8">
        <v>0.2</v>
      </c>
      <c r="E8" s="2">
        <v>0.3</v>
      </c>
      <c r="F8">
        <v>3</v>
      </c>
      <c r="G8" s="1">
        <v>7</v>
      </c>
      <c r="H8" s="3">
        <f t="shared" si="0"/>
        <v>7.9099999999999993</v>
      </c>
      <c r="I8">
        <f t="shared" si="1"/>
        <v>0.06</v>
      </c>
      <c r="J8">
        <f t="shared" si="2"/>
        <v>50</v>
      </c>
      <c r="K8" s="1">
        <f t="shared" si="3"/>
        <v>21</v>
      </c>
      <c r="L8" s="1">
        <f t="shared" si="4"/>
        <v>116.66666666666667</v>
      </c>
      <c r="M8" s="3">
        <f t="shared" si="5"/>
        <v>131.83333333333331</v>
      </c>
      <c r="N8">
        <f t="shared" si="6"/>
        <v>0.2</v>
      </c>
    </row>
    <row r="10" spans="1:14" x14ac:dyDescent="0.25">
      <c r="F10" t="s">
        <v>19</v>
      </c>
      <c r="G10" t="s">
        <v>17</v>
      </c>
      <c r="H10" t="s">
        <v>17</v>
      </c>
      <c r="I10" t="s">
        <v>18</v>
      </c>
    </row>
    <row r="11" spans="1:14" x14ac:dyDescent="0.25">
      <c r="F11">
        <f>SUM(F4:F8)</f>
        <v>13</v>
      </c>
      <c r="G11" s="1">
        <f>SUM(G4:G8)</f>
        <v>57</v>
      </c>
      <c r="H11" s="3">
        <f>SUM(H4:H8)</f>
        <v>64.41</v>
      </c>
      <c r="I11" s="2">
        <f>C4+D4+E4</f>
        <v>1.7</v>
      </c>
    </row>
    <row r="12" spans="1:14" x14ac:dyDescent="0.25">
      <c r="A12">
        <v>1.1299999999999999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2017-11-21T07:13:45Z</dcterms:created>
  <dcterms:modified xsi:type="dcterms:W3CDTF">2017-11-22T16:58:40Z</dcterms:modified>
</cp:coreProperties>
</file>