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门禁汇总" sheetId="1" r:id="rId1"/>
    <sheet name="边界场景" sheetId="2" r:id="rId2"/>
    <sheet name="代码走查" sheetId="3" r:id="rId3"/>
    <sheet name="AI反思日志" sheetId="4" r:id="rId4"/>
    <sheet name="性能检查" sheetId="5" r:id="rId5"/>
    <sheet name="WpsReserved_CellImgList" sheetId="6" state="very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E20616E95CF47A5B6FCA7110E0AD4C1" descr="post_object_image_285985139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<sst xmlns="http://schemas.openxmlformats.org/spreadsheetml/2006/main" count="200" uniqueCount="164">
  <si>
    <t>质量门禁完成报告</t>
  </si>
  <si>
    <t>团队编号</t>
  </si>
  <si>
    <t>项目名称</t>
  </si>
  <si>
    <t>易签 (EasySign) 活动票务与智能签到系统</t>
  </si>
  <si>
    <t>团队成员</t>
  </si>
  <si>
    <t>王宇航 谭逸皓 刘逸轩 樊昱天</t>
  </si>
  <si>
    <t>提交日期</t>
  </si>
  <si>
    <t>2026.7.15</t>
  </si>
  <si>
    <t>一、质量门禁完成情况</t>
  </si>
  <si>
    <t>编号</t>
  </si>
  <si>
    <t>门禁名称</t>
  </si>
  <si>
    <t>达标标准</t>
  </si>
  <si>
    <t>实际结果</t>
  </si>
  <si>
    <t>是否通过</t>
  </si>
  <si>
    <t>证据/说明</t>
  </si>
  <si>
    <t>G1</t>
  </si>
  <si>
    <t>测试覆盖</t>
  </si>
  <si>
    <t>核心业务函数分支覆盖率≥60%</t>
  </si>
  <si>
    <t xml:space="preserve">114个测试用例全部通过，核心模块覆盖率优秀
</t>
  </si>
  <si>
    <t>通过</t>
  </si>
  <si>
    <t>dto.request(100%),ratelimit(94.3%),config(90.3%)</t>
  </si>
  <si>
    <t>G2</t>
  </si>
  <si>
    <t>边界场景</t>
  </si>
  <si>
    <t>全组共5个，每人至少1个</t>
  </si>
  <si>
    <t>五个边界场景完成</t>
  </si>
  <si>
    <t>详见“边界场景”Sheet</t>
  </si>
  <si>
    <t>G3</t>
  </si>
  <si>
    <t>代码走查</t>
  </si>
  <si>
    <t>组内交叉走查，每人走查别人的代码</t>
  </si>
  <si>
    <t>前后端两两对接走查，发现的问题已经修复</t>
  </si>
  <si>
    <t>详见“代码走查”Sheet</t>
  </si>
  <si>
    <t>G4</t>
  </si>
  <si>
    <t>性能检查</t>
  </si>
  <si>
    <t>首页&lt;3秒，API&lt;500ms</t>
  </si>
  <si>
    <t>首页389ms，API均在100ms以内</t>
  </si>
  <si>
    <t>G5</t>
  </si>
  <si>
    <t>AI反思日志</t>
  </si>
  <si>
    <t>每人1篇，记录AI协作得失</t>
  </si>
  <si>
    <t>已完成</t>
  </si>
  <si>
    <t>详见“AI反思日志”Sheet</t>
  </si>
  <si>
    <t>G6</t>
  </si>
  <si>
    <t>代码讲解</t>
  </si>
  <si>
    <t>随机抽查1-2人当面讲解</t>
  </si>
  <si>
    <t>待进行</t>
  </si>
  <si>
    <t>记录抽查人、讲解模块、评价</t>
  </si>
  <si>
    <t>总体结论</t>
  </si>
  <si>
    <t>门禁G2：边界场景明细</t>
  </si>
  <si>
    <t>填写说明：全组共完成5个边界场景，每人至少1个。场景应覆盖异常输入、空值、超长输入、并发、权限越界等类型。</t>
  </si>
  <si>
    <t>场景描述</t>
  </si>
  <si>
    <t>对应核心函数</t>
  </si>
  <si>
    <t>负责人</t>
  </si>
  <si>
    <t>测试代码路径</t>
  </si>
  <si>
    <t>测试结果</t>
  </si>
  <si>
    <t>B1</t>
  </si>
  <si>
    <t>活动已售2张票时，将总票数修改为1、2、101，验证不得低于已售数量或超过100</t>
  </si>
  <si>
    <t>minimumTicketLimit、totalTickets.validator</t>
  </si>
  <si>
    <t>谭逸皓</t>
  </si>
  <si>
    <t>frontend/tests/unit/ticketLimitValidation.test.js</t>
  </si>
  <si>
    <t>总票数1或101被前后端拦截且数据库未变化；总票数2保存成功。</t>
  </si>
  <si>
    <t>B2</t>
  </si>
  <si>
    <t>抢票时超高并发情况下异步落单队列可能爆满，此时在选座之后但还没拿到票，被锁住的库存和座位有可能被阻塞而不被释放</t>
  </si>
  <si>
    <t>TicketServiceImpl.purchase()</t>
  </si>
  <si>
    <t>王宇航</t>
  </si>
  <si>
    <t>src\test\java\com\easysign\service\impl\EnqueueSilentFailureTest.java</t>
  </si>
  <si>
    <t xml:space="preserve">队列仅剩 1 个空位时，最后一个能入队，满了则返回 false
</t>
  </si>
  <si>
    <t>B3</t>
  </si>
  <si>
    <t>举办方尝试更新用户信息：organizer 角色调用 `PUT /user/profile` 更新性别和标签，业务层校验角色后拒绝</t>
  </si>
  <si>
    <t>UserServiceImpl.updateProfile()</t>
  </si>
  <si>
    <t>刘逸轩</t>
  </si>
  <si>
    <t>src/main/java/com/easysign/service/impl/UserServiceImpl.java</t>
  </si>
  <si>
    <t>返回 4002 权限不足：仅参会者可修改个人信息</t>
  </si>
  <si>
    <t>B4</t>
  </si>
  <si>
    <t>异常日期格式（Safari 兼容性）</t>
  </si>
  <si>
    <t>formatDateOnly、formatDateOnly、formatDateShort、isEventStarted、getDateParts、relativeDayLabel、formatStartTime</t>
  </si>
  <si>
    <t>樊昱天</t>
  </si>
  <si>
    <t>frontend/src/utils/helpers.test.js</t>
  </si>
  <si>
    <t>formatStartTime &gt; 非法字符串应原样返回 0.21ms
  relativeDayLabel &gt; 非法日期字符串应返回空字符串 0.14ms
  getDateParts &gt; 非法日期字符串应返回 null 0.14ms
 ✓isEventStarted &gt; 非法日期字符串应返回 false 0.18ms
  formatDateTime &gt; 非法字符串应原样返回 0.15ms
  isSameDay &gt; 非法日期应返回 true（保守策略） 0.10ms
 ✓综合边界场景 &gt; 手动构造的 Date 对象应能被所有函数正确处理 0.27ms</t>
  </si>
  <si>
    <t>B5</t>
  </si>
  <si>
    <t>Ticket 表中 `user_id` 引用的用户记录在 User 表中已被删除（即签到的用户已经不存在）。</t>
  </si>
  <si>
    <t>src\main\java\com\easysign\service\impl\TicketServiceImpl.java</t>
  </si>
  <si>
    <t>src\test\java\com\easysign\service\impl\TicketServiceImplTest.java</t>
  </si>
  <si>
    <t>此情况不可能在常规使用中出现，但仍然进行兜底处理。签到信息本身不会删除，但会对签到动作进行降级处理，提示出用户异常。</t>
  </si>
  <si>
    <t>门禁G3：代码走查记录</t>
  </si>
  <si>
    <t>填写说明：组内两两交叉走查，每人走查别人的代码并记录发现的问题。走查不是走马观花，要真读代码、真提问题。</t>
  </si>
  <si>
    <t>走查人</t>
  </si>
  <si>
    <t>被走查人</t>
  </si>
  <si>
    <t>走查模块/文件</t>
  </si>
  <si>
    <t>发现问题数</t>
  </si>
  <si>
    <t>已修复数</t>
  </si>
  <si>
    <t>主要问题及修复说明</t>
  </si>
  <si>
    <t>走查日期</t>
  </si>
  <si>
    <t>C1</t>
  </si>
  <si>
    <t>AuthController.java，AuthServiceImpl.register()</t>
  </si>
  <si>
    <t xml:space="preserve">AuthController 手动 try-catch 与全局异常处理器不统一，没有返回原定的BizException，现已修改
</t>
  </si>
  <si>
    <t>C2</t>
  </si>
  <si>
    <t>ActivityHallView.vue，
EventDetailView.vue</t>
  </si>
  <si>
    <t>公开大厅无条件请求受保护的推荐接口，未登录用户可能被跳转登录；票夹只加载默认第一页10条数据</t>
  </si>
  <si>
    <t>C3</t>
  </si>
  <si>
    <t>DashboardScreen.vue、CheckinWorkbenchView.vue、DashboardView.vue</t>
  </si>
  <si>
    <t>签到率计算逻辑percent(event.checkedIn, event.soldTickets) 用已售票作分母，应改为用总票数 签到率 = 已签到人数 / 总票数，而非 / 已售票</t>
  </si>
  <si>
    <t>C4</t>
  </si>
  <si>
    <t>TicketServiceImpl.java, Event.java</t>
  </si>
  <si>
    <r>
      <rPr>
        <sz val="10"/>
        <color rgb="FF37352F"/>
        <rFont val="Noto Sans CJK SC"/>
        <charset val="134"/>
      </rPr>
      <t>抢票事务回滚不完整导致库存丢失、硬编码错误码、签到响应缺字段、</t>
    </r>
    <r>
      <rPr>
        <sz val="10"/>
        <color rgb="FF37352F"/>
        <rFont val="Noto Sans CJK SC"/>
        <charset val="0"/>
      </rPr>
      <t xml:space="preserve">Event.tags </t>
    </r>
    <r>
      <rPr>
        <sz val="10"/>
        <color rgb="FF37352F"/>
        <rFont val="Noto Sans CJK SC"/>
        <charset val="134"/>
      </rPr>
      <t>注解配置错误。已全部修复</t>
    </r>
  </si>
  <si>
    <t>门禁G5：AI反思日志</t>
  </si>
  <si>
    <t>填写说明：每人1篇，真实记录AI协作中的得与失。不要写广告词，要写具体的坑和教训。</t>
  </si>
  <si>
    <t>姓名</t>
  </si>
  <si>
    <t>AI帮你完成了什么</t>
  </si>
  <si>
    <t>AI没帮上忙/做错了什么</t>
  </si>
  <si>
    <t>踩过的坑</t>
  </si>
  <si>
    <t>学到的经验</t>
  </si>
  <si>
    <t>A1</t>
  </si>
  <si>
    <t>AI帮助我从项目整体出发阅读架构、接口、数据库和算法文档，梳理活动发布与编辑、票务购买与核销、数据大屏、参会率预测和座位展示等模块的数据链路；协助生成Vue页面、表单校验、接口调用和局部后端实现。</t>
  </si>
  <si>
    <t>AI无法主动判断需求是否合理，也不能承担最终产品决策。需求不明确时，它会根据字面描述实现不符合真实业务的方案，例如混淆可修改和不可修改字段、使用错误统计口径、增加没有数据来源的页面状态。</t>
  </si>
  <si>
    <t>我最初容易把“AI已经生成代码”误认为“任务已经完成”，但实际还需要检查Git差异、接口字段、数据库来源和异常场景。后来我采用文档先行、小步修改、明确修改范围的方式，避免AI擅自扩大范围。</t>
  </si>
  <si>
    <t>先用文档和明确规则约束AI，再通过代码审查、边界测试、接口响应和数据库结果验证修改。AI负责提高实现效率，人必须掌握业务规则、权限边界和最终决策，不能把构建成功等同于功能正确。</t>
  </si>
  <si>
    <t>A2</t>
  </si>
  <si>
    <t>项目后端核心逻辑的实现，代码和文档的反复审查和修订，数据库相关的实现，高并发优化实现方案与性能优化</t>
  </si>
  <si>
    <t>长文档与长代码的对接修改困难，在前后端对接的相关方法返回的字段与接口文档中约定的不一致，对于某些方法的命名使用了可能有歧义的设计，异常处理的情况考虑不完全</t>
  </si>
  <si>
    <t>AI可能会在边界情况的处理留下占位而不是真实实现；AI修改代码时会参考注释的解释而未必是真实代码，导致陈旧注释直接影响后续实现</t>
  </si>
  <si>
    <t>必须先让AI自己制定好规划，并且写成精确到文件的实现步骤文档，再严格按文档实现；AI做的设计可能前后矛盾，必须严格审查或多模型互审；注释需要及时更新</t>
  </si>
  <si>
    <t>A3</t>
  </si>
  <si>
    <t>AI 生成了后端签到接口的二维码解析逻辑（正则匹配 + 时间戳校验）和前端扫码页面的 BarcodeDetector 调用代码</t>
  </si>
  <si>
    <t>后端：AI 写了三版正则表达式，每一版都因为没看清 ticketNo 格式里已经包含了 eventId 而解析失败，导致接口一直返回 4103；前端：AI 推荐用 BarcodeDetector 但没有提供降级方案，Edge，Chrome 都不支持</t>
  </si>
  <si>
    <t>后端：让 AI 修了三遍正则还是错，最后自己看日志逐行对比才定位到重复 eventId 的问题；前端：BarcodeDetector 在 Chrome 一些版本才能跑，Edge 直接挂。</t>
  </si>
  <si>
    <t>第一，AI 生成代码后要自己跑一遍完整流程，不能只看它说“这次对了”；第二，涉及外部依赖（浏览器 API、第三方库）必须有降级方案；第三，业务格式的坑只有自己能修，AI 看不到上下文；第四，改用稍低级的 jsQR 纯前端库，解决了跨浏览器兼容问题</t>
  </si>
  <si>
    <t>A4</t>
  </si>
  <si>
    <t>快速搭建完整的前端页面体系，之后逐步细化。帮助实现页面过渡动画、选座组件、二维码签到、实时座位更新、推荐模块、活动大厅搜索/筛选等复杂交互</t>
  </si>
  <si>
    <t>前端设计时，ai只专注于眼前的vue文件，而忽略了css文件，导致前端怎么修改都不成功，最后由经提醒才改过来</t>
  </si>
  <si>
    <t>命令语法经常混用，造成时间浪费；修改代码时，对曾经创建的代码可能会存在不完全移除的情况，导致异常；不能完全自行扩展阅读其他代码文件，有时候问题在另一个文件，ai却读不到</t>
  </si>
  <si>
    <t>执行命令前要让ai确认当前 shell 类型，根据它调整语法;要尽进可能给ai明确的要查找哪些文件，可能是哪些文件出问题，也就是自己给ai尽可能详细的规划和约束</t>
  </si>
  <si>
    <t>门禁G4：性能检查记录</t>
  </si>
  <si>
    <t>填写说明：列出至少3个关键页面和3个关键API，记录响应时间。首页要测首次加载和重复访问两种场景。</t>
  </si>
  <si>
    <t>测试对象（页面/API）</t>
  </si>
  <si>
    <t>URL</t>
  </si>
  <si>
    <t>响应时间(ms)</t>
  </si>
  <si>
    <t>是否达标</t>
  </si>
  <si>
    <t>备注</t>
  </si>
  <si>
    <t>P1</t>
  </si>
  <si>
    <t>首页（首次加载）</t>
  </si>
  <si>
    <t>http://localhost:5173/</t>
  </si>
  <si>
    <t>808 ms</t>
  </si>
  <si>
    <t>达标</t>
  </si>
  <si>
    <t>达标标准：&lt;3000ms</t>
  </si>
  <si>
    <t>P2</t>
  </si>
  <si>
    <t>首页（重复访问）</t>
  </si>
  <si>
    <t>389ms</t>
  </si>
  <si>
    <t>达标标准：&lt;1500ms</t>
  </si>
  <si>
    <t>P3</t>
  </si>
  <si>
    <t>用户端活动大厅（重复访问）</t>
  </si>
  <si>
    <t>http://localhost:5173/c/hall</t>
  </si>
  <si>
    <t>357.20ms</t>
  </si>
  <si>
    <t>P4</t>
  </si>
  <si>
    <r>
      <rPr>
        <sz val="10"/>
        <color rgb="FF37352F"/>
        <rFont val="Noto Sans CJK SC"/>
        <charset val="0"/>
      </rPr>
      <t>API 1</t>
    </r>
    <r>
      <rPr>
        <sz val="10"/>
        <color rgb="FF37352F"/>
        <rFont val="微软雅黑"/>
        <charset val="134"/>
      </rPr>
      <t>：</t>
    </r>
    <r>
      <rPr>
        <sz val="10"/>
        <color rgb="FF37352F"/>
        <rFont val="Noto Sans CJK SC"/>
        <charset val="0"/>
      </rPr>
      <t>用户登录</t>
    </r>
  </si>
  <si>
    <t>/api/v1/auth/login</t>
  </si>
  <si>
    <t>87.36ms</t>
  </si>
  <si>
    <t>达标标准：&lt;500ms</t>
  </si>
  <si>
    <t>P5</t>
  </si>
  <si>
    <r>
      <rPr>
        <sz val="10"/>
        <color rgb="FF37352F"/>
        <rFont val="Noto Sans CJK SC"/>
        <charset val="0"/>
      </rPr>
      <t>API 2</t>
    </r>
    <r>
      <rPr>
        <sz val="10"/>
        <color rgb="FF37352F"/>
        <rFont val="微软雅黑"/>
        <charset val="134"/>
      </rPr>
      <t>：</t>
    </r>
    <r>
      <rPr>
        <sz val="10"/>
        <color rgb="FF37352F"/>
        <rFont val="Noto Sans CJK SC"/>
        <charset val="0"/>
      </rPr>
      <t>数据大屏总览</t>
    </r>
  </si>
  <si>
    <t>/api/v1/dashboard/overview</t>
  </si>
  <si>
    <t>24.75ms</t>
  </si>
  <si>
    <t>P6</t>
  </si>
  <si>
    <r>
      <rPr>
        <sz val="10"/>
        <color rgb="FF37352F"/>
        <rFont val="Noto Sans CJK SC"/>
        <charset val="0"/>
      </rPr>
      <t>API 3</t>
    </r>
    <r>
      <rPr>
        <sz val="10"/>
        <color rgb="FF37352F"/>
        <rFont val="微软雅黑"/>
        <charset val="134"/>
      </rPr>
      <t>：活动推荐</t>
    </r>
  </si>
  <si>
    <t>/api/v1/recommend/events</t>
  </si>
  <si>
    <t>69.47ms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</si>
</sst>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6"/>
      <color rgb="FF1B2A4A"/>
      <name val="Noto Sans CJK SC"/>
      <charset val="134"/>
    </font>
    <font>
      <i/>
      <sz val="9"/>
      <color rgb="FF8C8A84"/>
      <name val="Noto Sans CJK SC"/>
      <charset val="134"/>
    </font>
    <font>
      <sz val="10"/>
      <color rgb="FF37352F"/>
      <name val="Noto Sans CJK SC"/>
      <charset val="134"/>
    </font>
    <font>
      <sz val="10"/>
      <color rgb="FF37352F"/>
      <name val="Noto Sans CJK SC"/>
      <charset val="0"/>
    </font>
    <font>
      <u/>
      <sz val="11"/>
      <color rgb="FF0000FF"/>
      <name val="宋体"/>
      <charset val="134"/>
      <scheme val="minor"/>
    </font>
    <font>
      <sz val="10"/>
      <color rgb="FF37352F"/>
      <name val="微软雅黑"/>
      <charset val="134"/>
    </font>
    <font>
      <sz val="10"/>
      <color rgb="FF8C8A84"/>
      <name val="Noto Sans CJK SC"/>
      <charset val="134"/>
    </font>
    <font>
      <sz val="10"/>
      <color rgb="FF000000"/>
      <name val="Arial Unicode MS"/>
      <charset val="134"/>
    </font>
    <font>
      <sz val="10.5"/>
      <color rgb="FFC9D1D9"/>
      <name val="宋体"/>
      <charset val="134"/>
    </font>
    <font>
      <sz val="10.5"/>
      <color rgb="FFC9D1D9"/>
      <name val="宋体"/>
      <charset val="134"/>
      <scheme val="minor"/>
    </font>
    <font>
      <sz val="10.5"/>
      <color rgb="FFBBBEBF"/>
      <name val="宋体"/>
      <charset val="134"/>
      <scheme val="minor"/>
    </font>
    <font>
      <b/>
      <sz val="18"/>
      <color rgb="FF1B2A4A"/>
      <name val="Noto Sans CJK SC"/>
      <charset val="134"/>
    </font>
    <font>
      <b/>
      <sz val="10"/>
      <color rgb="FF8C8A84"/>
      <name val="Noto Sans CJK SC"/>
      <charset val="134"/>
    </font>
    <font>
      <sz val="11"/>
      <color rgb="FF1B2A4A"/>
      <name val="Noto Sans CJK SC"/>
      <charset val="134"/>
    </font>
    <font>
      <b/>
      <sz val="11"/>
      <color rgb="FF1B2A4A"/>
      <name val="Noto Sans CJK SC"/>
      <charset val="134"/>
    </font>
    <font>
      <b/>
      <sz val="10"/>
      <color rgb="FF37352F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7F7F5"/>
        <bgColor rgb="FF000000"/>
      </patternFill>
    </fill>
    <fill>
      <patternFill patternType="solid">
        <fgColor rgb="FFF7F7F5"/>
        <bgColor rgb="FFD4EDDA"/>
      </patternFill>
    </fill>
    <fill>
      <patternFill patternType="solid">
        <fgColor rgb="FFFFFFFF"/>
        <bgColor rgb="FF000000"/>
      </patternFill>
    </fill>
    <fill>
      <patternFill patternType="solid">
        <fgColor rgb="FFF7F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6" applyFont="1" applyAlignment="1"/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6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wrapText="1"/>
    </xf>
    <xf numFmtId="14" fontId="3" fillId="6" borderId="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14" fontId="3" fillId="7" borderId="2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0" fillId="0" borderId="0" xfId="0" applyBorder="1"/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14" fillId="0" borderId="0" xfId="0" applyFont="1" applyBorder="1"/>
    <xf numFmtId="0" fontId="3" fillId="2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right" vertical="center"/>
    </xf>
    <xf numFmtId="0" fontId="1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30</xdr:row>
      <xdr:rowOff>0</xdr:rowOff>
    </xdr:to>
    <xdr:pic>
      <xdr:nvPicPr>
        <xdr:cNvPr id="2" name="ID_0E20616E95CF47A5B6FCA7110E0AD4C1" descr="post_object_image_2859851391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173/c/hall" TargetMode="External"/><Relationship Id="rId1" Type="http://schemas.openxmlformats.org/officeDocument/2006/relationships/hyperlink" Target="http://localhost:517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8"/>
  <sheetViews>
    <sheetView showGridLines="0" workbookViewId="0">
      <pane xSplit="1" ySplit="10" topLeftCell="B11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3.5" outlineLevelCol="6"/>
  <cols>
    <col min="1" max="1" width="9" style="22"/>
    <col min="2" max="2" width="8" style="22" customWidth="1"/>
    <col min="3" max="3" width="16" style="22" customWidth="1"/>
    <col min="4" max="4" width="30" style="22" customWidth="1"/>
    <col min="5" max="5" width="22" style="22" customWidth="1"/>
    <col min="6" max="6" width="12" style="22" customWidth="1"/>
    <col min="7" max="7" width="30" style="22" customWidth="1"/>
    <col min="8" max="16384" width="9" style="22"/>
  </cols>
  <sheetData>
    <row r="2" ht="36" customHeight="1" spans="2:7">
      <c r="B2" s="23" t="s">
        <v>0</v>
      </c>
    </row>
    <row r="4" ht="21.95" customHeight="1" spans="2:7">
      <c r="B4" s="24" t="s">
        <v>1</v>
      </c>
      <c r="C4" s="25">
        <v>18</v>
      </c>
    </row>
    <row r="5" ht="21.95" customHeight="1" spans="2:7">
      <c r="B5" s="24" t="s">
        <v>2</v>
      </c>
      <c r="C5" s="25" t="s">
        <v>3</v>
      </c>
    </row>
    <row r="6" ht="21.95" customHeight="1" spans="2:7">
      <c r="B6" s="24" t="s">
        <v>4</v>
      </c>
      <c r="C6" s="25" t="s">
        <v>5</v>
      </c>
    </row>
    <row r="7" ht="21.95" customHeight="1" spans="2:7">
      <c r="B7" s="24" t="s">
        <v>6</v>
      </c>
      <c r="C7" s="25" t="s">
        <v>7</v>
      </c>
    </row>
    <row r="9" ht="27.95" customHeight="1" spans="2:7">
      <c r="B9" s="26" t="s">
        <v>8</v>
      </c>
    </row>
    <row r="10" ht="30" customHeight="1" spans="2:7">
      <c r="B10" s="27" t="s">
        <v>9</v>
      </c>
      <c r="C10" s="27" t="s">
        <v>10</v>
      </c>
      <c r="D10" s="27" t="s">
        <v>11</v>
      </c>
      <c r="E10" s="27" t="s">
        <v>12</v>
      </c>
      <c r="F10" s="27" t="s">
        <v>13</v>
      </c>
      <c r="G10" s="27" t="s">
        <v>14</v>
      </c>
    </row>
    <row r="11" ht="41.25" customHeight="1" spans="2:7">
      <c r="B11" s="28" t="s">
        <v>15</v>
      </c>
      <c r="C11" s="29" t="s">
        <v>16</v>
      </c>
      <c r="D11" s="29" t="s">
        <v>17</v>
      </c>
      <c r="E11" s="29" t="s">
        <v>18</v>
      </c>
      <c r="F11" s="28" t="s">
        <v>19</v>
      </c>
      <c r="G11" s="29" t="s">
        <v>20</v>
      </c>
    </row>
    <row r="12" ht="36" customHeight="1" spans="2:7">
      <c r="B12" s="30" t="s">
        <v>21</v>
      </c>
      <c r="C12" s="31" t="s">
        <v>22</v>
      </c>
      <c r="D12" s="31" t="s">
        <v>23</v>
      </c>
      <c r="E12" s="31" t="s">
        <v>24</v>
      </c>
      <c r="F12" s="30" t="s">
        <v>19</v>
      </c>
      <c r="G12" s="31" t="s">
        <v>25</v>
      </c>
    </row>
    <row r="13" ht="36" customHeight="1" spans="2:7">
      <c r="B13" s="28" t="s">
        <v>26</v>
      </c>
      <c r="C13" s="29" t="s">
        <v>27</v>
      </c>
      <c r="D13" s="29" t="s">
        <v>28</v>
      </c>
      <c r="E13" s="29" t="s">
        <v>29</v>
      </c>
      <c r="F13" s="28" t="s">
        <v>19</v>
      </c>
      <c r="G13" s="29" t="s">
        <v>30</v>
      </c>
    </row>
    <row r="14" ht="36" customHeight="1" spans="2:7">
      <c r="B14" s="30" t="s">
        <v>31</v>
      </c>
      <c r="C14" s="31" t="s">
        <v>32</v>
      </c>
      <c r="D14" s="31" t="s">
        <v>33</v>
      </c>
      <c r="E14" s="31" t="s">
        <v>34</v>
      </c>
      <c r="F14" s="30" t="s">
        <v>19</v>
      </c>
      <c r="G14" s="31" t="str">
        <f>_xlfn.DISPIMG("ID_0E20616E95CF47A5B6FCA7110E0AD4C1",1)</f>
        <v>=DISPIMG("ID_0E20616E95CF47A5B6FCA7110E0AD4C1",1)</v>
      </c>
    </row>
    <row r="15" ht="36" customHeight="1" spans="2:7">
      <c r="B15" s="28" t="s">
        <v>35</v>
      </c>
      <c r="C15" s="29" t="s">
        <v>36</v>
      </c>
      <c r="D15" s="29" t="s">
        <v>37</v>
      </c>
      <c r="E15" s="29" t="s">
        <v>38</v>
      </c>
      <c r="F15" s="28" t="s">
        <v>19</v>
      </c>
      <c r="G15" s="29" t="s">
        <v>39</v>
      </c>
    </row>
    <row r="16" ht="36" customHeight="1" spans="2:7">
      <c r="B16" s="30" t="s">
        <v>40</v>
      </c>
      <c r="C16" s="31" t="s">
        <v>41</v>
      </c>
      <c r="D16" s="31" t="s">
        <v>42</v>
      </c>
      <c r="E16" s="31" t="s">
        <v>43</v>
      </c>
      <c r="F16" s="30" t="s">
        <v>43</v>
      </c>
      <c r="G16" s="31" t="s">
        <v>44</v>
      </c>
    </row>
    <row r="18" ht="27.95" customHeight="1" spans="2:5">
      <c r="B18" s="32" t="s">
        <v>45</v>
      </c>
      <c r="E18" s="33" t="str">
        <f>IF(COUNTIF(F11:F16,"通过")=6,"全部通过，可进入AI抗性挑战",IF(COUNTIF(F11:F16,"未通过")&gt;0,"有未通过项，需修复后重提交","部分通过，请补充未完成项"))</f>
        <v>部分通过，请补充未完成项</v>
      </c>
    </row>
  </sheetData>
  <sheetProtection formatCells="0" formatColumns="0" formatRows="0" insertRows="0" insertColumns="0" insertHyperlinks="0" deleteColumns="0" deleteRows="0" sort="0" autoFilter="0" pivotTables="0"/>
  <mergeCells count="8">
    <mergeCell ref="B2:G2"/>
    <mergeCell ref="C4:E4"/>
    <mergeCell ref="C5:E5"/>
    <mergeCell ref="C6:E6"/>
    <mergeCell ref="C7:E7"/>
    <mergeCell ref="B9:G9"/>
    <mergeCell ref="B18:D18"/>
    <mergeCell ref="E18:G18"/>
  </mergeCells>
  <conditionalFormatting sqref="F11:F16">
    <cfRule type="cellIs" dxfId="0" priority="1" operator="equal">
      <formula>"通过"</formula>
    </cfRule>
    <cfRule type="cellIs" dxfId="1" priority="2" operator="equal">
      <formula>"未通过"</formula>
    </cfRule>
    <cfRule type="cellIs" dxfId="2" priority="3" operator="equal">
      <formula>"部分通过"</formula>
    </cfRule>
  </conditionalFormatting>
  <dataValidations count="1">
    <dataValidation type="list" allowBlank="1" sqref="F11:F16">
      <formula1>"通过,未通过,部分通过"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2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F5" sqref="F5"/>
    </sheetView>
  </sheetViews>
  <sheetFormatPr defaultColWidth="9" defaultRowHeight="13.5" outlineLevelCol="7"/>
  <cols>
    <col min="2" max="2" width="8" customWidth="1"/>
    <col min="3" max="3" width="30" customWidth="1"/>
    <col min="4" max="4" width="21.25" customWidth="1"/>
    <col min="5" max="5" width="12" customWidth="1"/>
    <col min="6" max="6" width="25" customWidth="1"/>
    <col min="7" max="7" width="20" customWidth="1"/>
    <col min="8" max="8" width="12" customWidth="1"/>
  </cols>
  <sheetData>
    <row r="2" ht="32.1" customHeight="1" spans="2:8">
      <c r="B2" s="1" t="s">
        <v>46</v>
      </c>
    </row>
    <row r="3" ht="20.1" customHeight="1" spans="2:8">
      <c r="B3" s="2" t="s">
        <v>47</v>
      </c>
    </row>
    <row r="4" ht="30" customHeight="1" spans="2:8">
      <c r="B4" s="3" t="s">
        <v>9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13</v>
      </c>
    </row>
    <row r="5" ht="50.1" customHeight="1" spans="2:8">
      <c r="B5" s="12" t="s">
        <v>53</v>
      </c>
      <c r="C5" s="17" t="s">
        <v>54</v>
      </c>
      <c r="D5" s="19" t="s">
        <v>55</v>
      </c>
      <c r="E5" s="13" t="s">
        <v>56</v>
      </c>
      <c r="F5" s="13" t="s">
        <v>57</v>
      </c>
      <c r="G5" s="13" t="s">
        <v>58</v>
      </c>
      <c r="H5" s="13" t="s">
        <v>19</v>
      </c>
    </row>
    <row r="6" ht="50.1" customHeight="1" spans="2:8">
      <c r="B6" s="14" t="s">
        <v>59</v>
      </c>
      <c r="C6" s="15" t="s">
        <v>60</v>
      </c>
      <c r="D6" s="19" t="s">
        <v>61</v>
      </c>
      <c r="E6" s="15" t="s">
        <v>62</v>
      </c>
      <c r="F6" s="15" t="s">
        <v>63</v>
      </c>
      <c r="G6" s="15" t="s">
        <v>64</v>
      </c>
      <c r="H6" s="15" t="s">
        <v>19</v>
      </c>
    </row>
    <row r="7" ht="50.1" customHeight="1" spans="2:8">
      <c r="B7" s="12" t="s">
        <v>65</v>
      </c>
      <c r="C7" s="13" t="s">
        <v>66</v>
      </c>
      <c r="D7" s="20" t="s">
        <v>67</v>
      </c>
      <c r="E7" s="13" t="s">
        <v>68</v>
      </c>
      <c r="F7" s="13" t="s">
        <v>69</v>
      </c>
      <c r="G7" s="13" t="s">
        <v>70</v>
      </c>
      <c r="H7" s="13" t="s">
        <v>19</v>
      </c>
    </row>
    <row r="8" ht="50.1" customHeight="1" spans="2:8">
      <c r="B8" s="14" t="s">
        <v>71</v>
      </c>
      <c r="C8" s="13" t="s">
        <v>72</v>
      </c>
      <c r="D8" s="19" t="s">
        <v>73</v>
      </c>
      <c r="E8" s="13" t="s">
        <v>74</v>
      </c>
      <c r="F8" s="13" t="s">
        <v>75</v>
      </c>
      <c r="G8" s="13" t="s">
        <v>76</v>
      </c>
      <c r="H8" s="13" t="s">
        <v>19</v>
      </c>
    </row>
    <row r="9" ht="84" customHeight="1" spans="2:8">
      <c r="B9" s="12" t="s">
        <v>77</v>
      </c>
      <c r="C9" s="13" t="s">
        <v>78</v>
      </c>
      <c r="D9" s="19" t="s">
        <v>79</v>
      </c>
      <c r="E9" s="13" t="s">
        <v>62</v>
      </c>
      <c r="F9" s="13" t="s">
        <v>80</v>
      </c>
      <c r="G9" s="13" t="s">
        <v>81</v>
      </c>
      <c r="H9" s="13" t="s">
        <v>19</v>
      </c>
    </row>
    <row r="10" spans="2:8">
      <c r="D10" s="21"/>
    </row>
    <row r="11" spans="2:8">
      <c r="D11" s="20"/>
    </row>
    <row r="12" spans="2:8">
      <c r="D12" s="20"/>
    </row>
    <row r="13" spans="2:8">
      <c r="D13" s="21"/>
    </row>
    <row r="14" spans="2:8">
      <c r="D14" s="20"/>
    </row>
    <row r="15" spans="2:8">
      <c r="D15" s="20"/>
    </row>
    <row r="16" spans="2:8">
      <c r="D16" s="20"/>
    </row>
    <row r="17" spans="4:4">
      <c r="D17" s="20"/>
    </row>
    <row r="18" spans="4:4">
      <c r="D18" s="20"/>
    </row>
    <row r="19" spans="4:4">
      <c r="D19" s="20"/>
    </row>
    <row r="20" spans="4:4">
      <c r="D20" s="20"/>
    </row>
    <row r="21" spans="4:4">
      <c r="D21" s="20"/>
    </row>
    <row r="22" spans="4:4">
      <c r="D22" s="20"/>
    </row>
    <row r="23" spans="4:4">
      <c r="D23" s="20"/>
    </row>
    <row r="24" spans="4:4">
      <c r="D24" s="20"/>
    </row>
    <row r="25" spans="4:4">
      <c r="D25" s="20"/>
    </row>
    <row r="26" spans="4:4">
      <c r="D26" s="21"/>
    </row>
    <row r="27" spans="4:4">
      <c r="D27" s="20"/>
    </row>
    <row r="28" spans="4:4">
      <c r="D28" s="20"/>
    </row>
    <row r="29" spans="4:4">
      <c r="D29" s="21"/>
    </row>
    <row r="30" spans="4:4">
      <c r="D30" s="20"/>
    </row>
    <row r="31" spans="4:4">
      <c r="D31" s="20"/>
    </row>
    <row r="32" spans="4:4">
      <c r="D32" s="21"/>
    </row>
  </sheetData>
  <sheetProtection formatCells="0" formatColumns="0" formatRows="0" insertRows="0" insertColumns="0" insertHyperlinks="0" deleteColumns="0" deleteRows="0" sort="0" autoFilter="0" pivotTables="0"/>
  <mergeCells count="2">
    <mergeCell ref="B2:H2"/>
    <mergeCell ref="B3:H3"/>
  </mergeCells>
  <conditionalFormatting sqref="H5:H8">
    <cfRule type="cellIs" dxfId="0" priority="1" operator="equal">
      <formula>"通过"</formula>
    </cfRule>
    <cfRule type="cellIs" dxfId="1" priority="2" operator="equal">
      <formula>"未通过"</formula>
    </cfRule>
  </conditionalFormatting>
  <dataValidations count="1">
    <dataValidation type="list" allowBlank="1" sqref="H5:H8">
      <formula1>"通过,未通过"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12"/>
  <sheetViews>
    <sheetView showGridLines="0" tabSelected="1" workbookViewId="0">
      <pane xSplit="1" ySplit="4" topLeftCell="B5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3.5"/>
  <cols>
    <col min="2" max="2" width="8" customWidth="1"/>
    <col min="3" max="4" width="12" customWidth="1"/>
    <col min="5" max="5" width="22" customWidth="1"/>
    <col min="6" max="7" width="12" customWidth="1"/>
    <col min="8" max="8" width="35" customWidth="1"/>
    <col min="9" max="9" width="14" customWidth="1"/>
  </cols>
  <sheetData>
    <row r="2" ht="32.1" customHeight="1" spans="2:9">
      <c r="B2" s="1" t="s">
        <v>82</v>
      </c>
    </row>
    <row r="3" ht="20.1" customHeight="1" spans="2:9">
      <c r="B3" s="2" t="s">
        <v>83</v>
      </c>
    </row>
    <row r="4" ht="30" customHeight="1" spans="2:9">
      <c r="B4" s="3" t="s">
        <v>9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88</v>
      </c>
      <c r="H4" s="3" t="s">
        <v>89</v>
      </c>
      <c r="I4" s="3" t="s">
        <v>90</v>
      </c>
    </row>
    <row r="5" ht="45" customHeight="1" spans="2:9">
      <c r="B5" s="12" t="s">
        <v>91</v>
      </c>
      <c r="C5" s="13" t="s">
        <v>62</v>
      </c>
      <c r="D5" s="13" t="s">
        <v>68</v>
      </c>
      <c r="E5" s="13" t="s">
        <v>92</v>
      </c>
      <c r="F5" s="13">
        <v>3</v>
      </c>
      <c r="G5" s="13">
        <v>3</v>
      </c>
      <c r="H5" s="13" t="s">
        <v>93</v>
      </c>
      <c r="I5" s="16">
        <v>46218</v>
      </c>
    </row>
    <row r="6" ht="45" customHeight="1" spans="2:9">
      <c r="B6" s="14" t="s">
        <v>94</v>
      </c>
      <c r="C6" s="15" t="s">
        <v>56</v>
      </c>
      <c r="D6" s="15" t="s">
        <v>74</v>
      </c>
      <c r="E6" s="17" t="s">
        <v>95</v>
      </c>
      <c r="F6" s="15">
        <v>2</v>
      </c>
      <c r="G6" s="15">
        <v>2</v>
      </c>
      <c r="H6" s="15" t="s">
        <v>96</v>
      </c>
      <c r="I6" s="18">
        <v>46218</v>
      </c>
    </row>
    <row r="7" ht="45" customHeight="1" spans="2:9">
      <c r="B7" s="12" t="s">
        <v>97</v>
      </c>
      <c r="C7" s="13" t="s">
        <v>74</v>
      </c>
      <c r="D7" s="13" t="s">
        <v>56</v>
      </c>
      <c r="E7" s="13" t="s">
        <v>98</v>
      </c>
      <c r="F7" s="13">
        <v>2</v>
      </c>
      <c r="G7" s="13">
        <v>2</v>
      </c>
      <c r="H7" s="13" t="s">
        <v>99</v>
      </c>
      <c r="I7" s="16">
        <v>46218</v>
      </c>
    </row>
    <row r="8" ht="45" customHeight="1" spans="2:9">
      <c r="B8" s="14" t="s">
        <v>100</v>
      </c>
      <c r="C8" s="8" t="s">
        <v>68</v>
      </c>
      <c r="D8" s="8" t="s">
        <v>62</v>
      </c>
      <c r="E8" s="8" t="s">
        <v>101</v>
      </c>
      <c r="F8" s="15">
        <v>4</v>
      </c>
      <c r="G8" s="15">
        <v>4</v>
      </c>
      <c r="H8" s="13" t="s">
        <v>102</v>
      </c>
      <c r="I8" s="16">
        <v>46218</v>
      </c>
    </row>
    <row r="9" ht="45" customHeight="1" spans="2:9">
      <c r="B9" s="12"/>
      <c r="C9" s="13"/>
      <c r="D9" s="13"/>
      <c r="E9" s="13"/>
      <c r="F9" s="13"/>
      <c r="G9" s="13"/>
      <c r="H9" s="13"/>
      <c r="I9" s="13"/>
    </row>
    <row r="10" ht="45" customHeight="1" spans="2:9">
      <c r="B10" s="14"/>
      <c r="C10" s="15"/>
      <c r="D10" s="15"/>
      <c r="E10" s="15"/>
      <c r="F10" s="15"/>
      <c r="G10" s="15"/>
      <c r="H10" s="15"/>
      <c r="I10" s="15"/>
    </row>
    <row r="11" ht="45" customHeight="1" spans="2:9">
      <c r="B11" s="12"/>
      <c r="C11" s="13"/>
      <c r="D11" s="13"/>
      <c r="E11" s="13"/>
      <c r="F11" s="13"/>
      <c r="G11" s="13"/>
      <c r="H11" s="13"/>
      <c r="I11" s="13"/>
    </row>
    <row r="12" ht="45" customHeight="1" spans="2:9">
      <c r="B12" s="14"/>
      <c r="C12" s="15"/>
      <c r="D12" s="15"/>
      <c r="E12" s="15"/>
      <c r="F12" s="15"/>
      <c r="G12" s="15"/>
      <c r="H12" s="15"/>
      <c r="I12" s="15"/>
    </row>
  </sheetData>
  <sheetProtection formatCells="0" formatColumns="0" formatRows="0" insertRows="0" insertColumns="0" insertHyperlinks="0" deleteColumns="0" deleteRows="0" sort="0" autoFilter="0" pivotTables="0"/>
  <mergeCells count="2">
    <mergeCell ref="B2:I2"/>
    <mergeCell ref="B3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0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C11" sqref="C11"/>
    </sheetView>
  </sheetViews>
  <sheetFormatPr defaultColWidth="9" defaultRowHeight="13.5" outlineLevelCol="6"/>
  <cols>
    <col min="2" max="2" width="8" customWidth="1"/>
    <col min="3" max="3" width="12" customWidth="1"/>
    <col min="4" max="7" width="30" customWidth="1"/>
  </cols>
  <sheetData>
    <row r="2" ht="32.1" customHeight="1" spans="2:7">
      <c r="B2" s="1" t="s">
        <v>103</v>
      </c>
    </row>
    <row r="3" ht="20.1" customHeight="1" spans="2:7">
      <c r="B3" s="2" t="s">
        <v>104</v>
      </c>
    </row>
    <row r="4" ht="30" customHeight="1" spans="2:7">
      <c r="B4" s="3" t="s">
        <v>9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</row>
    <row r="5" ht="80.1" customHeight="1" spans="2:7">
      <c r="B5" s="12" t="s">
        <v>110</v>
      </c>
      <c r="C5" s="13" t="s">
        <v>56</v>
      </c>
      <c r="D5" s="13" t="s">
        <v>111</v>
      </c>
      <c r="E5" s="13" t="s">
        <v>112</v>
      </c>
      <c r="F5" s="13" t="s">
        <v>113</v>
      </c>
      <c r="G5" s="13" t="s">
        <v>114</v>
      </c>
    </row>
    <row r="6" ht="80.1" customHeight="1" spans="2:7">
      <c r="B6" s="14" t="s">
        <v>115</v>
      </c>
      <c r="C6" s="15" t="s">
        <v>62</v>
      </c>
      <c r="D6" s="15" t="s">
        <v>116</v>
      </c>
      <c r="E6" s="15" t="s">
        <v>117</v>
      </c>
      <c r="F6" s="15" t="s">
        <v>118</v>
      </c>
      <c r="G6" s="15" t="s">
        <v>119</v>
      </c>
    </row>
    <row r="7" ht="80.1" customHeight="1" spans="2:7">
      <c r="B7" s="12" t="s">
        <v>120</v>
      </c>
      <c r="C7" s="13" t="s">
        <v>68</v>
      </c>
      <c r="D7" s="8" t="s">
        <v>121</v>
      </c>
      <c r="E7" s="8" t="s">
        <v>122</v>
      </c>
      <c r="F7" s="8" t="s">
        <v>123</v>
      </c>
      <c r="G7" s="8" t="s">
        <v>124</v>
      </c>
    </row>
    <row r="8" ht="80.1" customHeight="1" spans="2:7">
      <c r="B8" s="14" t="s">
        <v>125</v>
      </c>
      <c r="C8" s="15" t="s">
        <v>74</v>
      </c>
      <c r="D8" s="15" t="s">
        <v>126</v>
      </c>
      <c r="E8" s="15" t="s">
        <v>127</v>
      </c>
      <c r="F8" s="15" t="s">
        <v>128</v>
      </c>
      <c r="G8" s="15" t="s">
        <v>129</v>
      </c>
    </row>
    <row r="9" ht="80.1" customHeight="1" spans="2:7">
      <c r="B9" s="12"/>
      <c r="C9" s="13"/>
      <c r="D9" s="13"/>
      <c r="E9" s="13"/>
      <c r="F9" s="13"/>
      <c r="G9" s="13"/>
    </row>
    <row r="10" ht="80.1" customHeight="1" spans="2:7">
      <c r="B10" s="14"/>
      <c r="C10" s="15"/>
      <c r="D10" s="15"/>
      <c r="E10" s="15"/>
      <c r="F10" s="15"/>
      <c r="G10" s="15"/>
    </row>
  </sheetData>
  <sheetProtection formatCells="0" formatColumns="0" formatRows="0" insertRows="0" insertColumns="0" insertHyperlinks="0" deleteColumns="0" deleteRows="0" sort="0" autoFilter="0" pivotTables="0"/>
  <mergeCells count="2">
    <mergeCell ref="B2:G2"/>
    <mergeCell ref="B3:G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0"/>
  <sheetViews>
    <sheetView showGridLines="0" zoomScale="115" zoomScaleNormal="115" workbookViewId="0">
      <pane xSplit="1" ySplit="4" topLeftCell="B5" activePane="bottomRight" state="frozen"/>
      <selection/>
      <selection pane="topRight"/>
      <selection pane="bottomLeft"/>
      <selection pane="bottomRight" activeCell="M7" sqref="M7"/>
    </sheetView>
  </sheetViews>
  <sheetFormatPr defaultColWidth="9" defaultRowHeight="13.5" outlineLevelCol="6"/>
  <cols>
    <col min="2" max="2" width="8" customWidth="1"/>
    <col min="3" max="3" width="25" customWidth="1"/>
    <col min="4" max="4" width="30" customWidth="1"/>
    <col min="5" max="5" width="16" customWidth="1"/>
    <col min="6" max="6" width="12" customWidth="1"/>
    <col min="7" max="7" width="20" customWidth="1"/>
  </cols>
  <sheetData>
    <row r="2" ht="32.1" customHeight="1" spans="2:7">
      <c r="B2" s="1" t="s">
        <v>130</v>
      </c>
    </row>
    <row r="3" ht="20.1" customHeight="1" spans="2:7">
      <c r="B3" s="2" t="s">
        <v>131</v>
      </c>
    </row>
    <row r="4" ht="30" customHeight="1" spans="2:7">
      <c r="B4" s="3" t="s">
        <v>9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</row>
    <row r="5" ht="30" customHeight="1" spans="2:7">
      <c r="B5" s="4" t="s">
        <v>137</v>
      </c>
      <c r="C5" s="5" t="s">
        <v>138</v>
      </c>
      <c r="D5" s="6" t="s">
        <v>139</v>
      </c>
      <c r="E5" s="4" t="s">
        <v>140</v>
      </c>
      <c r="F5" s="7" t="s">
        <v>141</v>
      </c>
      <c r="G5" s="5" t="s">
        <v>142</v>
      </c>
    </row>
    <row r="6" ht="30" customHeight="1" spans="2:7">
      <c r="B6" s="4" t="s">
        <v>143</v>
      </c>
      <c r="C6" s="8" t="s">
        <v>144</v>
      </c>
      <c r="D6" s="9" t="s">
        <v>139</v>
      </c>
      <c r="E6" s="10" t="s">
        <v>145</v>
      </c>
      <c r="F6" s="7" t="s">
        <v>141</v>
      </c>
      <c r="G6" s="8" t="s">
        <v>146</v>
      </c>
    </row>
    <row r="7" ht="30" customHeight="1" spans="2:7">
      <c r="B7" s="4" t="s">
        <v>147</v>
      </c>
      <c r="C7" s="11" t="s">
        <v>148</v>
      </c>
      <c r="D7" s="6" t="s">
        <v>149</v>
      </c>
      <c r="E7" s="10" t="s">
        <v>150</v>
      </c>
      <c r="F7" s="7" t="s">
        <v>141</v>
      </c>
      <c r="G7" s="8"/>
    </row>
    <row r="8" ht="30" customHeight="1" spans="2:7">
      <c r="B8" s="4" t="s">
        <v>151</v>
      </c>
      <c r="C8" s="5" t="s">
        <v>152</v>
      </c>
      <c r="D8" s="5" t="s">
        <v>153</v>
      </c>
      <c r="E8" s="4" t="s">
        <v>154</v>
      </c>
      <c r="F8" s="7" t="s">
        <v>141</v>
      </c>
      <c r="G8" s="5" t="s">
        <v>155</v>
      </c>
    </row>
    <row r="9" ht="30" customHeight="1" spans="2:7">
      <c r="B9" s="4" t="s">
        <v>156</v>
      </c>
      <c r="C9" s="8" t="s">
        <v>157</v>
      </c>
      <c r="D9" s="8" t="s">
        <v>158</v>
      </c>
      <c r="E9" s="10" t="s">
        <v>159</v>
      </c>
      <c r="F9" s="7" t="s">
        <v>141</v>
      </c>
      <c r="G9" s="8" t="s">
        <v>155</v>
      </c>
    </row>
    <row r="10" ht="16.5" spans="2:7">
      <c r="B10" s="4" t="s">
        <v>160</v>
      </c>
      <c r="C10" s="5" t="s">
        <v>161</v>
      </c>
      <c r="D10" s="5" t="s">
        <v>162</v>
      </c>
      <c r="E10" s="4" t="s">
        <v>163</v>
      </c>
      <c r="F10" s="7" t="s">
        <v>141</v>
      </c>
      <c r="G10" s="5" t="s">
        <v>155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B2:F2"/>
    <mergeCell ref="B3:F3"/>
  </mergeCells>
  <conditionalFormatting sqref="F5:F9">
    <cfRule type="cellIs" dxfId="0" priority="1" operator="equal">
      <formula>"达标"</formula>
    </cfRule>
    <cfRule type="cellIs" dxfId="1" priority="2" operator="equal">
      <formula>"未达标"</formula>
    </cfRule>
  </conditionalFormatting>
  <hyperlinks>
    <hyperlink ref="D5" r:id="rId1" display="http://localhost:5173/" tooltip="http://localhost:5173/"/>
    <hyperlink ref="D6" r:id="rId1" display="http://localhost:5173/" tooltip="http://localhost:5173/"/>
    <hyperlink ref="D7" r:id="rId2" display="http://localhost:5173/c/hall" tooltip="http://localhost:5173/c/hall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4207341740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门禁汇总</vt:lpstr>
      <vt:lpstr>边界场景</vt:lpstr>
      <vt:lpstr>代码走查</vt:lpstr>
      <vt:lpstr>AI反思日志</vt:lpstr>
      <vt:lpstr>性能检查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王宇航</cp:lastModifiedBy>
  <dcterms:created xsi:type="dcterms:W3CDTF">2026-07-16T00:12:00Z</dcterms:created>
  <dcterms:modified xsi:type="dcterms:W3CDTF">2026-07-16T01:30:00Z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4F66722DF2144484ABD1CDBAF49A3881_12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0</vt:i4>
  </property>
</Properties>
</file>