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25272\Desktop\"/>
    </mc:Choice>
  </mc:AlternateContent>
  <xr:revisionPtr revIDLastSave="0" documentId="8_{13CCE462-0A32-4F71-BF16-E10A16F6D29E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Москва" sheetId="3" r:id="rId1"/>
  </sheets>
  <definedNames>
    <definedName name="CopyData00">Москва!$27:$27</definedName>
  </definedNames>
  <calcPr calcId="191029"/>
</workbook>
</file>

<file path=xl/calcChain.xml><?xml version="1.0" encoding="utf-8"?>
<calcChain xmlns="http://schemas.openxmlformats.org/spreadsheetml/2006/main">
  <c r="U37" i="3" l="1"/>
  <c r="T37" i="3"/>
  <c r="N27" i="3" l="1"/>
  <c r="U27" i="3"/>
  <c r="N28" i="3"/>
  <c r="U28" i="3"/>
  <c r="N29" i="3"/>
  <c r="U29" i="3"/>
  <c r="N30" i="3"/>
  <c r="U30" i="3"/>
  <c r="N31" i="3"/>
  <c r="U31" i="3"/>
  <c r="N32" i="3"/>
  <c r="U32" i="3"/>
  <c r="N33" i="3"/>
  <c r="U33" i="3"/>
  <c r="N34" i="3"/>
  <c r="U34" i="3"/>
  <c r="N35" i="3"/>
  <c r="U35" i="3"/>
  <c r="N36" i="3"/>
  <c r="U36" i="3"/>
</calcChain>
</file>

<file path=xl/sharedStrings.xml><?xml version="1.0" encoding="utf-8"?>
<sst xmlns="http://schemas.openxmlformats.org/spreadsheetml/2006/main" count="304" uniqueCount="144">
  <si>
    <t>Очередность резерва указана в адресной программе по каждой поверхности.</t>
  </si>
  <si>
    <t>#</t>
  </si>
  <si>
    <t>Адрес</t>
  </si>
  <si>
    <t>Сторона</t>
  </si>
  <si>
    <t>GID</t>
  </si>
  <si>
    <t>Статус резерва</t>
  </si>
  <si>
    <t>Направление</t>
  </si>
  <si>
    <t>Способ показа</t>
  </si>
  <si>
    <t>GRP</t>
  </si>
  <si>
    <t>Запрещения</t>
  </si>
  <si>
    <t>Свет</t>
  </si>
  <si>
    <t xml:space="preserve">Презентация </t>
  </si>
  <si>
    <t>Условия подтверждения:</t>
  </si>
  <si>
    <t>по</t>
  </si>
  <si>
    <t>Габарит рекламного поля</t>
  </si>
  <si>
    <t>Примечание</t>
  </si>
  <si>
    <t>Тип конструкции</t>
  </si>
  <si>
    <t>Прайс указан без скидок и наценок. Скидки обсуждаются дополнительно.</t>
  </si>
  <si>
    <t>с</t>
  </si>
  <si>
    <t xml:space="preserve"> по</t>
  </si>
  <si>
    <t xml:space="preserve"> с</t>
  </si>
  <si>
    <t>Период действия прайса</t>
  </si>
  <si>
    <t>Период</t>
  </si>
  <si>
    <t xml:space="preserve">Прайс без НДС (руб./мес.) </t>
  </si>
  <si>
    <t xml:space="preserve">Прайс с НДС  (руб./мес.) </t>
  </si>
  <si>
    <t>Итоговая средняя скидка за период, %</t>
  </si>
  <si>
    <t>Стоимость 
без НДС 
(руб./период)</t>
  </si>
  <si>
    <t>Стоимость 
с НДС  
(руб./период)</t>
  </si>
  <si>
    <t>Ответ 
1-ого резерва</t>
  </si>
  <si>
    <t>Материал постера</t>
  </si>
  <si>
    <t>Прайс
на печать 1 винила, 
с НДС, руб.(при заказе услуги через Московский офис)</t>
  </si>
  <si>
    <t>Стоимость 
печати 1 винила, 
с НДС, руб.(при заказе услуги через Московский офис)</t>
  </si>
  <si>
    <t>Предложение действительно на указанные периоды  и не гарантирует дальнейшей пролонгации.</t>
  </si>
  <si>
    <t>Прайс на 1 монтаж-демонтаж, 
с НДС, руб.</t>
  </si>
  <si>
    <t>Стоимость 1 монтажа-демонтажа, 
с НДС, руб.</t>
  </si>
  <si>
    <t>Возможность пролонгации обсуждается  дополнительно с предоставлением  отдельного Предложения.</t>
  </si>
  <si>
    <t>www.russoutdoor.ru</t>
  </si>
  <si>
    <t>Расчёт стоимости размещения:</t>
  </si>
  <si>
    <t>Документ</t>
  </si>
  <si>
    <t>№ Документа</t>
  </si>
  <si>
    <t>Начало действия</t>
  </si>
  <si>
    <t>Конец действия</t>
  </si>
  <si>
    <t>Город/Район</t>
  </si>
  <si>
    <t>Номер</t>
  </si>
  <si>
    <t>Тех.треб. к макетам</t>
  </si>
  <si>
    <t>PosterTR</t>
  </si>
  <si>
    <t>Тех. требования к постеру</t>
  </si>
  <si>
    <t>Регион</t>
  </si>
  <si>
    <t xml:space="preserve">1 выход, сек </t>
  </si>
  <si>
    <t>Кол-во выходов в сутки</t>
  </si>
  <si>
    <t xml:space="preserve"> OTS</t>
  </si>
  <si>
    <t>Espar ID</t>
  </si>
  <si>
    <t>Карта предложения</t>
  </si>
  <si>
    <t>Тип вещания</t>
  </si>
  <si>
    <t>Широта</t>
  </si>
  <si>
    <t>Долгота</t>
  </si>
  <si>
    <t xml:space="preserve">Кампания: </t>
  </si>
  <si>
    <t>Формат: Сити-формат 1.8х1.2</t>
  </si>
  <si>
    <t>CF</t>
  </si>
  <si>
    <t xml:space="preserve">Продукт: </t>
  </si>
  <si>
    <t xml:space="preserve">Заказчик: </t>
  </si>
  <si>
    <t xml:space="preserve">Рекламодатель: </t>
  </si>
  <si>
    <t xml:space="preserve">Резерв до: </t>
  </si>
  <si>
    <t>Период: 01.12.2023 - 31.12.2023</t>
  </si>
  <si>
    <t>Создано: 01.11.2023 09:32</t>
  </si>
  <si>
    <t>Ведущий менеджер: Цветкова Роза</t>
  </si>
  <si>
    <t xml:space="preserve">тел.: +7(495)626-52-00              </t>
  </si>
  <si>
    <t>внутренний: 1688</t>
  </si>
  <si>
    <t>RTSVETKOVA@RUSSOUTDOOR.RU</t>
  </si>
  <si>
    <t>Дата: 01.11.2023</t>
  </si>
  <si>
    <t>В стоимость размещения включен 1 монтаж-демонтаж постера.</t>
  </si>
  <si>
    <t>В стоимость размещения не включена печать постера.</t>
  </si>
  <si>
    <t xml:space="preserve"> Продажа поверхностями. Стандартное соотношение сторон А и В - 100%/0%. (При несоблюдении соотношения может применяться наценка).</t>
  </si>
  <si>
    <t>Соотношение сторон в предложении: 30% / 70%.</t>
  </si>
  <si>
    <t>При расчете стоимости размещения применены следующие скидки/наценки:</t>
  </si>
  <si>
    <t>- Учет соотношения сторон: отсутствуeт</t>
  </si>
  <si>
    <t>Москва</t>
  </si>
  <si>
    <t>Северный АО</t>
  </si>
  <si>
    <t>Башиловка Н. ул.  10 - ост "ул. Новая Башиловка", внутренняя стор. ТТК</t>
  </si>
  <si>
    <t>Б</t>
  </si>
  <si>
    <t>MSCF03494Б</t>
  </si>
  <si>
    <t>01.12.2023</t>
  </si>
  <si>
    <t>31.12.2023</t>
  </si>
  <si>
    <t>Резерв</t>
  </si>
  <si>
    <t>Статический</t>
  </si>
  <si>
    <t>Остан. павильон_статика</t>
  </si>
  <si>
    <t>1,2х1,8м.</t>
  </si>
  <si>
    <t>MoPRB019A/отключен после восстановления</t>
  </si>
  <si>
    <t>Винил</t>
  </si>
  <si>
    <t>Нeт</t>
  </si>
  <si>
    <t>Лендлорд</t>
  </si>
  <si>
    <t>СОМ08062100089</t>
  </si>
  <si>
    <t>15.02.2023</t>
  </si>
  <si>
    <t>20.07.2031</t>
  </si>
  <si>
    <t>MS CF (1220х1820) TT1 МГТ</t>
  </si>
  <si>
    <t>Центральный АО</t>
  </si>
  <si>
    <t>Грузинская Большая улица - ост. "Климашкина улица" (из центра)</t>
  </si>
  <si>
    <t>А</t>
  </si>
  <si>
    <t>MSCF29047А2</t>
  </si>
  <si>
    <t>из центра</t>
  </si>
  <si>
    <t>1,2х1,8м/2 пилона</t>
  </si>
  <si>
    <t>21.07.2021</t>
  </si>
  <si>
    <t>Красноармейская улица, д.3 - ост. "Пилота Нестерова улица" (в центр)</t>
  </si>
  <si>
    <t>MSCF26720Б</t>
  </si>
  <si>
    <t>в центр</t>
  </si>
  <si>
    <t>Ленинградский пр-т  74к1c2 - ост. "м. Сокол", из центра, поз.1 (роллер)</t>
  </si>
  <si>
    <t>MSCF05262А4</t>
  </si>
  <si>
    <t>Скроллер</t>
  </si>
  <si>
    <t>Остан. павильон_скроллер</t>
  </si>
  <si>
    <t>Ост.Linder/Рол.</t>
  </si>
  <si>
    <t>подключение А.Лямин 17,01,2017</t>
  </si>
  <si>
    <t>Скроллерная бумага</t>
  </si>
  <si>
    <t>Да</t>
  </si>
  <si>
    <t>MS CF (1200х1750) TT 2</t>
  </si>
  <si>
    <t>Северо-Восточный АО</t>
  </si>
  <si>
    <t>Мурманский проезд - ост. "Мурманский проезд, 6" (из центра)</t>
  </si>
  <si>
    <t>MSCF27333Б</t>
  </si>
  <si>
    <t>(Wi-Fi) 1,21х1,8м.</t>
  </si>
  <si>
    <t>MS CF (1210x1800) TT3 МГТ</t>
  </si>
  <si>
    <t>Новинский б-р  22</t>
  </si>
  <si>
    <t>MSCF00152Б</t>
  </si>
  <si>
    <t>внешнее кольцо, к ул. Н. Арбат</t>
  </si>
  <si>
    <t>Пилон_статика</t>
  </si>
  <si>
    <t xml:space="preserve">Пилон JCD/Рол.      </t>
  </si>
  <si>
    <t>Информация 18+</t>
  </si>
  <si>
    <t>Договор</t>
  </si>
  <si>
    <t>1-Р/13</t>
  </si>
  <si>
    <t>20.10.2013</t>
  </si>
  <si>
    <t>19.10.2024</t>
  </si>
  <si>
    <t>Огородный пр., д.8 Метро "Бутырская" от/ц</t>
  </si>
  <si>
    <t>MSCF27349Б</t>
  </si>
  <si>
    <t>08.08.2023</t>
  </si>
  <si>
    <t>Русаковская улица, д.2/1, стр.1 - ост. "Леснорядская улица" (из центра) поз.2</t>
  </si>
  <si>
    <t>MSCF28687Б</t>
  </si>
  <si>
    <t xml:space="preserve">1,2х1,8м/Тм </t>
  </si>
  <si>
    <t/>
  </si>
  <si>
    <t>Хуторская 2-я ул.   6/14 - ост. "метро Дмитровская", из центра</t>
  </si>
  <si>
    <t>MSCF27124А</t>
  </si>
  <si>
    <t>введны в продажу по мейлу С.Оберчук 12,04,2023</t>
  </si>
  <si>
    <t>26.09.2023</t>
  </si>
  <si>
    <t>Шапошникова Маршала ул., н-в Ленинградский пр-т  35с2 - ост. "Путевой дворец", из центра</t>
  </si>
  <si>
    <t>MSCF26611Б</t>
  </si>
  <si>
    <t xml:space="preserve"> Презентация</t>
  </si>
  <si>
    <t>Тех.треб. к макету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</si>
</sst>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2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u/>
      <sz val="10"/>
      <color indexed="12"/>
      <name val="Arial Cyr"/>
      <charset val="204"/>
    </font>
    <font>
      <sz val="8"/>
      <name val="Arial"/>
      <family val="2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name val="Arial"/>
      <family val="2"/>
    </font>
    <font>
      <b/>
      <sz val="8"/>
      <name val="Arial Cyr"/>
      <charset val="204"/>
    </font>
    <font>
      <u/>
      <sz val="10"/>
      <name val="Arial Cyr"/>
      <charset val="204"/>
    </font>
    <font>
      <sz val="8"/>
      <color indexed="9"/>
      <name val="Arial"/>
      <family val="2"/>
    </font>
    <font>
      <b/>
      <sz val="10"/>
      <name val="Arial Cyr"/>
      <charset val="204"/>
    </font>
    <font>
      <b/>
      <i/>
      <sz val="10"/>
      <name val="Arial Cyr"/>
      <charset val="204"/>
    </font>
    <font>
      <sz val="8"/>
      <color indexed="12"/>
      <name val="Arial Cyr"/>
      <charset val="204"/>
    </font>
    <font>
      <b/>
      <sz val="8"/>
      <color indexed="12"/>
      <name val="Arial"/>
      <family val="2"/>
      <charset val="204"/>
    </font>
    <font>
      <sz val="8"/>
      <color rgb="FF0070C0"/>
      <name val="Arial Cyr"/>
      <charset val="204"/>
    </font>
    <font>
      <sz val="8"/>
      <color rgb="FF0070C0"/>
      <name val="Arial"/>
      <family val="2"/>
      <charset val="204"/>
    </font>
    <font>
      <b/>
      <sz val="8"/>
      <color rgb="FF0070C0"/>
      <name val="Arial"/>
      <family val="2"/>
      <charset val="204"/>
    </font>
    <font>
      <sz val="8"/>
      <color theme="4"/>
      <name val="Arial Cyr"/>
      <charset val="204"/>
    </font>
    <font>
      <sz val="8"/>
      <color theme="4"/>
      <name val="Arial"/>
      <family val="2"/>
    </font>
    <font>
      <sz val="8"/>
      <color theme="4"/>
      <name val="Arial"/>
      <family val="2"/>
      <charset val="204"/>
    </font>
    <font>
      <b/>
      <sz val="8"/>
      <color theme="4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 applyFill="1"/>
    <xf numFmtId="0" fontId="4" fillId="0" borderId="0" xfId="0" applyFont="1" applyFill="1"/>
    <xf numFmtId="0" fontId="5" fillId="0" borderId="0" xfId="0" applyFont="1" applyFill="1"/>
    <xf numFmtId="49" fontId="5" fillId="0" borderId="0" xfId="0" applyNumberFormat="1" applyFont="1" applyFill="1"/>
    <xf numFmtId="0" fontId="6" fillId="0" borderId="0" xfId="0" applyFont="1" applyFill="1"/>
    <xf numFmtId="0" fontId="6" fillId="0" borderId="0" xfId="0" applyFont="1" applyFill="1" applyBorder="1" applyAlignment="1">
      <alignment horizontal="left"/>
    </xf>
    <xf numFmtId="0" fontId="5" fillId="0" borderId="0" xfId="0" applyFont="1" applyFill="1" applyBorder="1"/>
    <xf numFmtId="49" fontId="5" fillId="0" borderId="0" xfId="0" applyNumberFormat="1" applyFont="1" applyFill="1" applyBorder="1"/>
    <xf numFmtId="0" fontId="9" fillId="0" borderId="0" xfId="1" applyFont="1" applyFill="1" applyAlignment="1" applyProtection="1"/>
    <xf numFmtId="14" fontId="2" fillId="0" borderId="0" xfId="0" applyNumberFormat="1" applyFont="1" applyFill="1"/>
    <xf numFmtId="0" fontId="7" fillId="0" borderId="0" xfId="0" applyFont="1" applyFill="1"/>
    <xf numFmtId="0" fontId="5" fillId="0" borderId="1" xfId="0" applyFont="1" applyFill="1" applyBorder="1"/>
    <xf numFmtId="0" fontId="5" fillId="0" borderId="1" xfId="0" applyFont="1" applyFill="1" applyBorder="1" applyAlignment="1">
      <alignment wrapText="1"/>
    </xf>
    <xf numFmtId="0" fontId="6" fillId="0" borderId="2" xfId="0" applyFont="1" applyFill="1" applyBorder="1" applyAlignment="1">
      <alignment horizontal="left"/>
    </xf>
    <xf numFmtId="164" fontId="5" fillId="0" borderId="3" xfId="2" applyFont="1" applyFill="1" applyBorder="1"/>
    <xf numFmtId="0" fontId="6" fillId="0" borderId="1" xfId="0" applyFont="1" applyBorder="1" applyAlignment="1">
      <alignment horizontal="center" wrapText="1"/>
    </xf>
    <xf numFmtId="0" fontId="10" fillId="0" borderId="0" xfId="0" applyFont="1" applyFill="1"/>
    <xf numFmtId="0" fontId="5" fillId="0" borderId="3" xfId="0" applyFont="1" applyFill="1" applyBorder="1" applyAlignment="1"/>
    <xf numFmtId="0" fontId="5" fillId="0" borderId="1" xfId="0" applyFont="1" applyFill="1" applyBorder="1" applyAlignment="1"/>
    <xf numFmtId="4" fontId="5" fillId="0" borderId="1" xfId="2" applyNumberFormat="1" applyFont="1" applyFill="1" applyBorder="1"/>
    <xf numFmtId="0" fontId="6" fillId="0" borderId="0" xfId="0" applyFont="1" applyFill="1" applyBorder="1"/>
    <xf numFmtId="2" fontId="2" fillId="0" borderId="0" xfId="0" applyNumberFormat="1" applyFont="1" applyFill="1"/>
    <xf numFmtId="2" fontId="5" fillId="0" borderId="0" xfId="0" applyNumberFormat="1" applyFont="1" applyFill="1"/>
    <xf numFmtId="2" fontId="5" fillId="0" borderId="0" xfId="0" applyNumberFormat="1" applyFont="1" applyFill="1" applyBorder="1"/>
    <xf numFmtId="0" fontId="12" fillId="0" borderId="0" xfId="0" applyFont="1" applyFill="1"/>
    <xf numFmtId="0" fontId="8" fillId="0" borderId="0" xfId="0" applyFont="1" applyFill="1"/>
    <xf numFmtId="0" fontId="13" fillId="0" borderId="0" xfId="0" applyFont="1" applyFill="1"/>
    <xf numFmtId="0" fontId="14" fillId="0" borderId="0" xfId="0" applyFont="1" applyFill="1" applyBorder="1"/>
    <xf numFmtId="0" fontId="0" fillId="0" borderId="0" xfId="0" applyBorder="1" applyAlignment="1"/>
    <xf numFmtId="0" fontId="2" fillId="0" borderId="4" xfId="0" applyFont="1" applyFill="1" applyBorder="1"/>
    <xf numFmtId="0" fontId="2" fillId="0" borderId="0" xfId="0" applyFont="1" applyFill="1" applyBorder="1"/>
    <xf numFmtId="0" fontId="5" fillId="0" borderId="0" xfId="0" applyFont="1" applyFill="1" applyBorder="1" applyAlignment="1">
      <alignment horizontal="left" vertical="distributed"/>
    </xf>
    <xf numFmtId="0" fontId="5" fillId="0" borderId="5" xfId="0" applyFont="1" applyFill="1" applyBorder="1" applyAlignment="1">
      <alignment horizontal="left" vertical="distributed"/>
    </xf>
    <xf numFmtId="0" fontId="5" fillId="0" borderId="6" xfId="0" applyFont="1" applyFill="1" applyBorder="1" applyAlignment="1">
      <alignment horizontal="left" vertical="distributed"/>
    </xf>
    <xf numFmtId="49" fontId="5" fillId="0" borderId="7" xfId="0" applyNumberFormat="1" applyFont="1" applyFill="1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3" fillId="0" borderId="0" xfId="1" applyFill="1" applyAlignment="1" applyProtection="1"/>
    <xf numFmtId="0" fontId="3" fillId="0" borderId="0" xfId="1" applyFill="1" applyAlignment="1" applyProtection="1">
      <alignment horizontal="center" vertical="center"/>
    </xf>
    <xf numFmtId="0" fontId="5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0" fillId="0" borderId="4" xfId="0" applyFont="1" applyBorder="1" applyAlignment="1"/>
    <xf numFmtId="0" fontId="15" fillId="0" borderId="0" xfId="0" applyFont="1" applyFill="1"/>
    <xf numFmtId="0" fontId="15" fillId="0" borderId="0" xfId="0" applyFont="1" applyFill="1" applyBorder="1"/>
    <xf numFmtId="49" fontId="16" fillId="0" borderId="0" xfId="0" applyNumberFormat="1" applyFont="1" applyFill="1" applyBorder="1"/>
    <xf numFmtId="0" fontId="16" fillId="0" borderId="0" xfId="0" applyFont="1" applyFill="1" applyBorder="1"/>
    <xf numFmtId="0" fontId="16" fillId="0" borderId="0" xfId="0" applyFont="1" applyFill="1"/>
    <xf numFmtId="0" fontId="17" fillId="0" borderId="0" xfId="0" applyFont="1" applyFill="1" applyBorder="1" applyAlignment="1">
      <alignment horizontal="left"/>
    </xf>
    <xf numFmtId="0" fontId="18" fillId="0" borderId="0" xfId="0" applyFont="1" applyFill="1"/>
    <xf numFmtId="0" fontId="19" fillId="0" borderId="0" xfId="0" applyFont="1" applyFill="1"/>
    <xf numFmtId="0" fontId="20" fillId="0" borderId="0" xfId="0" applyFont="1" applyFill="1"/>
    <xf numFmtId="0" fontId="21" fillId="0" borderId="0" xfId="0" applyFont="1" applyFill="1" applyBorder="1" applyAlignment="1">
      <alignment horizontal="left"/>
    </xf>
    <xf numFmtId="0" fontId="20" fillId="0" borderId="0" xfId="0" applyFont="1" applyFill="1" applyBorder="1"/>
    <xf numFmtId="0" fontId="0" fillId="0" borderId="0" xfId="0" applyFont="1" applyBorder="1" applyAlignment="1"/>
    <xf numFmtId="0" fontId="3" fillId="0" borderId="0" xfId="1" applyFill="1" applyBorder="1" applyAlignment="1" applyProtection="1"/>
    <xf numFmtId="0" fontId="5" fillId="0" borderId="1" xfId="0" applyFont="1" applyFill="1" applyBorder="1" applyAlignment="1">
      <alignment horizontal="center"/>
    </xf>
    <xf numFmtId="4" fontId="5" fillId="0" borderId="3" xfId="2" applyNumberFormat="1" applyFont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164" fontId="5" fillId="0" borderId="1" xfId="2" applyFont="1" applyBorder="1" applyAlignment="1">
      <alignment horizontal="center"/>
    </xf>
    <xf numFmtId="4" fontId="5" fillId="0" borderId="1" xfId="2" applyNumberFormat="1" applyFont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0" fontId="5" fillId="0" borderId="1" xfId="0" applyFont="1" applyBorder="1"/>
    <xf numFmtId="0" fontId="5" fillId="0" borderId="3" xfId="0" applyFont="1" applyBorder="1"/>
    <xf numFmtId="0" fontId="6" fillId="0" borderId="5" xfId="0" applyFont="1" applyFill="1" applyBorder="1" applyAlignment="1">
      <alignment horizontal="left"/>
    </xf>
    <xf numFmtId="0" fontId="5" fillId="0" borderId="5" xfId="0" applyFont="1" applyFill="1" applyBorder="1"/>
    <xf numFmtId="0" fontId="2" fillId="0" borderId="6" xfId="0" applyFont="1" applyFill="1" applyBorder="1"/>
    <xf numFmtId="0" fontId="5" fillId="0" borderId="0" xfId="0" applyFont="1" applyFill="1" applyAlignment="1">
      <alignment horizontal="center" wrapText="1"/>
    </xf>
    <xf numFmtId="49" fontId="5" fillId="0" borderId="8" xfId="0" applyNumberFormat="1" applyFont="1" applyFill="1" applyBorder="1" applyAlignment="1">
      <alignment horizontal="left" wrapText="1"/>
    </xf>
    <xf numFmtId="0" fontId="5" fillId="0" borderId="10" xfId="0" applyFont="1" applyFill="1" applyBorder="1"/>
    <xf numFmtId="0" fontId="3" fillId="0" borderId="1" xfId="1" applyFill="1" applyBorder="1" applyAlignment="1" applyProtection="1"/>
    <xf numFmtId="0" fontId="3" fillId="0" borderId="1" xfId="1" applyFill="1" applyBorder="1" applyAlignment="1" applyProtection="1">
      <alignment horizontal="center"/>
    </xf>
    <xf numFmtId="49" fontId="5" fillId="0" borderId="4" xfId="0" applyNumberFormat="1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2" xfId="0" applyBorder="1" applyAlignment="1">
      <alignment horizontal="left" wrapText="1"/>
    </xf>
    <xf numFmtId="0" fontId="5" fillId="0" borderId="7" xfId="0" applyFont="1" applyFill="1" applyBorder="1" applyAlignment="1">
      <alignment horizontal="left" vertical="distributed"/>
    </xf>
    <xf numFmtId="0" fontId="5" fillId="0" borderId="8" xfId="0" applyFont="1" applyFill="1" applyBorder="1" applyAlignment="1">
      <alignment horizontal="left" vertical="distributed"/>
    </xf>
    <xf numFmtId="0" fontId="5" fillId="0" borderId="9" xfId="0" applyFont="1" applyFill="1" applyBorder="1" applyAlignment="1">
      <alignment horizontal="left" vertical="distributed"/>
    </xf>
    <xf numFmtId="49" fontId="5" fillId="0" borderId="0" xfId="0" applyNumberFormat="1" applyFont="1" applyFill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49" fontId="6" fillId="0" borderId="1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164" fontId="6" fillId="0" borderId="11" xfId="2" applyFont="1" applyFill="1" applyBorder="1" applyAlignment="1">
      <alignment horizontal="center"/>
    </xf>
    <xf numFmtId="164" fontId="6" fillId="0" borderId="3" xfId="2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wrapText="1"/>
    </xf>
    <xf numFmtId="2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64" fontId="6" fillId="0" borderId="1" xfId="2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164" fontId="6" fillId="0" borderId="11" xfId="2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4" fontId="6" fillId="0" borderId="1" xfId="2" applyFont="1" applyBorder="1" applyAlignment="1">
      <alignment horizontal="center"/>
    </xf>
    <xf numFmtId="0" fontId="8" fillId="0" borderId="11" xfId="0" applyFont="1" applyFill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8" fillId="0" borderId="3" xfId="0" applyFont="1" applyFill="1" applyBorder="1" applyAlignment="1">
      <alignment horizontal="center" wrapText="1"/>
    </xf>
    <xf numFmtId="0" fontId="6" fillId="0" borderId="11" xfId="0" quotePrefix="1" applyFont="1" applyBorder="1" applyAlignment="1">
      <alignment horizontal="center" wrapText="1"/>
    </xf>
    <xf numFmtId="0" fontId="6" fillId="0" borderId="11" xfId="0" applyFont="1" applyFill="1" applyBorder="1" applyAlignment="1">
      <alignment horizontal="center" wrapText="1"/>
    </xf>
    <xf numFmtId="0" fontId="6" fillId="0" borderId="1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0" borderId="1" xfId="0" quotePrefix="1" applyFont="1" applyBorder="1" applyAlignment="1">
      <alignment horizontal="center" wrapText="1"/>
    </xf>
    <xf numFmtId="0" fontId="6" fillId="0" borderId="3" xfId="0" quotePrefix="1" applyFont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4" fontId="2" fillId="0" borderId="0" xfId="0" applyNumberFormat="1" applyFont="1" applyFill="1"/>
  </cellXfs>
  <cellStyles count="3">
    <cellStyle name="Гиперссылка" xfId="1" builtinId="8"/>
    <cellStyle name="Обычный" xfId="0" builtinId="0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104775</xdr:colOff>
      <xdr:row>1</xdr:row>
      <xdr:rowOff>133350</xdr:rowOff>
    </xdr:from>
    <xdr:to>
      <xdr:col>17</xdr:col>
      <xdr:colOff>314325</xdr:colOff>
      <xdr:row>5</xdr:row>
      <xdr:rowOff>9525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276225"/>
          <a:ext cx="28194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nline.russoutdoor.ru/public/panel-info/apr?panelId=1655343" TargetMode="External"/><Relationship Id="rId18" Type="http://schemas.openxmlformats.org/officeDocument/2006/relationships/hyperlink" Target="https://sales.russoutdoor.ru/sales/redirectTo/poster-tech-requirements.do?i_id=1572" TargetMode="External"/><Relationship Id="rId26" Type="http://schemas.openxmlformats.org/officeDocument/2006/relationships/hyperlink" Target="https://sales.russoutdoor.ru/sales/redirectTo/poster-tech-requirements.do?i_id=1453" TargetMode="External"/><Relationship Id="rId3" Type="http://schemas.openxmlformats.org/officeDocument/2006/relationships/hyperlink" Target="https://online.russoutdoor.ru/public/panel-info/apr?panelId=1898200" TargetMode="External"/><Relationship Id="rId21" Type="http://schemas.openxmlformats.org/officeDocument/2006/relationships/hyperlink" Target="https://online.russoutdoor.ru/public/panel-info/apr?panelId=1044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https://sales.russoutdoor.ru/sales/redirectTo/poster-mockup-requirements.do?i_id=1453" TargetMode="External"/><Relationship Id="rId12" Type="http://schemas.openxmlformats.org/officeDocument/2006/relationships/hyperlink" Target="https://sales.russoutdoor.ru/sales/redirectTo/poster-mockup-requirements.do?i_id=1574" TargetMode="External"/><Relationship Id="rId17" Type="http://schemas.openxmlformats.org/officeDocument/2006/relationships/hyperlink" Target="https://online.russoutdoor.ru/public/panel-info/apr?panelId=1670770" TargetMode="External"/><Relationship Id="rId25" Type="http://schemas.openxmlformats.org/officeDocument/2006/relationships/hyperlink" Target="https://sales.russoutdoor.ru/sales/redirectTo/poster-mockup-requirements.do?i_id=1572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://images.russoutdoor.ru/MapOnline/ClientProposal/show.do" TargetMode="External"/><Relationship Id="rId16" Type="http://schemas.openxmlformats.org/officeDocument/2006/relationships/hyperlink" Target="https://sales.russoutdoor.ru/sales/redirectTo/poster-mockup-requirements.do?i_id=1453" TargetMode="External"/><Relationship Id="rId20" Type="http://schemas.openxmlformats.org/officeDocument/2006/relationships/hyperlink" Target="https://online.russoutdoor.ru/public/panel-info/apr?panelId=1674251" TargetMode="External"/><Relationship Id="rId29" Type="http://schemas.openxmlformats.org/officeDocument/2006/relationships/hyperlink" Target="https://online.russoutdoor.ru/public/panel-info/apr?panelId=1663848" TargetMode="External"/><Relationship Id="rId1" Type="http://schemas.openxmlformats.org/officeDocument/2006/relationships/hyperlink" Target="http://www.russoutdoor.ru/" TargetMode="External"/><Relationship Id="rId6" Type="http://schemas.openxmlformats.org/officeDocument/2006/relationships/hyperlink" Target="https://online.russoutdoor.ru/public/panel-info/apr?panelId=1896710" TargetMode="External"/><Relationship Id="rId11" Type="http://schemas.openxmlformats.org/officeDocument/2006/relationships/hyperlink" Target="https://sales.russoutdoor.ru/sales/redirectTo/poster-tech-requirements.do?i_id=1574" TargetMode="External"/><Relationship Id="rId24" Type="http://schemas.openxmlformats.org/officeDocument/2006/relationships/hyperlink" Target="https://sales.russoutdoor.ru/sales/redirectTo/poster-mockup-requirements.do?i_id=1574" TargetMode="External"/><Relationship Id="rId32" Type="http://schemas.openxmlformats.org/officeDocument/2006/relationships/hyperlink" Target="https://sales.russoutdoor.ru/sales/redirectTo/poster-mockup-requirements.do?i_id=1574" TargetMode="External"/><Relationship Id="rId5" Type="http://schemas.openxmlformats.org/officeDocument/2006/relationships/hyperlink" Target="https://online.russoutdoor.ru/public/panel-info/apr?panelId=1663105" TargetMode="External"/><Relationship Id="rId15" Type="http://schemas.openxmlformats.org/officeDocument/2006/relationships/hyperlink" Target="https://sales.russoutdoor.ru/sales/redirectTo/poster-tech-requirements.do?i_id=1574" TargetMode="External"/><Relationship Id="rId23" Type="http://schemas.openxmlformats.org/officeDocument/2006/relationships/hyperlink" Target="https://online.russoutdoor.ru/public/panel-info/apr?panelId=1665735" TargetMode="External"/><Relationship Id="rId28" Type="http://schemas.openxmlformats.org/officeDocument/2006/relationships/hyperlink" Target="https://sales.russoutdoor.ru/sales/redirectTo/poster-mockup-requirements.do?i_id=1572" TargetMode="External"/><Relationship Id="rId10" Type="http://schemas.openxmlformats.org/officeDocument/2006/relationships/hyperlink" Target="https://sales.russoutdoor.ru/sales/redirectTo/poster-mockup-requirements.do?i_id=1572" TargetMode="External"/><Relationship Id="rId19" Type="http://schemas.openxmlformats.org/officeDocument/2006/relationships/hyperlink" Target="https://sales.russoutdoor.ru/sales/redirectTo/poster-tech-requirements.do?i_id=1574" TargetMode="External"/><Relationship Id="rId31" Type="http://schemas.openxmlformats.org/officeDocument/2006/relationships/hyperlink" Target="https://sales.russoutdoor.ru/sales/redirectTo/poster-tech-requirements.do?i_id=1574" TargetMode="External"/><Relationship Id="rId4" Type="http://schemas.openxmlformats.org/officeDocument/2006/relationships/hyperlink" Target="https://sales.russoutdoor.ru/sales/redirectTo/poster-tech-requirements.do?i_id=1572" TargetMode="External"/><Relationship Id="rId9" Type="http://schemas.openxmlformats.org/officeDocument/2006/relationships/hyperlink" Target="https://sales.russoutdoor.ru/sales/redirectTo/poster-mockup-requirements.do?i_id=1574" TargetMode="External"/><Relationship Id="rId14" Type="http://schemas.openxmlformats.org/officeDocument/2006/relationships/hyperlink" Target="https://sales.russoutdoor.ru/sales/redirectTo/poster-tech-requirements.do?i_id=1453" TargetMode="External"/><Relationship Id="rId22" Type="http://schemas.openxmlformats.org/officeDocument/2006/relationships/hyperlink" Target="https://sales.russoutdoor.ru/sales/redirectTo/poster-mockup-requirements.do?i_id=1572" TargetMode="External"/><Relationship Id="rId27" Type="http://schemas.openxmlformats.org/officeDocument/2006/relationships/hyperlink" Target="https://sales.russoutdoor.ru/sales/redirectTo/poster-tech-requirements.do?i_id=1572" TargetMode="External"/><Relationship Id="rId30" Type="http://schemas.openxmlformats.org/officeDocument/2006/relationships/hyperlink" Target="https://sales.russoutdoor.ru/sales/redirectTo/poster-tech-requirements.do?i_id=1572" TargetMode="External"/><Relationship Id="rId8" Type="http://schemas.openxmlformats.org/officeDocument/2006/relationships/hyperlink" Target="https://online.russoutdoor.ru/public/panel-info/apr?panelId=16615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16"/>
  <sheetViews>
    <sheetView tabSelected="1" topLeftCell="A4" zoomScaleNormal="100" workbookViewId="0">
      <selection activeCell="T42" sqref="T42"/>
    </sheetView>
  </sheetViews>
  <sheetFormatPr defaultRowHeight="11.25" customHeight="1" x14ac:dyDescent="0.2"/>
  <cols>
    <col min="1" max="1" width="4.28515625" style="1" customWidth="1"/>
    <col min="2" max="3" width="18.5703125" style="1" customWidth="1"/>
    <col min="4" max="4" width="20.42578125" style="1" customWidth="1"/>
    <col min="5" max="5" width="7.5703125" style="1" customWidth="1"/>
    <col min="6" max="6" width="10.5703125" style="1" customWidth="1"/>
    <col min="7" max="7" width="10.5703125" style="1" hidden="1" customWidth="1"/>
    <col min="8" max="8" width="14.140625" style="1" customWidth="1"/>
    <col min="9" max="10" width="10.5703125" style="1" hidden="1" customWidth="1"/>
    <col min="11" max="11" width="8.85546875" style="1" hidden="1" customWidth="1"/>
    <col min="12" max="12" width="9.28515625" style="1" hidden="1" customWidth="1"/>
    <col min="13" max="13" width="9.28515625" style="1" customWidth="1"/>
    <col min="14" max="14" width="9.5703125" style="1" customWidth="1"/>
    <col min="15" max="15" width="0" style="1" hidden="1" customWidth="1"/>
    <col min="16" max="16" width="9.85546875" style="1" hidden="1" customWidth="1"/>
    <col min="17" max="18" width="18.7109375" style="44" customWidth="1"/>
    <col min="19" max="19" width="9.42578125" style="1" customWidth="1"/>
    <col min="20" max="21" width="12.7109375" style="1" customWidth="1"/>
    <col min="22" max="23" width="18.7109375" style="44" hidden="1" customWidth="1"/>
    <col min="24" max="24" width="8.85546875" style="1" hidden="1" customWidth="1"/>
    <col min="25" max="25" width="9.42578125" style="1" hidden="1" customWidth="1"/>
    <col min="26" max="26" width="24.28515625" style="1" bestFit="1" customWidth="1"/>
    <col min="27" max="27" width="10.42578125" style="50" bestFit="1" customWidth="1"/>
    <col min="28" max="28" width="21.42578125" style="50" bestFit="1" customWidth="1"/>
    <col min="29" max="29" width="15" style="44" bestFit="1" customWidth="1"/>
    <col min="30" max="30" width="39.140625" style="44" bestFit="1" customWidth="1"/>
    <col min="31" max="31" width="16.140625" style="1" bestFit="1" customWidth="1"/>
    <col min="32" max="32" width="9.5703125" style="1" bestFit="1" customWidth="1"/>
    <col min="33" max="33" width="4.5703125" style="1" bestFit="1" customWidth="1"/>
    <col min="34" max="34" width="4.140625" style="22" bestFit="1" customWidth="1"/>
    <col min="35" max="35" width="13.7109375" style="1" bestFit="1" customWidth="1"/>
    <col min="36" max="36" width="6" style="1" bestFit="1" customWidth="1"/>
    <col min="37" max="37" width="9.85546875" style="1" bestFit="1" customWidth="1"/>
    <col min="38" max="38" width="13.85546875" style="1" bestFit="1" customWidth="1"/>
    <col min="39" max="39" width="15.7109375" style="1" bestFit="1" customWidth="1"/>
    <col min="40" max="40" width="15.140625" style="1" bestFit="1" customWidth="1"/>
    <col min="41" max="41" width="12.42578125" style="1" bestFit="1" customWidth="1"/>
    <col min="42" max="42" width="13.5703125" style="1" hidden="1" customWidth="1"/>
    <col min="43" max="44" width="10.42578125" style="1" bestFit="1" customWidth="1"/>
    <col min="45" max="45" width="25.85546875" style="1" bestFit="1" customWidth="1"/>
    <col min="46" max="46" width="16.85546875" style="1" bestFit="1" customWidth="1"/>
    <col min="47" max="117" width="11.7109375" style="1" customWidth="1"/>
    <col min="118" max="16384" width="9.140625" style="1"/>
  </cols>
  <sheetData>
    <row r="1" spans="1:40" ht="11.25" customHeight="1" x14ac:dyDescent="0.2">
      <c r="A1" s="25" t="s">
        <v>65</v>
      </c>
      <c r="B1" s="25"/>
      <c r="C1" s="25"/>
    </row>
    <row r="2" spans="1:40" ht="11.25" customHeight="1" x14ac:dyDescent="0.2">
      <c r="A2" s="1" t="s">
        <v>66</v>
      </c>
      <c r="M2" s="17">
        <v>1.2</v>
      </c>
    </row>
    <row r="3" spans="1:40" ht="11.25" customHeight="1" x14ac:dyDescent="0.2">
      <c r="A3" s="1" t="s">
        <v>67</v>
      </c>
      <c r="M3" s="17" t="s">
        <v>58</v>
      </c>
    </row>
    <row r="4" spans="1:40" ht="11.25" customHeight="1" x14ac:dyDescent="0.2">
      <c r="A4" s="27" t="s">
        <v>68</v>
      </c>
      <c r="B4" s="27"/>
      <c r="C4" s="27"/>
      <c r="M4" s="2"/>
    </row>
    <row r="5" spans="1:40" ht="11.25" customHeight="1" x14ac:dyDescent="0.2">
      <c r="A5" s="38" t="s">
        <v>36</v>
      </c>
      <c r="B5" s="38"/>
      <c r="C5" s="38"/>
    </row>
    <row r="6" spans="1:40" ht="11.25" customHeight="1" x14ac:dyDescent="0.2">
      <c r="A6" s="9"/>
      <c r="B6" s="9"/>
      <c r="C6" s="9"/>
    </row>
    <row r="7" spans="1:40" ht="11.25" customHeight="1" x14ac:dyDescent="0.2">
      <c r="A7" s="1" t="s">
        <v>69</v>
      </c>
      <c r="D7" s="10"/>
    </row>
    <row r="8" spans="1:40" ht="11.25" customHeight="1" x14ac:dyDescent="0.2">
      <c r="D8" s="10"/>
    </row>
    <row r="9" spans="1:40" ht="11.25" customHeight="1" x14ac:dyDescent="0.2">
      <c r="A9" s="26" t="s">
        <v>56</v>
      </c>
      <c r="B9" s="26"/>
      <c r="C9" s="26"/>
    </row>
    <row r="10" spans="1:40" ht="11.25" customHeight="1" x14ac:dyDescent="0.2">
      <c r="A10" s="2" t="s">
        <v>60</v>
      </c>
      <c r="B10" s="2"/>
      <c r="C10" s="2"/>
      <c r="D10" s="3"/>
      <c r="E10" s="3"/>
      <c r="F10" s="3"/>
      <c r="G10" s="3"/>
      <c r="H10" s="3"/>
      <c r="I10" s="3"/>
      <c r="J10" s="3"/>
      <c r="K10" s="4"/>
      <c r="L10" s="4"/>
      <c r="M10" s="3"/>
      <c r="Y10" s="2"/>
      <c r="Z10" s="2"/>
      <c r="AA10" s="51"/>
      <c r="AB10" s="51"/>
      <c r="AH10" s="23"/>
      <c r="AJ10" s="5"/>
      <c r="AK10" s="5"/>
      <c r="AL10" s="5"/>
      <c r="AM10" s="5"/>
      <c r="AN10" s="5"/>
    </row>
    <row r="11" spans="1:40" ht="11.25" customHeight="1" x14ac:dyDescent="0.2">
      <c r="A11" s="2" t="s">
        <v>61</v>
      </c>
      <c r="B11" s="2"/>
      <c r="C11" s="2"/>
      <c r="D11" s="3"/>
      <c r="E11" s="3"/>
      <c r="F11" s="3"/>
      <c r="G11" s="3"/>
      <c r="H11" s="3"/>
      <c r="I11" s="3"/>
      <c r="J11" s="3"/>
      <c r="K11" s="4"/>
      <c r="L11" s="4"/>
      <c r="M11" s="3"/>
      <c r="Y11" s="3"/>
      <c r="Z11" s="3"/>
      <c r="AA11" s="52"/>
      <c r="AB11" s="52"/>
      <c r="AH11" s="23"/>
      <c r="AJ11" s="5"/>
      <c r="AK11" s="5"/>
      <c r="AL11" s="5"/>
      <c r="AM11" s="5"/>
      <c r="AN11" s="5"/>
    </row>
    <row r="12" spans="1:40" ht="11.25" customHeight="1" x14ac:dyDescent="0.2">
      <c r="A12" s="3" t="s">
        <v>57</v>
      </c>
      <c r="B12" s="3"/>
      <c r="C12" s="3"/>
      <c r="D12" s="11"/>
      <c r="E12" s="3"/>
      <c r="F12" s="3"/>
      <c r="G12" s="3"/>
      <c r="H12" s="3"/>
      <c r="I12" s="3"/>
      <c r="J12" s="3"/>
      <c r="K12" s="4"/>
      <c r="L12" s="4"/>
      <c r="M12" s="3"/>
      <c r="Y12" s="3"/>
      <c r="Z12" s="3"/>
      <c r="AA12" s="52"/>
      <c r="AB12" s="52"/>
      <c r="AH12" s="23"/>
      <c r="AJ12" s="5"/>
      <c r="AK12" s="5"/>
      <c r="AL12" s="5"/>
      <c r="AM12" s="5"/>
      <c r="AN12" s="5"/>
    </row>
    <row r="13" spans="1:40" ht="11.25" customHeight="1" x14ac:dyDescent="0.2">
      <c r="A13" s="2" t="s">
        <v>59</v>
      </c>
      <c r="B13" s="2"/>
      <c r="C13" s="2"/>
      <c r="D13" s="3"/>
      <c r="E13" s="3"/>
      <c r="F13" s="3"/>
      <c r="G13" s="3"/>
      <c r="H13" s="3"/>
      <c r="I13" s="3"/>
      <c r="J13" s="3"/>
      <c r="K13" s="4"/>
      <c r="L13" s="4"/>
      <c r="M13" s="3"/>
      <c r="Y13" s="3"/>
      <c r="Z13" s="3"/>
      <c r="AA13" s="52"/>
      <c r="AB13" s="52"/>
      <c r="AH13" s="23"/>
      <c r="AJ13" s="5"/>
      <c r="AK13" s="5"/>
      <c r="AL13" s="5"/>
      <c r="AM13" s="5"/>
      <c r="AN13" s="5"/>
    </row>
    <row r="14" spans="1:40" ht="11.25" customHeight="1" x14ac:dyDescent="0.2">
      <c r="A14" s="2" t="s">
        <v>64</v>
      </c>
      <c r="B14" s="2"/>
      <c r="C14" s="2"/>
      <c r="D14" s="3"/>
      <c r="E14" s="3"/>
      <c r="F14" s="3"/>
      <c r="G14" s="3"/>
      <c r="H14" s="3"/>
      <c r="I14" s="3"/>
      <c r="J14" s="3"/>
      <c r="K14" s="4"/>
      <c r="L14" s="4"/>
      <c r="M14" s="3"/>
      <c r="Y14" s="3"/>
      <c r="Z14" s="3"/>
      <c r="AA14" s="52"/>
      <c r="AB14" s="52"/>
      <c r="AH14" s="23"/>
      <c r="AJ14" s="5"/>
      <c r="AK14" s="5"/>
      <c r="AL14" s="5"/>
      <c r="AM14" s="5"/>
      <c r="AN14" s="5"/>
    </row>
    <row r="15" spans="1:40" ht="11.25" hidden="1" customHeight="1" x14ac:dyDescent="0.2">
      <c r="A15" s="11" t="s">
        <v>62</v>
      </c>
      <c r="B15" s="11"/>
      <c r="C15" s="11"/>
      <c r="D15" s="5"/>
      <c r="E15" s="3"/>
      <c r="F15" s="3"/>
      <c r="G15" s="3"/>
      <c r="H15" s="3"/>
      <c r="I15" s="3"/>
      <c r="J15" s="3"/>
      <c r="K15" s="3"/>
      <c r="L15" s="3"/>
      <c r="M15" s="3"/>
      <c r="Y15" s="3"/>
      <c r="Z15" s="3"/>
      <c r="AA15" s="52"/>
      <c r="AB15" s="52"/>
      <c r="AH15" s="23"/>
      <c r="AJ15" s="5"/>
      <c r="AK15" s="5"/>
      <c r="AL15" s="5"/>
      <c r="AM15" s="5"/>
      <c r="AN15" s="5"/>
    </row>
    <row r="16" spans="1:40" ht="11.25" hidden="1" customHeight="1" x14ac:dyDescent="0.2">
      <c r="A16" s="11" t="s">
        <v>0</v>
      </c>
      <c r="B16" s="11"/>
      <c r="C16" s="11"/>
      <c r="D16" s="5"/>
      <c r="E16" s="3"/>
      <c r="F16" s="3"/>
      <c r="G16" s="3"/>
      <c r="H16" s="3"/>
      <c r="I16" s="3"/>
      <c r="J16" s="3"/>
      <c r="K16" s="3"/>
      <c r="L16" s="3"/>
      <c r="M16" s="3"/>
      <c r="Y16" s="3"/>
      <c r="Z16" s="3"/>
      <c r="AA16" s="52"/>
      <c r="AB16" s="52"/>
      <c r="AH16" s="23"/>
      <c r="AJ16" s="5"/>
      <c r="AK16" s="5"/>
      <c r="AL16" s="5"/>
      <c r="AM16" s="5"/>
      <c r="AN16" s="5"/>
    </row>
    <row r="17" spans="1:48" ht="11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Y17" s="3"/>
      <c r="Z17" s="3"/>
      <c r="AA17" s="52"/>
      <c r="AB17" s="52"/>
      <c r="AH17" s="23"/>
      <c r="AJ17" s="5"/>
      <c r="AK17" s="5"/>
      <c r="AL17" s="5"/>
      <c r="AM17" s="5"/>
      <c r="AN17" s="5"/>
    </row>
    <row r="18" spans="1:48" ht="11.25" hidden="1" customHeight="1" x14ac:dyDescent="0.2">
      <c r="A18" s="6"/>
      <c r="B18" s="6"/>
      <c r="C18" s="6"/>
      <c r="D18" s="6"/>
      <c r="E18" s="7"/>
      <c r="F18" s="6"/>
      <c r="G18" s="6"/>
      <c r="H18" s="6"/>
      <c r="I18" s="6"/>
      <c r="J18" s="6"/>
      <c r="K18" s="6"/>
      <c r="L18" s="6"/>
      <c r="M18" s="7"/>
      <c r="Y18" s="6"/>
      <c r="Z18" s="6"/>
      <c r="AA18" s="53"/>
      <c r="AB18" s="53"/>
      <c r="AH18" s="24"/>
      <c r="AJ18" s="6"/>
      <c r="AK18" s="6"/>
      <c r="AL18" s="6"/>
      <c r="AM18" s="6"/>
      <c r="AN18" s="6"/>
    </row>
    <row r="19" spans="1:48" ht="11.25" customHeight="1" x14ac:dyDescent="0.2">
      <c r="A19" s="21" t="s">
        <v>63</v>
      </c>
      <c r="B19" s="21"/>
      <c r="C19" s="21"/>
      <c r="D19" s="7"/>
      <c r="E19" s="7"/>
      <c r="F19" s="6"/>
      <c r="G19" s="6"/>
      <c r="H19" s="6"/>
      <c r="I19" s="6"/>
      <c r="J19" s="6"/>
      <c r="K19" s="6"/>
      <c r="L19" s="6"/>
      <c r="M19" s="7"/>
      <c r="Y19" s="6"/>
      <c r="Z19" s="6"/>
      <c r="AA19" s="53"/>
      <c r="AB19" s="53"/>
      <c r="AH19" s="24"/>
      <c r="AJ19" s="6"/>
      <c r="AK19" s="6"/>
      <c r="AL19" s="6"/>
      <c r="AM19" s="6"/>
      <c r="AN19" s="6"/>
    </row>
    <row r="20" spans="1:48" ht="11.25" customHeight="1" x14ac:dyDescent="0.2">
      <c r="A20" s="21" t="s">
        <v>32</v>
      </c>
      <c r="B20" s="21"/>
      <c r="C20" s="21"/>
      <c r="D20" s="7"/>
      <c r="E20" s="7"/>
      <c r="F20" s="6"/>
      <c r="G20" s="6"/>
      <c r="H20" s="6"/>
      <c r="I20" s="6"/>
      <c r="J20" s="6"/>
      <c r="K20" s="6"/>
      <c r="L20" s="6"/>
      <c r="M20" s="7"/>
      <c r="Y20" s="6"/>
      <c r="Z20" s="6"/>
      <c r="AA20" s="53"/>
      <c r="AB20" s="53"/>
      <c r="AH20" s="24"/>
      <c r="AJ20" s="6"/>
      <c r="AK20" s="6"/>
      <c r="AL20" s="6"/>
      <c r="AM20" s="6"/>
      <c r="AN20" s="6"/>
    </row>
    <row r="21" spans="1:48" ht="11.25" customHeight="1" x14ac:dyDescent="0.2">
      <c r="A21" s="21" t="s">
        <v>35</v>
      </c>
      <c r="B21" s="21"/>
      <c r="C21" s="21"/>
      <c r="D21" s="7"/>
      <c r="E21" s="7"/>
      <c r="F21" s="6"/>
      <c r="G21" s="6"/>
      <c r="H21" s="6"/>
      <c r="I21" s="6"/>
      <c r="J21" s="6"/>
      <c r="K21" s="6"/>
      <c r="L21" s="6"/>
      <c r="M21" s="7"/>
      <c r="Y21" s="6"/>
      <c r="Z21" s="6"/>
      <c r="AA21" s="53"/>
      <c r="AB21" s="53"/>
      <c r="AH21" s="24"/>
      <c r="AJ21" s="6"/>
      <c r="AK21" s="6"/>
      <c r="AL21" s="6"/>
      <c r="AM21" s="6"/>
      <c r="AN21" s="6"/>
    </row>
    <row r="22" spans="1:48" ht="11.25" customHeight="1" x14ac:dyDescent="0.2">
      <c r="A22" s="7"/>
      <c r="B22" s="7"/>
      <c r="C22" s="7"/>
      <c r="D22" s="7"/>
      <c r="E22" s="7"/>
      <c r="F22" s="6"/>
      <c r="G22" s="6"/>
      <c r="H22" s="6"/>
      <c r="I22" s="6"/>
      <c r="J22" s="6"/>
      <c r="K22" s="6"/>
      <c r="L22" s="6"/>
      <c r="M22" s="7"/>
      <c r="Y22" s="6"/>
      <c r="Z22" s="6"/>
      <c r="AA22" s="53"/>
      <c r="AB22" s="53"/>
      <c r="AH22" s="24"/>
      <c r="AJ22" s="6"/>
      <c r="AK22" s="6"/>
      <c r="AL22" s="6"/>
      <c r="AM22" s="6"/>
      <c r="AN22" s="6"/>
    </row>
    <row r="23" spans="1:48" ht="11.25" customHeight="1" x14ac:dyDescent="0.2">
      <c r="B23" s="56" t="s">
        <v>52</v>
      </c>
      <c r="C23" s="28"/>
      <c r="D23" s="7"/>
      <c r="E23" s="7"/>
      <c r="F23" s="6"/>
      <c r="G23" s="6"/>
      <c r="H23" s="6"/>
      <c r="I23" s="6"/>
      <c r="J23" s="6"/>
      <c r="K23" s="6"/>
      <c r="L23" s="6"/>
      <c r="M23" s="7"/>
      <c r="Y23" s="6"/>
      <c r="Z23" s="6"/>
      <c r="AA23" s="53"/>
      <c r="AB23" s="53"/>
      <c r="AH23" s="24"/>
      <c r="AJ23" s="6"/>
      <c r="AK23" s="6"/>
      <c r="AL23" s="6"/>
      <c r="AM23" s="6"/>
      <c r="AN23" s="6"/>
      <c r="AP23" s="39"/>
      <c r="AQ23" s="39"/>
      <c r="AR23" s="39"/>
      <c r="AS23" s="38"/>
    </row>
    <row r="24" spans="1:48" ht="12" customHeight="1" x14ac:dyDescent="0.2">
      <c r="A24" s="21"/>
      <c r="B24" s="21"/>
      <c r="C24" s="21"/>
      <c r="D24" s="7"/>
      <c r="E24" s="7"/>
      <c r="F24" s="6"/>
      <c r="G24" s="6"/>
      <c r="H24" s="6"/>
      <c r="I24" s="6"/>
      <c r="J24" s="6"/>
      <c r="K24" s="6"/>
      <c r="L24" s="6"/>
      <c r="M24" s="7"/>
      <c r="Y24" s="6"/>
      <c r="Z24" s="6"/>
      <c r="AA24" s="53"/>
      <c r="AB24" s="53"/>
      <c r="AH24" s="24"/>
      <c r="AJ24" s="6"/>
      <c r="AK24" s="6"/>
      <c r="AL24" s="6"/>
      <c r="AM24" s="6"/>
      <c r="AN24" s="6"/>
    </row>
    <row r="25" spans="1:48" s="60" customFormat="1" ht="27" customHeight="1" x14ac:dyDescent="0.2">
      <c r="A25" s="96" t="s">
        <v>1</v>
      </c>
      <c r="B25" s="105" t="s">
        <v>47</v>
      </c>
      <c r="C25" s="105" t="s">
        <v>42</v>
      </c>
      <c r="D25" s="96" t="s">
        <v>2</v>
      </c>
      <c r="E25" s="105" t="s">
        <v>3</v>
      </c>
      <c r="F25" s="96" t="s">
        <v>4</v>
      </c>
      <c r="G25" s="105" t="s">
        <v>43</v>
      </c>
      <c r="H25" s="105" t="s">
        <v>53</v>
      </c>
      <c r="I25" s="105" t="s">
        <v>48</v>
      </c>
      <c r="J25" s="105" t="s">
        <v>49</v>
      </c>
      <c r="K25" s="96" t="s">
        <v>22</v>
      </c>
      <c r="L25" s="96"/>
      <c r="M25" s="96" t="s">
        <v>23</v>
      </c>
      <c r="N25" s="96" t="s">
        <v>24</v>
      </c>
      <c r="O25" s="92" t="s">
        <v>21</v>
      </c>
      <c r="P25" s="92"/>
      <c r="Q25" s="108" t="s">
        <v>33</v>
      </c>
      <c r="R25" s="108" t="s">
        <v>30</v>
      </c>
      <c r="S25" s="104" t="s">
        <v>25</v>
      </c>
      <c r="T25" s="104" t="s">
        <v>26</v>
      </c>
      <c r="U25" s="104" t="s">
        <v>27</v>
      </c>
      <c r="V25" s="104" t="s">
        <v>34</v>
      </c>
      <c r="W25" s="101" t="s">
        <v>31</v>
      </c>
      <c r="X25" s="105" t="s">
        <v>5</v>
      </c>
      <c r="Y25" s="96" t="s">
        <v>28</v>
      </c>
      <c r="Z25" s="106" t="s">
        <v>6</v>
      </c>
      <c r="AA25" s="96" t="s">
        <v>7</v>
      </c>
      <c r="AB25" s="96" t="s">
        <v>16</v>
      </c>
      <c r="AC25" s="98" t="s">
        <v>14</v>
      </c>
      <c r="AD25" s="100" t="s">
        <v>15</v>
      </c>
      <c r="AE25" s="101" t="s">
        <v>29</v>
      </c>
      <c r="AF25" s="101" t="s">
        <v>51</v>
      </c>
      <c r="AG25" s="92" t="s">
        <v>50</v>
      </c>
      <c r="AH25" s="93" t="s">
        <v>8</v>
      </c>
      <c r="AI25" s="94" t="s">
        <v>9</v>
      </c>
      <c r="AJ25" s="95" t="s">
        <v>10</v>
      </c>
      <c r="AK25" s="86" t="s">
        <v>38</v>
      </c>
      <c r="AL25" s="86" t="s">
        <v>39</v>
      </c>
      <c r="AM25" s="86" t="s">
        <v>40</v>
      </c>
      <c r="AN25" s="86" t="s">
        <v>41</v>
      </c>
      <c r="AO25" s="88" t="s">
        <v>11</v>
      </c>
      <c r="AP25" s="90" t="s">
        <v>45</v>
      </c>
      <c r="AQ25" s="90" t="s">
        <v>54</v>
      </c>
      <c r="AR25" s="90" t="s">
        <v>55</v>
      </c>
      <c r="AS25" s="83" t="s">
        <v>46</v>
      </c>
      <c r="AT25" s="83" t="s">
        <v>44</v>
      </c>
      <c r="AU25" s="84"/>
      <c r="AV25" s="85"/>
    </row>
    <row r="26" spans="1:48" s="70" customFormat="1" ht="41.25" customHeight="1" x14ac:dyDescent="0.2">
      <c r="A26" s="97"/>
      <c r="B26" s="110"/>
      <c r="C26" s="110"/>
      <c r="D26" s="97"/>
      <c r="E26" s="99"/>
      <c r="F26" s="97"/>
      <c r="G26" s="110"/>
      <c r="H26" s="110"/>
      <c r="I26" s="110"/>
      <c r="J26" s="110"/>
      <c r="K26" s="61" t="s">
        <v>18</v>
      </c>
      <c r="L26" s="61" t="s">
        <v>19</v>
      </c>
      <c r="M26" s="97"/>
      <c r="N26" s="97"/>
      <c r="O26" s="16" t="s">
        <v>20</v>
      </c>
      <c r="P26" s="16" t="s">
        <v>13</v>
      </c>
      <c r="Q26" s="97"/>
      <c r="R26" s="97"/>
      <c r="S26" s="109"/>
      <c r="T26" s="99"/>
      <c r="U26" s="99"/>
      <c r="V26" s="99"/>
      <c r="W26" s="102"/>
      <c r="X26" s="99"/>
      <c r="Y26" s="97"/>
      <c r="Z26" s="107"/>
      <c r="AA26" s="97"/>
      <c r="AB26" s="97"/>
      <c r="AC26" s="99"/>
      <c r="AD26" s="89"/>
      <c r="AE26" s="102"/>
      <c r="AF26" s="103"/>
      <c r="AG26" s="89"/>
      <c r="AH26" s="89"/>
      <c r="AI26" s="89"/>
      <c r="AJ26" s="89"/>
      <c r="AK26" s="87"/>
      <c r="AL26" s="87"/>
      <c r="AM26" s="87"/>
      <c r="AN26" s="87"/>
      <c r="AO26" s="89"/>
      <c r="AP26" s="91"/>
      <c r="AQ26" s="91"/>
      <c r="AR26" s="91"/>
      <c r="AS26" s="83"/>
      <c r="AT26" s="83"/>
      <c r="AU26" s="84"/>
      <c r="AV26" s="85"/>
    </row>
    <row r="27" spans="1:48" s="3" customFormat="1" ht="21.75" customHeight="1" x14ac:dyDescent="0.2">
      <c r="A27" s="12">
        <v>1</v>
      </c>
      <c r="B27" s="12" t="s">
        <v>76</v>
      </c>
      <c r="C27" s="12" t="s">
        <v>77</v>
      </c>
      <c r="D27" s="13" t="s">
        <v>78</v>
      </c>
      <c r="E27" s="12" t="s">
        <v>79</v>
      </c>
      <c r="F27" s="12" t="s">
        <v>80</v>
      </c>
      <c r="G27" s="42">
        <v>9875</v>
      </c>
      <c r="H27" s="72"/>
      <c r="I27" s="72"/>
      <c r="J27" s="72"/>
      <c r="K27" s="12" t="s">
        <v>81</v>
      </c>
      <c r="L27" s="12" t="s">
        <v>82</v>
      </c>
      <c r="M27" s="20">
        <v>20900</v>
      </c>
      <c r="N27" s="20">
        <f t="shared" ref="N27:N36" si="0">M27*$M$2</f>
        <v>25080</v>
      </c>
      <c r="O27" s="15"/>
      <c r="P27" s="15"/>
      <c r="Q27" s="62">
        <v>1200</v>
      </c>
      <c r="R27" s="62">
        <v>0</v>
      </c>
      <c r="S27" s="58">
        <v>0</v>
      </c>
      <c r="T27" s="58">
        <v>20900</v>
      </c>
      <c r="U27" s="58">
        <f t="shared" ref="U27:U36" si="1">T27*$M$2</f>
        <v>25080</v>
      </c>
      <c r="V27" s="63"/>
      <c r="W27" s="64"/>
      <c r="X27" s="18" t="s">
        <v>83</v>
      </c>
      <c r="Y27" s="19" t="s">
        <v>81</v>
      </c>
      <c r="Z27" s="19"/>
      <c r="AA27" s="19" t="s">
        <v>84</v>
      </c>
      <c r="AB27" s="19" t="s">
        <v>85</v>
      </c>
      <c r="AC27" s="65" t="s">
        <v>86</v>
      </c>
      <c r="AD27" s="66" t="s">
        <v>87</v>
      </c>
      <c r="AE27" s="13" t="s">
        <v>88</v>
      </c>
      <c r="AF27" s="13">
        <v>1010326322</v>
      </c>
      <c r="AG27" s="57"/>
      <c r="AH27" s="59"/>
      <c r="AI27" s="19"/>
      <c r="AJ27" s="19" t="s">
        <v>89</v>
      </c>
      <c r="AK27" s="40" t="s">
        <v>90</v>
      </c>
      <c r="AL27" s="41" t="s">
        <v>91</v>
      </c>
      <c r="AM27" s="40" t="s">
        <v>92</v>
      </c>
      <c r="AN27" s="40" t="s">
        <v>93</v>
      </c>
      <c r="AO27" s="73" t="s">
        <v>142</v>
      </c>
      <c r="AP27" s="42" t="s">
        <v>94</v>
      </c>
      <c r="AQ27" s="57">
        <v>55.788538366018777</v>
      </c>
      <c r="AR27" s="57">
        <v>37.570409774780281</v>
      </c>
      <c r="AS27" s="74" t="s">
        <v>94</v>
      </c>
      <c r="AT27" s="74" t="s">
        <v>143</v>
      </c>
    </row>
    <row r="28" spans="1:48" s="3" customFormat="1" ht="21.75" customHeight="1" x14ac:dyDescent="0.2">
      <c r="A28" s="12">
        <v>2</v>
      </c>
      <c r="B28" s="12" t="s">
        <v>76</v>
      </c>
      <c r="C28" s="12" t="s">
        <v>95</v>
      </c>
      <c r="D28" s="13" t="s">
        <v>96</v>
      </c>
      <c r="E28" s="12" t="s">
        <v>97</v>
      </c>
      <c r="F28" s="12" t="s">
        <v>98</v>
      </c>
      <c r="G28" s="42">
        <v>84424</v>
      </c>
      <c r="H28" s="72"/>
      <c r="I28" s="72"/>
      <c r="J28" s="72"/>
      <c r="K28" s="12" t="s">
        <v>81</v>
      </c>
      <c r="L28" s="12" t="s">
        <v>82</v>
      </c>
      <c r="M28" s="20">
        <v>27250</v>
      </c>
      <c r="N28" s="20">
        <f t="shared" si="0"/>
        <v>32700</v>
      </c>
      <c r="O28" s="15"/>
      <c r="P28" s="15"/>
      <c r="Q28" s="62">
        <v>1200</v>
      </c>
      <c r="R28" s="62">
        <v>0</v>
      </c>
      <c r="S28" s="58">
        <v>0</v>
      </c>
      <c r="T28" s="58">
        <v>27250</v>
      </c>
      <c r="U28" s="58">
        <f t="shared" si="1"/>
        <v>32700</v>
      </c>
      <c r="V28" s="63"/>
      <c r="W28" s="64"/>
      <c r="X28" s="18" t="s">
        <v>83</v>
      </c>
      <c r="Y28" s="19" t="s">
        <v>81</v>
      </c>
      <c r="Z28" s="19" t="s">
        <v>99</v>
      </c>
      <c r="AA28" s="19" t="s">
        <v>84</v>
      </c>
      <c r="AB28" s="19" t="s">
        <v>85</v>
      </c>
      <c r="AC28" s="65" t="s">
        <v>100</v>
      </c>
      <c r="AD28" s="66"/>
      <c r="AE28" s="13" t="s">
        <v>88</v>
      </c>
      <c r="AF28" s="13">
        <v>5002904722</v>
      </c>
      <c r="AG28" s="57"/>
      <c r="AH28" s="59"/>
      <c r="AI28" s="19"/>
      <c r="AJ28" s="19" t="s">
        <v>89</v>
      </c>
      <c r="AK28" s="40" t="s">
        <v>90</v>
      </c>
      <c r="AL28" s="41" t="s">
        <v>91</v>
      </c>
      <c r="AM28" s="40" t="s">
        <v>101</v>
      </c>
      <c r="AN28" s="40" t="s">
        <v>93</v>
      </c>
      <c r="AO28" s="73" t="s">
        <v>142</v>
      </c>
      <c r="AP28" s="42" t="s">
        <v>94</v>
      </c>
      <c r="AQ28" s="57">
        <v>55.767853248369974</v>
      </c>
      <c r="AR28" s="57">
        <v>37.579553233135229</v>
      </c>
      <c r="AS28" s="74" t="s">
        <v>94</v>
      </c>
      <c r="AT28" s="74" t="s">
        <v>143</v>
      </c>
    </row>
    <row r="29" spans="1:48" s="3" customFormat="1" ht="21.75" customHeight="1" x14ac:dyDescent="0.2">
      <c r="A29" s="12">
        <v>3</v>
      </c>
      <c r="B29" s="12" t="s">
        <v>76</v>
      </c>
      <c r="C29" s="12" t="s">
        <v>77</v>
      </c>
      <c r="D29" s="13" t="s">
        <v>102</v>
      </c>
      <c r="E29" s="12" t="s">
        <v>79</v>
      </c>
      <c r="F29" s="12" t="s">
        <v>103</v>
      </c>
      <c r="G29" s="42">
        <v>85773</v>
      </c>
      <c r="H29" s="72"/>
      <c r="I29" s="72"/>
      <c r="J29" s="72"/>
      <c r="K29" s="12" t="s">
        <v>81</v>
      </c>
      <c r="L29" s="12" t="s">
        <v>82</v>
      </c>
      <c r="M29" s="20">
        <v>14900</v>
      </c>
      <c r="N29" s="20">
        <f t="shared" si="0"/>
        <v>17880</v>
      </c>
      <c r="O29" s="15"/>
      <c r="P29" s="15"/>
      <c r="Q29" s="62">
        <v>1200</v>
      </c>
      <c r="R29" s="62">
        <v>0</v>
      </c>
      <c r="S29" s="58">
        <v>0</v>
      </c>
      <c r="T29" s="58">
        <v>14900</v>
      </c>
      <c r="U29" s="58">
        <f t="shared" si="1"/>
        <v>17880</v>
      </c>
      <c r="V29" s="63"/>
      <c r="W29" s="64"/>
      <c r="X29" s="18" t="s">
        <v>83</v>
      </c>
      <c r="Y29" s="19" t="s">
        <v>81</v>
      </c>
      <c r="Z29" s="19" t="s">
        <v>104</v>
      </c>
      <c r="AA29" s="19" t="s">
        <v>84</v>
      </c>
      <c r="AB29" s="19" t="s">
        <v>85</v>
      </c>
      <c r="AC29" s="65" t="s">
        <v>86</v>
      </c>
      <c r="AD29" s="66"/>
      <c r="AE29" s="13" t="s">
        <v>88</v>
      </c>
      <c r="AF29" s="13">
        <v>5002672022</v>
      </c>
      <c r="AG29" s="57"/>
      <c r="AH29" s="59"/>
      <c r="AI29" s="19"/>
      <c r="AJ29" s="19" t="s">
        <v>89</v>
      </c>
      <c r="AK29" s="40" t="s">
        <v>90</v>
      </c>
      <c r="AL29" s="41" t="s">
        <v>91</v>
      </c>
      <c r="AM29" s="40" t="s">
        <v>101</v>
      </c>
      <c r="AN29" s="40" t="s">
        <v>93</v>
      </c>
      <c r="AO29" s="73" t="s">
        <v>142</v>
      </c>
      <c r="AP29" s="42" t="s">
        <v>94</v>
      </c>
      <c r="AQ29" s="57">
        <v>55.797148569621925</v>
      </c>
      <c r="AR29" s="57">
        <v>37.549009542327909</v>
      </c>
      <c r="AS29" s="74" t="s">
        <v>94</v>
      </c>
      <c r="AT29" s="74" t="s">
        <v>143</v>
      </c>
    </row>
    <row r="30" spans="1:48" s="3" customFormat="1" ht="21.75" customHeight="1" x14ac:dyDescent="0.2">
      <c r="A30" s="12">
        <v>4</v>
      </c>
      <c r="B30" s="12" t="s">
        <v>76</v>
      </c>
      <c r="C30" s="12" t="s">
        <v>77</v>
      </c>
      <c r="D30" s="13" t="s">
        <v>105</v>
      </c>
      <c r="E30" s="12" t="s">
        <v>97</v>
      </c>
      <c r="F30" s="12" t="s">
        <v>106</v>
      </c>
      <c r="G30" s="42">
        <v>73306</v>
      </c>
      <c r="H30" s="72"/>
      <c r="I30" s="72"/>
      <c r="J30" s="72"/>
      <c r="K30" s="12" t="s">
        <v>81</v>
      </c>
      <c r="L30" s="12" t="s">
        <v>82</v>
      </c>
      <c r="M30" s="20">
        <v>28500</v>
      </c>
      <c r="N30" s="20">
        <f t="shared" si="0"/>
        <v>34200</v>
      </c>
      <c r="O30" s="15"/>
      <c r="P30" s="15"/>
      <c r="Q30" s="62">
        <v>1200</v>
      </c>
      <c r="R30" s="62">
        <v>0</v>
      </c>
      <c r="S30" s="58">
        <v>0</v>
      </c>
      <c r="T30" s="58">
        <v>28500</v>
      </c>
      <c r="U30" s="58">
        <f t="shared" si="1"/>
        <v>34200</v>
      </c>
      <c r="V30" s="63"/>
      <c r="W30" s="64"/>
      <c r="X30" s="18" t="s">
        <v>83</v>
      </c>
      <c r="Y30" s="19" t="s">
        <v>81</v>
      </c>
      <c r="Z30" s="19" t="s">
        <v>99</v>
      </c>
      <c r="AA30" s="19" t="s">
        <v>107</v>
      </c>
      <c r="AB30" s="19" t="s">
        <v>108</v>
      </c>
      <c r="AC30" s="65" t="s">
        <v>109</v>
      </c>
      <c r="AD30" s="66" t="s">
        <v>110</v>
      </c>
      <c r="AE30" s="13" t="s">
        <v>111</v>
      </c>
      <c r="AF30" s="13">
        <v>1008515721</v>
      </c>
      <c r="AG30" s="57"/>
      <c r="AH30" s="59"/>
      <c r="AI30" s="19"/>
      <c r="AJ30" s="19" t="s">
        <v>112</v>
      </c>
      <c r="AK30" s="40" t="s">
        <v>90</v>
      </c>
      <c r="AL30" s="41" t="s">
        <v>91</v>
      </c>
      <c r="AM30" s="40" t="s">
        <v>101</v>
      </c>
      <c r="AN30" s="40" t="s">
        <v>93</v>
      </c>
      <c r="AO30" s="73" t="s">
        <v>142</v>
      </c>
      <c r="AP30" s="42" t="s">
        <v>113</v>
      </c>
      <c r="AQ30" s="57">
        <v>55.805346417436965</v>
      </c>
      <c r="AR30" s="57">
        <v>37.51522197518559</v>
      </c>
      <c r="AS30" s="74" t="s">
        <v>113</v>
      </c>
      <c r="AT30" s="74" t="s">
        <v>143</v>
      </c>
    </row>
    <row r="31" spans="1:48" s="3" customFormat="1" ht="21.75" customHeight="1" x14ac:dyDescent="0.2">
      <c r="A31" s="12">
        <v>5</v>
      </c>
      <c r="B31" s="12" t="s">
        <v>76</v>
      </c>
      <c r="C31" s="12" t="s">
        <v>114</v>
      </c>
      <c r="D31" s="13" t="s">
        <v>115</v>
      </c>
      <c r="E31" s="12" t="s">
        <v>79</v>
      </c>
      <c r="F31" s="12" t="s">
        <v>116</v>
      </c>
      <c r="G31" s="42">
        <v>87086</v>
      </c>
      <c r="H31" s="72"/>
      <c r="I31" s="72"/>
      <c r="J31" s="72"/>
      <c r="K31" s="12" t="s">
        <v>81</v>
      </c>
      <c r="L31" s="12" t="s">
        <v>82</v>
      </c>
      <c r="M31" s="20">
        <v>14900</v>
      </c>
      <c r="N31" s="20">
        <f t="shared" si="0"/>
        <v>17880</v>
      </c>
      <c r="O31" s="15"/>
      <c r="P31" s="15"/>
      <c r="Q31" s="62">
        <v>1200</v>
      </c>
      <c r="R31" s="62">
        <v>0</v>
      </c>
      <c r="S31" s="58">
        <v>0</v>
      </c>
      <c r="T31" s="58">
        <v>14900</v>
      </c>
      <c r="U31" s="58">
        <f t="shared" si="1"/>
        <v>17880</v>
      </c>
      <c r="V31" s="63"/>
      <c r="W31" s="64"/>
      <c r="X31" s="18" t="s">
        <v>83</v>
      </c>
      <c r="Y31" s="19" t="s">
        <v>81</v>
      </c>
      <c r="Z31" s="19" t="s">
        <v>99</v>
      </c>
      <c r="AA31" s="19" t="s">
        <v>84</v>
      </c>
      <c r="AB31" s="19" t="s">
        <v>85</v>
      </c>
      <c r="AC31" s="65" t="s">
        <v>117</v>
      </c>
      <c r="AD31" s="66"/>
      <c r="AE31" s="13" t="s">
        <v>88</v>
      </c>
      <c r="AF31" s="13">
        <v>5002733322</v>
      </c>
      <c r="AG31" s="57"/>
      <c r="AH31" s="59"/>
      <c r="AI31" s="19"/>
      <c r="AJ31" s="19" t="s">
        <v>89</v>
      </c>
      <c r="AK31" s="40" t="s">
        <v>90</v>
      </c>
      <c r="AL31" s="41" t="s">
        <v>91</v>
      </c>
      <c r="AM31" s="40" t="s">
        <v>101</v>
      </c>
      <c r="AN31" s="40" t="s">
        <v>93</v>
      </c>
      <c r="AO31" s="73" t="s">
        <v>142</v>
      </c>
      <c r="AP31" s="42" t="s">
        <v>118</v>
      </c>
      <c r="AQ31" s="57">
        <v>55.802606030097259</v>
      </c>
      <c r="AR31" s="57">
        <v>37.630087171793008</v>
      </c>
      <c r="AS31" s="74" t="s">
        <v>118</v>
      </c>
      <c r="AT31" s="74" t="s">
        <v>143</v>
      </c>
    </row>
    <row r="32" spans="1:48" s="3" customFormat="1" ht="21.75" customHeight="1" x14ac:dyDescent="0.2">
      <c r="A32" s="12">
        <v>6</v>
      </c>
      <c r="B32" s="12" t="s">
        <v>76</v>
      </c>
      <c r="C32" s="12" t="s">
        <v>95</v>
      </c>
      <c r="D32" s="13" t="s">
        <v>119</v>
      </c>
      <c r="E32" s="12" t="s">
        <v>79</v>
      </c>
      <c r="F32" s="12" t="s">
        <v>120</v>
      </c>
      <c r="G32" s="42">
        <v>225</v>
      </c>
      <c r="H32" s="72"/>
      <c r="I32" s="72"/>
      <c r="J32" s="72"/>
      <c r="K32" s="12" t="s">
        <v>81</v>
      </c>
      <c r="L32" s="12" t="s">
        <v>82</v>
      </c>
      <c r="M32" s="20">
        <v>42600</v>
      </c>
      <c r="N32" s="20">
        <f t="shared" si="0"/>
        <v>51120</v>
      </c>
      <c r="O32" s="15"/>
      <c r="P32" s="15"/>
      <c r="Q32" s="62">
        <v>1200</v>
      </c>
      <c r="R32" s="62">
        <v>0</v>
      </c>
      <c r="S32" s="58">
        <v>0</v>
      </c>
      <c r="T32" s="58">
        <v>42600</v>
      </c>
      <c r="U32" s="58">
        <f t="shared" si="1"/>
        <v>51120</v>
      </c>
      <c r="V32" s="63"/>
      <c r="W32" s="64"/>
      <c r="X32" s="18" t="s">
        <v>83</v>
      </c>
      <c r="Y32" s="19" t="s">
        <v>81</v>
      </c>
      <c r="Z32" s="19" t="s">
        <v>121</v>
      </c>
      <c r="AA32" s="19" t="s">
        <v>84</v>
      </c>
      <c r="AB32" s="19" t="s">
        <v>122</v>
      </c>
      <c r="AC32" s="65" t="s">
        <v>123</v>
      </c>
      <c r="AD32" s="66"/>
      <c r="AE32" s="13" t="s">
        <v>111</v>
      </c>
      <c r="AF32" s="13">
        <v>813421966</v>
      </c>
      <c r="AG32" s="57"/>
      <c r="AH32" s="59"/>
      <c r="AI32" s="19" t="s">
        <v>124</v>
      </c>
      <c r="AJ32" s="19" t="s">
        <v>112</v>
      </c>
      <c r="AK32" s="40" t="s">
        <v>125</v>
      </c>
      <c r="AL32" s="41" t="s">
        <v>126</v>
      </c>
      <c r="AM32" s="40" t="s">
        <v>127</v>
      </c>
      <c r="AN32" s="40" t="s">
        <v>128</v>
      </c>
      <c r="AO32" s="73" t="s">
        <v>142</v>
      </c>
      <c r="AP32" s="42" t="s">
        <v>113</v>
      </c>
      <c r="AQ32" s="57">
        <v>55.756431930802684</v>
      </c>
      <c r="AR32" s="57">
        <v>37.584381401538856</v>
      </c>
      <c r="AS32" s="74" t="s">
        <v>113</v>
      </c>
      <c r="AT32" s="74" t="s">
        <v>143</v>
      </c>
    </row>
    <row r="33" spans="1:46" s="3" customFormat="1" ht="21.75" customHeight="1" x14ac:dyDescent="0.2">
      <c r="A33" s="12">
        <v>7</v>
      </c>
      <c r="B33" s="12" t="s">
        <v>76</v>
      </c>
      <c r="C33" s="12" t="s">
        <v>114</v>
      </c>
      <c r="D33" s="13" t="s">
        <v>129</v>
      </c>
      <c r="E33" s="12" t="s">
        <v>79</v>
      </c>
      <c r="F33" s="12" t="s">
        <v>130</v>
      </c>
      <c r="G33" s="42">
        <v>87628</v>
      </c>
      <c r="H33" s="72"/>
      <c r="I33" s="72"/>
      <c r="J33" s="72"/>
      <c r="K33" s="12" t="s">
        <v>81</v>
      </c>
      <c r="L33" s="12" t="s">
        <v>82</v>
      </c>
      <c r="M33" s="20">
        <v>14900</v>
      </c>
      <c r="N33" s="20">
        <f t="shared" si="0"/>
        <v>17880</v>
      </c>
      <c r="O33" s="15"/>
      <c r="P33" s="15"/>
      <c r="Q33" s="62">
        <v>1200</v>
      </c>
      <c r="R33" s="62">
        <v>0</v>
      </c>
      <c r="S33" s="58">
        <v>0</v>
      </c>
      <c r="T33" s="58">
        <v>14900</v>
      </c>
      <c r="U33" s="58">
        <f t="shared" si="1"/>
        <v>17880</v>
      </c>
      <c r="V33" s="63"/>
      <c r="W33" s="64"/>
      <c r="X33" s="18" t="s">
        <v>83</v>
      </c>
      <c r="Y33" s="19" t="s">
        <v>81</v>
      </c>
      <c r="Z33" s="19" t="s">
        <v>99</v>
      </c>
      <c r="AA33" s="19" t="s">
        <v>84</v>
      </c>
      <c r="AB33" s="19" t="s">
        <v>85</v>
      </c>
      <c r="AC33" s="65" t="s">
        <v>117</v>
      </c>
      <c r="AD33" s="66"/>
      <c r="AE33" s="13" t="s">
        <v>88</v>
      </c>
      <c r="AF33" s="13"/>
      <c r="AG33" s="57"/>
      <c r="AH33" s="59"/>
      <c r="AI33" s="19"/>
      <c r="AJ33" s="19" t="s">
        <v>89</v>
      </c>
      <c r="AK33" s="40" t="s">
        <v>90</v>
      </c>
      <c r="AL33" s="41" t="s">
        <v>91</v>
      </c>
      <c r="AM33" s="40" t="s">
        <v>131</v>
      </c>
      <c r="AN33" s="40" t="s">
        <v>93</v>
      </c>
      <c r="AO33" s="73" t="s">
        <v>142</v>
      </c>
      <c r="AP33" s="42" t="s">
        <v>118</v>
      </c>
      <c r="AQ33" s="57">
        <v>55.812745463352258</v>
      </c>
      <c r="AR33" s="57">
        <v>37.603918034061422</v>
      </c>
      <c r="AS33" s="74" t="s">
        <v>118</v>
      </c>
      <c r="AT33" s="74" t="s">
        <v>143</v>
      </c>
    </row>
    <row r="34" spans="1:46" s="3" customFormat="1" ht="21.75" customHeight="1" x14ac:dyDescent="0.2">
      <c r="A34" s="12">
        <v>8</v>
      </c>
      <c r="B34" s="12" t="s">
        <v>76</v>
      </c>
      <c r="C34" s="12" t="s">
        <v>95</v>
      </c>
      <c r="D34" s="13" t="s">
        <v>132</v>
      </c>
      <c r="E34" s="12" t="s">
        <v>79</v>
      </c>
      <c r="F34" s="12" t="s">
        <v>133</v>
      </c>
      <c r="G34" s="42">
        <v>88951</v>
      </c>
      <c r="H34" s="72"/>
      <c r="I34" s="72"/>
      <c r="J34" s="72"/>
      <c r="K34" s="12" t="s">
        <v>81</v>
      </c>
      <c r="L34" s="12" t="s">
        <v>82</v>
      </c>
      <c r="M34" s="20">
        <v>19750</v>
      </c>
      <c r="N34" s="20">
        <f t="shared" si="0"/>
        <v>23700</v>
      </c>
      <c r="O34" s="15"/>
      <c r="P34" s="15"/>
      <c r="Q34" s="62">
        <v>1200</v>
      </c>
      <c r="R34" s="62">
        <v>0</v>
      </c>
      <c r="S34" s="58">
        <v>0</v>
      </c>
      <c r="T34" s="58">
        <v>19750</v>
      </c>
      <c r="U34" s="58">
        <f t="shared" si="1"/>
        <v>23700</v>
      </c>
      <c r="V34" s="63"/>
      <c r="W34" s="64"/>
      <c r="X34" s="18" t="s">
        <v>83</v>
      </c>
      <c r="Y34" s="19" t="s">
        <v>81</v>
      </c>
      <c r="Z34" s="19"/>
      <c r="AA34" s="19" t="s">
        <v>84</v>
      </c>
      <c r="AB34" s="19" t="s">
        <v>85</v>
      </c>
      <c r="AC34" s="65" t="s">
        <v>134</v>
      </c>
      <c r="AD34" s="66"/>
      <c r="AE34" s="13" t="s">
        <v>88</v>
      </c>
      <c r="AF34" s="13">
        <v>5002868722</v>
      </c>
      <c r="AG34" s="57"/>
      <c r="AH34" s="59"/>
      <c r="AI34" s="19"/>
      <c r="AJ34" s="19" t="s">
        <v>89</v>
      </c>
      <c r="AK34" s="40"/>
      <c r="AL34" s="41" t="s">
        <v>135</v>
      </c>
      <c r="AM34" s="40"/>
      <c r="AN34" s="40"/>
      <c r="AO34" s="73" t="s">
        <v>142</v>
      </c>
      <c r="AP34" s="42" t="s">
        <v>94</v>
      </c>
      <c r="AQ34" s="57">
        <v>55.781764283679472</v>
      </c>
      <c r="AR34" s="57">
        <v>37.670640693219362</v>
      </c>
      <c r="AS34" s="74" t="s">
        <v>94</v>
      </c>
      <c r="AT34" s="74" t="s">
        <v>143</v>
      </c>
    </row>
    <row r="35" spans="1:46" s="3" customFormat="1" ht="21.75" customHeight="1" x14ac:dyDescent="0.2">
      <c r="A35" s="12">
        <v>9</v>
      </c>
      <c r="B35" s="12" t="s">
        <v>76</v>
      </c>
      <c r="C35" s="12" t="s">
        <v>77</v>
      </c>
      <c r="D35" s="13" t="s">
        <v>136</v>
      </c>
      <c r="E35" s="12" t="s">
        <v>97</v>
      </c>
      <c r="F35" s="12" t="s">
        <v>137</v>
      </c>
      <c r="G35" s="42">
        <v>82441</v>
      </c>
      <c r="H35" s="72"/>
      <c r="I35" s="72"/>
      <c r="J35" s="72"/>
      <c r="K35" s="12" t="s">
        <v>81</v>
      </c>
      <c r="L35" s="12" t="s">
        <v>82</v>
      </c>
      <c r="M35" s="20">
        <v>19750</v>
      </c>
      <c r="N35" s="20">
        <f t="shared" si="0"/>
        <v>23700</v>
      </c>
      <c r="O35" s="15"/>
      <c r="P35" s="15"/>
      <c r="Q35" s="62">
        <v>1200</v>
      </c>
      <c r="R35" s="62">
        <v>0</v>
      </c>
      <c r="S35" s="58">
        <v>0</v>
      </c>
      <c r="T35" s="58">
        <v>19750</v>
      </c>
      <c r="U35" s="58">
        <f t="shared" si="1"/>
        <v>23700</v>
      </c>
      <c r="V35" s="63"/>
      <c r="W35" s="64"/>
      <c r="X35" s="18" t="s">
        <v>83</v>
      </c>
      <c r="Y35" s="19" t="s">
        <v>81</v>
      </c>
      <c r="Z35" s="19" t="s">
        <v>99</v>
      </c>
      <c r="AA35" s="19" t="s">
        <v>84</v>
      </c>
      <c r="AB35" s="19" t="s">
        <v>85</v>
      </c>
      <c r="AC35" s="65" t="s">
        <v>117</v>
      </c>
      <c r="AD35" s="66" t="s">
        <v>138</v>
      </c>
      <c r="AE35" s="13" t="s">
        <v>88</v>
      </c>
      <c r="AF35" s="13">
        <v>5002712421</v>
      </c>
      <c r="AG35" s="57"/>
      <c r="AH35" s="59"/>
      <c r="AI35" s="19"/>
      <c r="AJ35" s="19" t="s">
        <v>89</v>
      </c>
      <c r="AK35" s="40" t="s">
        <v>90</v>
      </c>
      <c r="AL35" s="41" t="s">
        <v>91</v>
      </c>
      <c r="AM35" s="40" t="s">
        <v>139</v>
      </c>
      <c r="AN35" s="40" t="s">
        <v>93</v>
      </c>
      <c r="AO35" s="73" t="s">
        <v>142</v>
      </c>
      <c r="AP35" s="42" t="s">
        <v>118</v>
      </c>
      <c r="AQ35" s="57">
        <v>55.806843397531942</v>
      </c>
      <c r="AR35" s="57">
        <v>37.577344823174649</v>
      </c>
      <c r="AS35" s="74" t="s">
        <v>118</v>
      </c>
      <c r="AT35" s="74" t="s">
        <v>143</v>
      </c>
    </row>
    <row r="36" spans="1:46" s="3" customFormat="1" ht="21.75" customHeight="1" x14ac:dyDescent="0.2">
      <c r="A36" s="12">
        <v>10</v>
      </c>
      <c r="B36" s="12" t="s">
        <v>76</v>
      </c>
      <c r="C36" s="12" t="s">
        <v>77</v>
      </c>
      <c r="D36" s="13" t="s">
        <v>140</v>
      </c>
      <c r="E36" s="12" t="s">
        <v>79</v>
      </c>
      <c r="F36" s="12" t="s">
        <v>141</v>
      </c>
      <c r="G36" s="42">
        <v>86591</v>
      </c>
      <c r="H36" s="72"/>
      <c r="I36" s="72"/>
      <c r="J36" s="72"/>
      <c r="K36" s="12" t="s">
        <v>81</v>
      </c>
      <c r="L36" s="12" t="s">
        <v>82</v>
      </c>
      <c r="M36" s="20">
        <v>14900</v>
      </c>
      <c r="N36" s="20">
        <f t="shared" si="0"/>
        <v>17880</v>
      </c>
      <c r="O36" s="15"/>
      <c r="P36" s="15"/>
      <c r="Q36" s="62">
        <v>1200</v>
      </c>
      <c r="R36" s="62">
        <v>0</v>
      </c>
      <c r="S36" s="58">
        <v>0</v>
      </c>
      <c r="T36" s="58">
        <v>14900</v>
      </c>
      <c r="U36" s="58">
        <f t="shared" si="1"/>
        <v>17880</v>
      </c>
      <c r="V36" s="63"/>
      <c r="W36" s="64"/>
      <c r="X36" s="18" t="s">
        <v>83</v>
      </c>
      <c r="Y36" s="19" t="s">
        <v>81</v>
      </c>
      <c r="Z36" s="19"/>
      <c r="AA36" s="19" t="s">
        <v>84</v>
      </c>
      <c r="AB36" s="19" t="s">
        <v>85</v>
      </c>
      <c r="AC36" s="65" t="s">
        <v>117</v>
      </c>
      <c r="AD36" s="66"/>
      <c r="AE36" s="13" t="s">
        <v>88</v>
      </c>
      <c r="AF36" s="13">
        <v>5002661122</v>
      </c>
      <c r="AG36" s="57"/>
      <c r="AH36" s="59"/>
      <c r="AI36" s="19"/>
      <c r="AJ36" s="19" t="s">
        <v>89</v>
      </c>
      <c r="AK36" s="40" t="s">
        <v>90</v>
      </c>
      <c r="AL36" s="41" t="s">
        <v>91</v>
      </c>
      <c r="AM36" s="40" t="s">
        <v>101</v>
      </c>
      <c r="AN36" s="40" t="s">
        <v>93</v>
      </c>
      <c r="AO36" s="73" t="s">
        <v>142</v>
      </c>
      <c r="AP36" s="42" t="s">
        <v>118</v>
      </c>
      <c r="AQ36" s="57">
        <v>55.790914396305709</v>
      </c>
      <c r="AR36" s="57">
        <v>37.549208014715219</v>
      </c>
      <c r="AS36" s="74" t="s">
        <v>118</v>
      </c>
      <c r="AT36" s="74" t="s">
        <v>143</v>
      </c>
    </row>
    <row r="37" spans="1:46" ht="11.25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3"/>
      <c r="Q37" s="1"/>
      <c r="R37" s="1"/>
      <c r="T37" s="111">
        <f>SUM(T27:T36)</f>
        <v>218350</v>
      </c>
      <c r="U37" s="111">
        <f>SUM(U27:U36)</f>
        <v>262020</v>
      </c>
      <c r="V37" s="1"/>
      <c r="W37" s="1"/>
      <c r="Y37" s="6"/>
      <c r="Z37" s="6"/>
      <c r="AA37" s="6"/>
      <c r="AB37" s="6"/>
      <c r="AC37" s="1"/>
      <c r="AD37" s="1"/>
      <c r="AH37" s="23"/>
      <c r="AJ37" s="6"/>
      <c r="AK37" s="6"/>
      <c r="AL37" s="6"/>
      <c r="AM37" s="6"/>
      <c r="AN37" s="6"/>
    </row>
    <row r="38" spans="1:46" ht="11.25" customHeight="1" x14ac:dyDescent="0.2">
      <c r="A38" s="14" t="s">
        <v>12</v>
      </c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8"/>
      <c r="N38" s="69"/>
      <c r="O38" s="30"/>
      <c r="P38" s="31"/>
      <c r="Q38" s="31"/>
      <c r="R38" s="31"/>
      <c r="S38" s="31"/>
      <c r="T38" s="31"/>
      <c r="U38" s="31"/>
      <c r="V38" s="31"/>
      <c r="W38" s="1"/>
      <c r="X38" s="31"/>
      <c r="Y38" s="6"/>
      <c r="Z38" s="6"/>
      <c r="AA38" s="6"/>
      <c r="AB38" s="6"/>
      <c r="AC38" s="31"/>
      <c r="AD38" s="31"/>
      <c r="AH38" s="24"/>
      <c r="AI38" s="31"/>
      <c r="AJ38" s="6"/>
      <c r="AK38" s="6"/>
      <c r="AL38" s="6"/>
      <c r="AM38" s="6"/>
      <c r="AN38" s="6"/>
      <c r="AO38" s="31"/>
      <c r="AP38" s="31"/>
      <c r="AQ38" s="31"/>
      <c r="AR38" s="31"/>
      <c r="AS38" s="31"/>
    </row>
    <row r="39" spans="1:46" ht="12.75" customHeight="1" x14ac:dyDescent="0.2">
      <c r="A39" s="75" t="s">
        <v>72</v>
      </c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7"/>
      <c r="O39" s="43"/>
      <c r="P39" s="55"/>
      <c r="Q39" s="55"/>
      <c r="R39" s="55"/>
      <c r="S39" s="55"/>
      <c r="T39" s="55"/>
      <c r="U39" s="55"/>
      <c r="V39" s="55"/>
      <c r="W39" s="1"/>
      <c r="X39" s="55"/>
      <c r="Y39" s="55"/>
      <c r="Z39" s="55"/>
      <c r="AA39" s="55"/>
      <c r="AB39" s="55"/>
      <c r="AC39" s="55"/>
      <c r="AD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</row>
    <row r="40" spans="1:46" ht="12.75" customHeight="1" x14ac:dyDescent="0.2">
      <c r="A40" s="75" t="s">
        <v>73</v>
      </c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7"/>
      <c r="O40" s="43"/>
      <c r="P40" s="55"/>
      <c r="Q40" s="55"/>
      <c r="R40" s="55"/>
      <c r="S40" s="55"/>
      <c r="T40" s="55"/>
      <c r="U40" s="55"/>
      <c r="V40" s="55"/>
      <c r="W40" s="1"/>
      <c r="X40" s="55"/>
      <c r="Y40" s="55"/>
      <c r="Z40" s="55"/>
      <c r="AA40" s="55"/>
      <c r="AB40" s="55"/>
      <c r="AC40" s="55"/>
      <c r="AD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</row>
    <row r="41" spans="1:46" ht="12.75" customHeight="1" x14ac:dyDescent="0.2">
      <c r="A41" s="75" t="s">
        <v>70</v>
      </c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7"/>
      <c r="O41" s="43"/>
      <c r="P41" s="55"/>
      <c r="Q41" s="55"/>
      <c r="R41" s="55"/>
      <c r="S41" s="55"/>
      <c r="T41" s="55"/>
      <c r="U41" s="55"/>
      <c r="V41" s="55"/>
      <c r="W41" s="1"/>
      <c r="X41" s="55"/>
      <c r="Y41" s="55"/>
      <c r="Z41" s="55"/>
      <c r="AA41" s="55"/>
      <c r="AB41" s="55"/>
      <c r="AC41" s="55"/>
      <c r="AD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</row>
    <row r="42" spans="1:46" ht="12.75" customHeight="1" x14ac:dyDescent="0.2">
      <c r="A42" s="75" t="s">
        <v>71</v>
      </c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7"/>
      <c r="O42" s="43"/>
      <c r="P42" s="55"/>
      <c r="Q42" s="55"/>
      <c r="R42" s="55"/>
      <c r="S42" s="55"/>
      <c r="T42" s="55"/>
      <c r="U42" s="55"/>
      <c r="V42" s="55"/>
      <c r="W42" s="1"/>
      <c r="X42" s="55"/>
      <c r="Y42" s="55"/>
      <c r="Z42" s="55"/>
      <c r="AA42" s="55"/>
      <c r="AB42" s="55"/>
      <c r="AC42" s="55"/>
      <c r="AD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</row>
    <row r="43" spans="1:46" ht="11.25" customHeight="1" x14ac:dyDescent="0.2">
      <c r="A43" s="78" t="s">
        <v>17</v>
      </c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80"/>
      <c r="O43" s="30"/>
      <c r="P43" s="31"/>
      <c r="Q43" s="31"/>
      <c r="R43" s="31"/>
      <c r="S43" s="31"/>
      <c r="T43" s="31"/>
      <c r="U43" s="31"/>
      <c r="V43" s="31"/>
      <c r="W43" s="1"/>
      <c r="X43" s="31"/>
      <c r="Y43" s="6"/>
      <c r="Z43" s="6"/>
      <c r="AA43" s="6"/>
      <c r="AB43" s="6"/>
      <c r="AC43" s="6"/>
      <c r="AD43" s="6"/>
      <c r="AH43" s="24"/>
      <c r="AI43" s="31"/>
      <c r="AJ43" s="6"/>
      <c r="AK43" s="6"/>
      <c r="AL43" s="6"/>
      <c r="AM43" s="6"/>
      <c r="AN43" s="6"/>
      <c r="AO43" s="31"/>
      <c r="AP43" s="31"/>
      <c r="AQ43" s="31"/>
      <c r="AR43" s="31"/>
      <c r="AS43" s="31"/>
    </row>
    <row r="44" spans="1:46" ht="11.25" customHeight="1" x14ac:dyDescent="0.2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1"/>
      <c r="P44" s="31"/>
      <c r="Q44" s="45"/>
      <c r="R44" s="45"/>
      <c r="S44" s="31"/>
      <c r="T44" s="31"/>
      <c r="U44" s="31"/>
      <c r="V44" s="45"/>
      <c r="X44" s="31"/>
      <c r="Y44" s="6"/>
      <c r="Z44" s="6"/>
      <c r="AA44" s="53"/>
      <c r="AB44" s="53"/>
      <c r="AC44" s="49"/>
      <c r="AD44" s="49"/>
      <c r="AH44" s="24"/>
      <c r="AI44" s="31"/>
      <c r="AJ44" s="6"/>
      <c r="AK44" s="6"/>
      <c r="AL44" s="6"/>
      <c r="AM44" s="6"/>
      <c r="AN44" s="6"/>
      <c r="AO44" s="31"/>
      <c r="AP44" s="31"/>
      <c r="AQ44" s="31"/>
      <c r="AR44" s="31"/>
      <c r="AS44" s="31"/>
    </row>
    <row r="45" spans="1:46" ht="11.25" customHeight="1" x14ac:dyDescent="0.2">
      <c r="A45" s="14" t="s">
        <v>37</v>
      </c>
      <c r="B45" s="67"/>
      <c r="C45" s="67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4"/>
      <c r="O45" s="31"/>
      <c r="P45" s="31"/>
      <c r="Q45" s="45"/>
      <c r="R45" s="45"/>
      <c r="S45" s="31"/>
      <c r="T45" s="31"/>
      <c r="U45" s="31"/>
      <c r="V45" s="45"/>
      <c r="X45" s="31"/>
      <c r="Y45" s="6"/>
      <c r="Z45" s="6"/>
      <c r="AA45" s="53"/>
      <c r="AB45" s="53"/>
      <c r="AC45" s="49"/>
      <c r="AD45" s="49"/>
      <c r="AH45" s="24"/>
      <c r="AI45" s="31"/>
      <c r="AJ45" s="6"/>
      <c r="AK45" s="6"/>
      <c r="AL45" s="6"/>
      <c r="AM45" s="6"/>
      <c r="AN45" s="6"/>
      <c r="AO45" s="31"/>
      <c r="AP45" s="31"/>
      <c r="AQ45" s="31"/>
      <c r="AR45" s="31"/>
      <c r="AS45" s="31"/>
    </row>
    <row r="46" spans="1:46" ht="11.25" customHeight="1" x14ac:dyDescent="0.2">
      <c r="A46" s="75" t="s">
        <v>74</v>
      </c>
      <c r="B46" s="81"/>
      <c r="C46" s="81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77"/>
      <c r="O46" s="29"/>
      <c r="P46" s="31"/>
      <c r="Q46" s="45"/>
      <c r="R46" s="45"/>
      <c r="S46" s="31"/>
      <c r="T46" s="31"/>
      <c r="U46" s="31"/>
      <c r="V46" s="45"/>
      <c r="X46" s="31"/>
      <c r="Y46" s="6"/>
      <c r="Z46" s="6"/>
      <c r="AA46" s="53"/>
      <c r="AB46" s="53"/>
      <c r="AC46" s="49"/>
      <c r="AD46" s="49"/>
      <c r="AH46" s="24"/>
      <c r="AI46" s="31"/>
      <c r="AJ46" s="6"/>
      <c r="AK46" s="6"/>
      <c r="AL46" s="6"/>
      <c r="AM46" s="6"/>
      <c r="AN46" s="6"/>
      <c r="AO46" s="31"/>
      <c r="AP46" s="31"/>
      <c r="AQ46" s="31"/>
      <c r="AR46" s="31"/>
      <c r="AS46" s="31"/>
    </row>
    <row r="47" spans="1:46" ht="11.25" customHeight="1" x14ac:dyDescent="0.2">
      <c r="A47" s="75" t="s">
        <v>75</v>
      </c>
      <c r="B47" s="81"/>
      <c r="C47" s="81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77"/>
      <c r="O47" s="29"/>
      <c r="P47" s="31"/>
      <c r="Q47" s="45"/>
      <c r="R47" s="45"/>
      <c r="S47" s="31"/>
      <c r="T47" s="31"/>
      <c r="U47" s="31"/>
      <c r="V47" s="45"/>
      <c r="X47" s="31"/>
      <c r="Y47" s="6"/>
      <c r="Z47" s="6"/>
      <c r="AA47" s="53"/>
      <c r="AB47" s="53"/>
      <c r="AC47" s="49"/>
      <c r="AD47" s="49"/>
      <c r="AH47" s="24"/>
      <c r="AI47" s="31"/>
      <c r="AJ47" s="6"/>
      <c r="AK47" s="6"/>
      <c r="AL47" s="6"/>
      <c r="AM47" s="6"/>
      <c r="AN47" s="6"/>
      <c r="AO47" s="31"/>
      <c r="AP47" s="31"/>
      <c r="AQ47" s="31"/>
      <c r="AR47" s="31"/>
      <c r="AS47" s="31"/>
    </row>
    <row r="48" spans="1:46" ht="5.0999999999999996" customHeight="1" x14ac:dyDescent="0.2">
      <c r="A48" s="35"/>
      <c r="B48" s="71"/>
      <c r="C48" s="71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7"/>
      <c r="O48" s="29"/>
      <c r="P48" s="31"/>
      <c r="Q48" s="45"/>
      <c r="R48" s="45"/>
      <c r="S48" s="31"/>
      <c r="T48" s="31"/>
      <c r="U48" s="31"/>
      <c r="V48" s="45"/>
      <c r="X48" s="31"/>
      <c r="Y48" s="6"/>
      <c r="Z48" s="6"/>
      <c r="AA48" s="53"/>
      <c r="AB48" s="53"/>
      <c r="AC48" s="49"/>
      <c r="AD48" s="49"/>
      <c r="AH48" s="24"/>
      <c r="AI48" s="31"/>
      <c r="AJ48" s="6"/>
      <c r="AK48" s="6"/>
      <c r="AL48" s="6"/>
      <c r="AM48" s="6"/>
      <c r="AN48" s="6"/>
      <c r="AO48" s="31"/>
      <c r="AP48" s="31"/>
      <c r="AQ48" s="31"/>
      <c r="AR48" s="31"/>
      <c r="AS48" s="31"/>
    </row>
    <row r="50" spans="1:34" s="3" customFormat="1" x14ac:dyDescent="0.2">
      <c r="A50" s="21"/>
      <c r="B50" s="21"/>
      <c r="C50" s="21"/>
      <c r="D50" s="7"/>
      <c r="E50" s="7"/>
      <c r="F50" s="7"/>
      <c r="G50" s="7"/>
      <c r="H50" s="7"/>
      <c r="I50" s="7"/>
      <c r="J50" s="7"/>
      <c r="K50" s="7"/>
      <c r="L50" s="7"/>
      <c r="M50" s="8"/>
      <c r="N50" s="8"/>
      <c r="O50" s="8"/>
      <c r="P50" s="8"/>
      <c r="Q50" s="46"/>
      <c r="R50" s="46"/>
      <c r="S50" s="8"/>
      <c r="T50" s="8"/>
      <c r="U50" s="8"/>
      <c r="V50" s="46"/>
      <c r="W50" s="48"/>
      <c r="X50" s="7"/>
      <c r="Y50" s="7"/>
      <c r="Z50" s="7"/>
      <c r="AA50" s="54"/>
      <c r="AB50" s="54"/>
      <c r="AC50" s="46"/>
      <c r="AD50" s="46"/>
      <c r="AH50" s="23"/>
    </row>
    <row r="51" spans="1:34" s="3" customForma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8"/>
      <c r="N51" s="8"/>
      <c r="O51" s="8"/>
      <c r="P51" s="8"/>
      <c r="Q51" s="46"/>
      <c r="R51" s="46"/>
      <c r="S51" s="8"/>
      <c r="T51" s="8"/>
      <c r="U51" s="8"/>
      <c r="V51" s="46"/>
      <c r="W51" s="48"/>
      <c r="X51" s="7"/>
      <c r="Y51" s="7"/>
      <c r="Z51" s="7"/>
      <c r="AA51" s="54"/>
      <c r="AB51" s="54"/>
      <c r="AC51" s="46"/>
      <c r="AD51" s="46"/>
      <c r="AH51" s="23"/>
    </row>
    <row r="52" spans="1:34" s="3" customFormat="1" x14ac:dyDescent="0.2">
      <c r="A52" s="21"/>
      <c r="B52" s="21"/>
      <c r="C52" s="21"/>
      <c r="D52" s="7"/>
      <c r="E52" s="7"/>
      <c r="F52" s="7"/>
      <c r="G52" s="7"/>
      <c r="H52" s="7"/>
      <c r="I52" s="7"/>
      <c r="J52" s="7"/>
      <c r="K52" s="7"/>
      <c r="L52" s="7"/>
      <c r="M52" s="8"/>
      <c r="N52" s="8"/>
      <c r="O52" s="8"/>
      <c r="P52" s="8"/>
      <c r="Q52" s="46"/>
      <c r="R52" s="46"/>
      <c r="S52" s="8"/>
      <c r="T52" s="8"/>
      <c r="U52" s="8"/>
      <c r="V52" s="46"/>
      <c r="W52" s="48"/>
      <c r="X52" s="7"/>
      <c r="Y52" s="7"/>
      <c r="Z52" s="7"/>
      <c r="AA52" s="54"/>
      <c r="AB52" s="54"/>
      <c r="AC52" s="46"/>
      <c r="AD52" s="46"/>
      <c r="AH52" s="23"/>
    </row>
    <row r="53" spans="1:34" s="3" customFormat="1" ht="12.75" x14ac:dyDescent="0.2">
      <c r="A53" s="56"/>
      <c r="B53" s="56"/>
      <c r="C53" s="56"/>
      <c r="D53" s="7"/>
      <c r="E53" s="7"/>
      <c r="F53" s="7"/>
      <c r="G53" s="7"/>
      <c r="H53" s="7"/>
      <c r="I53" s="7"/>
      <c r="J53" s="7"/>
      <c r="K53" s="7"/>
      <c r="L53" s="7"/>
      <c r="M53" s="8"/>
      <c r="N53" s="8"/>
      <c r="O53" s="8"/>
      <c r="P53" s="8"/>
      <c r="Q53" s="46"/>
      <c r="R53" s="46"/>
      <c r="S53" s="8"/>
      <c r="T53" s="8"/>
      <c r="U53" s="8"/>
      <c r="V53" s="46"/>
      <c r="W53" s="48"/>
      <c r="X53" s="7"/>
      <c r="Y53" s="7"/>
      <c r="Z53" s="7"/>
      <c r="AA53" s="54"/>
      <c r="AB53" s="54"/>
      <c r="AC53" s="46"/>
      <c r="AD53" s="46"/>
      <c r="AH53" s="23"/>
    </row>
    <row r="54" spans="1:34" s="3" customFormat="1" ht="12.75" x14ac:dyDescent="0.2">
      <c r="A54" s="56"/>
      <c r="B54" s="56"/>
      <c r="C54" s="56"/>
      <c r="D54" s="7"/>
      <c r="E54" s="7"/>
      <c r="F54" s="7"/>
      <c r="G54" s="7"/>
      <c r="H54" s="7"/>
      <c r="I54" s="7"/>
      <c r="J54" s="7"/>
      <c r="K54" s="7"/>
      <c r="L54" s="7"/>
      <c r="M54" s="8"/>
      <c r="N54" s="8"/>
      <c r="O54" s="8"/>
      <c r="P54" s="8"/>
      <c r="Q54" s="46"/>
      <c r="R54" s="46"/>
      <c r="S54" s="8"/>
      <c r="T54" s="8"/>
      <c r="U54" s="8"/>
      <c r="V54" s="46"/>
      <c r="W54" s="48"/>
      <c r="X54" s="7"/>
      <c r="Y54" s="7"/>
      <c r="Z54" s="7"/>
      <c r="AA54" s="54"/>
      <c r="AB54" s="54"/>
      <c r="AC54" s="46"/>
      <c r="AD54" s="46"/>
      <c r="AH54" s="23"/>
    </row>
    <row r="55" spans="1:34" s="3" customForma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47"/>
      <c r="R55" s="47"/>
      <c r="S55" s="7"/>
      <c r="T55" s="7"/>
      <c r="U55" s="7"/>
      <c r="V55" s="47"/>
      <c r="W55" s="48"/>
      <c r="X55" s="7"/>
      <c r="Y55" s="7"/>
      <c r="Z55" s="7"/>
      <c r="AA55" s="54"/>
      <c r="AB55" s="54"/>
      <c r="AC55" s="47"/>
      <c r="AD55" s="47"/>
      <c r="AH55" s="23"/>
    </row>
    <row r="56" spans="1:34" ht="11.25" customHeight="1" x14ac:dyDescent="0.2">
      <c r="A56" s="31"/>
      <c r="B56" s="31"/>
      <c r="C56" s="31"/>
      <c r="D56" s="31"/>
      <c r="E56" s="31"/>
    </row>
    <row r="57" spans="1:34" ht="11.25" customHeight="1" x14ac:dyDescent="0.2">
      <c r="A57" s="31"/>
      <c r="B57" s="31"/>
      <c r="C57" s="31"/>
      <c r="D57" s="31"/>
      <c r="E57" s="31"/>
    </row>
    <row r="116" spans="34:34" ht="11.25" customHeight="1" x14ac:dyDescent="0.2">
      <c r="AH116" s="22">
        <v>1.21</v>
      </c>
    </row>
  </sheetData>
  <mergeCells count="53">
    <mergeCell ref="F25:F26"/>
    <mergeCell ref="A25:A26"/>
    <mergeCell ref="B25:B26"/>
    <mergeCell ref="C25:C26"/>
    <mergeCell ref="D25:D26"/>
    <mergeCell ref="E25:E26"/>
    <mergeCell ref="Q25:Q26"/>
    <mergeCell ref="R25:R26"/>
    <mergeCell ref="S25:S26"/>
    <mergeCell ref="T25:T26"/>
    <mergeCell ref="G25:G26"/>
    <mergeCell ref="H25:H26"/>
    <mergeCell ref="I25:I26"/>
    <mergeCell ref="J25:J26"/>
    <mergeCell ref="K25:L25"/>
    <mergeCell ref="M25:M26"/>
    <mergeCell ref="A40:N40"/>
    <mergeCell ref="AM25:AM26"/>
    <mergeCell ref="AN25:AN26"/>
    <mergeCell ref="AO25:AO26"/>
    <mergeCell ref="AP25:AP26"/>
    <mergeCell ref="AG25:AG26"/>
    <mergeCell ref="AH25:AH26"/>
    <mergeCell ref="AI25:AI26"/>
    <mergeCell ref="AJ25:AJ26"/>
    <mergeCell ref="AK25:AK26"/>
    <mergeCell ref="AL25:AL26"/>
    <mergeCell ref="AA25:AA26"/>
    <mergeCell ref="AB25:AB26"/>
    <mergeCell ref="AC25:AC26"/>
    <mergeCell ref="AD25:AD26"/>
    <mergeCell ref="AE25:AE26"/>
    <mergeCell ref="AS25:AS26"/>
    <mergeCell ref="AT25:AT26"/>
    <mergeCell ref="AU25:AU26"/>
    <mergeCell ref="AV25:AV26"/>
    <mergeCell ref="A39:N39"/>
    <mergeCell ref="AQ25:AQ26"/>
    <mergeCell ref="AR25:AR26"/>
    <mergeCell ref="AF25:AF26"/>
    <mergeCell ref="U25:U26"/>
    <mergeCell ref="V25:V26"/>
    <mergeCell ref="W25:W26"/>
    <mergeCell ref="X25:X26"/>
    <mergeCell ref="Y25:Y26"/>
    <mergeCell ref="Z25:Z26"/>
    <mergeCell ref="N25:N26"/>
    <mergeCell ref="O25:P25"/>
    <mergeCell ref="A41:N41"/>
    <mergeCell ref="A42:N42"/>
    <mergeCell ref="A43:N43"/>
    <mergeCell ref="A46:N46"/>
    <mergeCell ref="A47:N47"/>
  </mergeCells>
  <hyperlinks>
    <hyperlink ref="A5" r:id="rId1" xr:uid="{00000000-0004-0000-0000-000000000000}"/>
    <hyperlink ref="B23" r:id="rId2" xr:uid="{00000000-0004-0000-0000-000001000000}"/>
    <hyperlink ref="AO30" r:id="rId3" xr:uid="{00000000-0004-0000-0000-000002000000}"/>
    <hyperlink ref="AS28" r:id="rId4" xr:uid="{00000000-0004-0000-0000-000003000000}"/>
    <hyperlink ref="AO34" r:id="rId5" xr:uid="{00000000-0004-0000-0000-000004000000}"/>
    <hyperlink ref="AO27" r:id="rId6" xr:uid="{00000000-0004-0000-0000-000005000000}"/>
    <hyperlink ref="AT32" r:id="rId7" xr:uid="{00000000-0004-0000-0000-000006000000}"/>
    <hyperlink ref="AO31" r:id="rId8" xr:uid="{00000000-0004-0000-0000-000007000000}"/>
    <hyperlink ref="AT36" r:id="rId9" xr:uid="{00000000-0004-0000-0000-000008000000}"/>
    <hyperlink ref="AT29" r:id="rId10" xr:uid="{00000000-0004-0000-0000-000009000000}"/>
    <hyperlink ref="AS35" r:id="rId11" xr:uid="{00000000-0004-0000-0000-00000A000000}"/>
    <hyperlink ref="AT33" r:id="rId12" xr:uid="{00000000-0004-0000-0000-00000B000000}"/>
    <hyperlink ref="AO28" r:id="rId13" xr:uid="{00000000-0004-0000-0000-00000C000000}"/>
    <hyperlink ref="AS32" r:id="rId14" xr:uid="{00000000-0004-0000-0000-00000D000000}"/>
    <hyperlink ref="AS36" r:id="rId15" xr:uid="{00000000-0004-0000-0000-00000E000000}"/>
    <hyperlink ref="AT30" r:id="rId16" xr:uid="{00000000-0004-0000-0000-00000F000000}"/>
    <hyperlink ref="AO35" r:id="rId17" xr:uid="{00000000-0004-0000-0000-000010000000}"/>
    <hyperlink ref="AS29" r:id="rId18" xr:uid="{00000000-0004-0000-0000-000011000000}"/>
    <hyperlink ref="AS33" r:id="rId19" xr:uid="{00000000-0004-0000-0000-000012000000}"/>
    <hyperlink ref="AO29" r:id="rId20" xr:uid="{00000000-0004-0000-0000-000013000000}"/>
    <hyperlink ref="AO32" r:id="rId21" xr:uid="{00000000-0004-0000-0000-000014000000}"/>
    <hyperlink ref="AT27" r:id="rId22" xr:uid="{00000000-0004-0000-0000-000015000000}"/>
    <hyperlink ref="AO36" r:id="rId23" xr:uid="{00000000-0004-0000-0000-000016000000}"/>
    <hyperlink ref="AT31" r:id="rId24" xr:uid="{00000000-0004-0000-0000-000017000000}"/>
    <hyperlink ref="AT34" r:id="rId25" xr:uid="{00000000-0004-0000-0000-000018000000}"/>
    <hyperlink ref="AS30" r:id="rId26" xr:uid="{00000000-0004-0000-0000-000019000000}"/>
    <hyperlink ref="AS34" r:id="rId27" xr:uid="{00000000-0004-0000-0000-00001A000000}"/>
    <hyperlink ref="AT28" r:id="rId28" xr:uid="{00000000-0004-0000-0000-00001B000000}"/>
    <hyperlink ref="AO33" r:id="rId29" xr:uid="{00000000-0004-0000-0000-00001C000000}"/>
    <hyperlink ref="AS27" r:id="rId30" xr:uid="{00000000-0004-0000-0000-00001D000000}"/>
    <hyperlink ref="AS31" r:id="rId31" xr:uid="{00000000-0004-0000-0000-00001E000000}"/>
    <hyperlink ref="AT35" r:id="rId32" xr:uid="{00000000-0004-0000-0000-00001F000000}"/>
  </hyperlinks>
  <pageMargins left="0.75" right="0.75" top="1" bottom="1" header="0.5" footer="0.5"/>
  <pageSetup paperSize="9" orientation="landscape" r:id="rId33"/>
  <headerFooter alignWithMargins="0"/>
  <drawing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Москва</vt:lpstr>
      <vt:lpstr>CopyData00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OnlineSales</dc:creator>
  <cp:lastModifiedBy>Корнеева Анастасия Романовна</cp:lastModifiedBy>
  <cp:lastPrinted>2011-02-17T06:47:26Z</cp:lastPrinted>
  <dcterms:created xsi:type="dcterms:W3CDTF">2011-02-11T06:52:37Z</dcterms:created>
  <dcterms:modified xsi:type="dcterms:W3CDTF">2023-11-01T06:44:41Z</dcterms:modified>
</cp:coreProperties>
</file>