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W\articles\Poisoning\poisoning\imp\Rollup-Poisoning-Detection-Dev\results\results\"/>
    </mc:Choice>
  </mc:AlternateContent>
  <xr:revisionPtr revIDLastSave="0" documentId="13_ncr:1_{B4FA928F-C9A6-4C7F-B9A1-629C9D541A49}" xr6:coauthVersionLast="47" xr6:coauthVersionMax="47" xr10:uidLastSave="{00000000-0000-0000-0000-000000000000}"/>
  <bookViews>
    <workbookView xWindow="-108" yWindow="-108" windowWidth="41496" windowHeight="16776" xr2:uid="{66C08C8E-200E-4DE9-A71B-5A4194E774BE}"/>
  </bookViews>
  <sheets>
    <sheet name="contracts_verific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</calcChain>
</file>

<file path=xl/sharedStrings.xml><?xml version="1.0" encoding="utf-8"?>
<sst xmlns="http://schemas.openxmlformats.org/spreadsheetml/2006/main" count="226" uniqueCount="162">
  <si>
    <t>verified</t>
  </si>
  <si>
    <t>0xe362117f6011418faeb6b53e2d5a5049af579ea9</t>
  </si>
  <si>
    <t>0x469f4d540c01283dca9a10b2a8b6104aa43540cc</t>
  </si>
  <si>
    <t>0xa52cd97c022e5373ee305010ff2263d29bb87a70</t>
  </si>
  <si>
    <t>0x2ce950fbe1777bf25b30edbaeb15aabd552eef1b</t>
  </si>
  <si>
    <t>0x7b2d44c3aaf4c8c688f200d2ede6e1f01c3919dc</t>
  </si>
  <si>
    <t>0x174217619ef8fe9a0a77e18599f2e0a8b46c6080</t>
  </si>
  <si>
    <t>0xba16f78696b0a0acfa68e4427a4f3ea176aa626f</t>
  </si>
  <si>
    <t>0x633edc9b25f2d908644146b64bb96d069ae26f0a</t>
  </si>
  <si>
    <t>0xc2daaf2df7e39f697780b8098210ba90880c084a</t>
  </si>
  <si>
    <t>0x2709f1a7666df3e2c76895fab93c61e80a564a82</t>
  </si>
  <si>
    <t>0xe82d16b884bfdacf2a1a0171d6b7d0a59322ddc9</t>
  </si>
  <si>
    <t>0x686fc609cdfb11be74baa3d6b410b8e30c8f1a03</t>
  </si>
  <si>
    <t>0x1282bd05c6cb7c25f59b0f6b448735038b3c1639</t>
  </si>
  <si>
    <t>0x32e079db818bce199338dcdb6829a039a22d1698</t>
  </si>
  <si>
    <t>0xae321792046a4606ab5965793a61c0a7a703ed7a</t>
  </si>
  <si>
    <t>0xd0f3a5d405537f13c4b1070fb5ed13fb820fbbb2</t>
  </si>
  <si>
    <t>0xcdb94376e0330b13f5becaece169602cbb14399c</t>
  </si>
  <si>
    <t>0x708b4e21b0ffd30f73704cb7fc358290e8df4c2a</t>
  </si>
  <si>
    <t>0xd3823bee2354fa8a5d8133c001947d688b896e0b</t>
  </si>
  <si>
    <t>0x23421a01f7db8a87c3b03df0dade06f0c2203ac1</t>
  </si>
  <si>
    <t>0x48415ef4091627f07be038c2efee76752c07e1b3</t>
  </si>
  <si>
    <t>0x5c61dc9507422ed7dcd266806c59e8eb9b63b0ca</t>
  </si>
  <si>
    <t>0x2079287b6756d1bbaee677f8e84c9aceb4639eb7</t>
  </si>
  <si>
    <t>0x340a523dcd4a636730cd27f58cf25e14a9497083</t>
  </si>
  <si>
    <t>0x95e9205d8de2a300efc75ca29af0be5429a0a8e5</t>
  </si>
  <si>
    <t>0x1108f83b78548a528fa4d5baf994f06927a17f05</t>
  </si>
  <si>
    <t>0x08fa12051c513a859cd2f20513a169c4a62082f9</t>
  </si>
  <si>
    <t>0x3998d5afff01d827e0d5a56ba71c509a457e4a5b</t>
  </si>
  <si>
    <t>0x1af8fd0ddbfe734422c3b65be5c0b0a92f493d46</t>
  </si>
  <si>
    <t>0x583700c93d12637eaef7b241886123ae1d39e7d2</t>
  </si>
  <si>
    <t>0xffccf8c057a6f213b149a61ff91eec77ec56946e</t>
  </si>
  <si>
    <t>0x60e64eff277a5b82a82e8b7bf34897e6ed0f9829</t>
  </si>
  <si>
    <t>0xcb3e05c74f3c120e86122a3236b4035185f2f633</t>
  </si>
  <si>
    <t>0x082ea095ccf5cc3c536c667287f695c483113a21</t>
  </si>
  <si>
    <t>0xd01fb767f70c5aa387c4b53e52eddad6502021cf</t>
  </si>
  <si>
    <t>0x5060540b6ea17b0250acb5d74e57881e05b7cefa</t>
  </si>
  <si>
    <t>0x0818736a5b40b9a2e86fccec2f5f2e69784b5b80</t>
  </si>
  <si>
    <t>0xace9373de31110e7bca81dffd91fa9e883e2bfef</t>
  </si>
  <si>
    <t>0x5de6ea97cb1094cf6c08f44bb40dc3a6814b721f</t>
  </si>
  <si>
    <t>0xb005f342246f8a4599d43f3d359d8e46fedb813d</t>
  </si>
  <si>
    <t>0xb9820b49ebf3fbfe46f1624ccaab218c623fce0a</t>
  </si>
  <si>
    <t>0x0b36bdd094eab2c8f52ddb8371728b6d3f99e27b</t>
  </si>
  <si>
    <t>0x0f78bb4668d6375577c788bbc903a38b789a198c</t>
  </si>
  <si>
    <t>0xb85c6fbf780eb913dc34aa0b6f74d1e6a15c356f</t>
  </si>
  <si>
    <t>0xdee46be9d0b207e5d88d2efd84a045e725a242f7</t>
  </si>
  <si>
    <t>0x276d286f2d820b9ed8e054919e0b4a289a72d240</t>
  </si>
  <si>
    <t>0xed28323e664c9a8e9b17bfeb423b9a8fcfc4daae</t>
  </si>
  <si>
    <t>0xf552a560871d617dcd3f7f5009e2e9e0cb470ca2</t>
  </si>
  <si>
    <t>0xabab6725ca886ef37d377803fa4a6d9367ed0000</t>
  </si>
  <si>
    <t>0x6982bbaa3fcf743d6615585ba9bec3c3ee5d1933</t>
  </si>
  <si>
    <t>0x20adf5e414ecb7b561b0c2a1e6fe27d5d0b36134</t>
  </si>
  <si>
    <t>0x0824b240c36ed6bb452646d2a6316ac234c4ffd8</t>
  </si>
  <si>
    <t>0x83c62e6085abc3a8f8e1d86ca67ee88c99f53645</t>
  </si>
  <si>
    <t>0x11e776e7034cf2ffb21f96a0164cdae82afa670a</t>
  </si>
  <si>
    <t>0x2dfc6c3aae5d8bd9e61a886df055f55083448a6e</t>
  </si>
  <si>
    <t>0xdd77d38de83ceea042aef3015c72825efa40f8c5</t>
  </si>
  <si>
    <t>0x1010e1da0d3184c852c0a18705723a63923b0101</t>
  </si>
  <si>
    <t>0xa54b8e178a49f8e5405a4d44bb31f496e5564a05</t>
  </si>
  <si>
    <t>0x2054c9168e37b5e0e65820a1718717073852bb02</t>
  </si>
  <si>
    <t>0xfc44abe4f62122d31e3ff317d60f7bbce7e7b7db</t>
  </si>
  <si>
    <t>0xee43369197f78cfdf0d8fc48d296964c50ac7b57</t>
  </si>
  <si>
    <t>0xd69d0877e0075e80e1e26635bc4d9452939b8399</t>
  </si>
  <si>
    <t>0x1e25ad7672b6919601daca207c279d6c290c2045</t>
  </si>
  <si>
    <t>0x039207c3c09aa6baa86e613ef7b485178e171561</t>
  </si>
  <si>
    <t>0xf0cb2dc0db5e6c66b9a70ac27b06b878da017028</t>
  </si>
  <si>
    <t>0x35e6a59f786d9266c7961ea28c7b768b33959cbb</t>
  </si>
  <si>
    <t>0x6685a287dd2502b043c0894e6834837cc0745860</t>
  </si>
  <si>
    <t>0x3082cc23568ea640225c2467653db90e9250aaa0</t>
  </si>
  <si>
    <t>0x2d9c0e1b4f97efc6aa8984ddc632cfc50f8b212d</t>
  </si>
  <si>
    <t>0x83c060ffdb325e8ddb546737283e351d08271b91</t>
  </si>
  <si>
    <t>0x74885b4d524d497261259b38900f54e6dbad2210</t>
  </si>
  <si>
    <t>0x1263fea931b86f3e8ce8afbf29f66631b7be9347</t>
  </si>
  <si>
    <t>0x68890bd34b01b240c6ce9f0a5829929f89c5e4d1</t>
  </si>
  <si>
    <t>0x2bc8e60b83c7bb078df2a6bd9f0ab38f4e3d6351</t>
  </si>
  <si>
    <t>0xbafbcb010d920e0dab9dfdcf634de1b777028a85</t>
  </si>
  <si>
    <t>0xb3c624163bd975f772d3c4bce8f1611402bfd1b0</t>
  </si>
  <si>
    <t>ARBITRUM:</t>
  </si>
  <si>
    <t>contract_from_parquet unique</t>
  </si>
  <si>
    <t>OPTIMISM:</t>
  </si>
  <si>
    <t>0xdcb651558acde3579a4f80a4daf81233e8693945</t>
  </si>
  <si>
    <t>0x2207d3c873312f597f56fe73d2a5e2a58af9794c</t>
  </si>
  <si>
    <t>0x6546aae8eb0eb449b40b109f2db147f7fd7756ee</t>
  </si>
  <si>
    <t>0xc694de91a6af14c3e3b538c5274d40a9088c53ba</t>
  </si>
  <si>
    <t>0xfa4732967ecef22bf043255a96d1461a1300d85a</t>
  </si>
  <si>
    <t>0xd99512cd7b9fabf38861955f7d4b283c09497cd9</t>
  </si>
  <si>
    <t>0xacc5cd1f4d1f23e9d5d2aa1b105a5250d4e97fb6</t>
  </si>
  <si>
    <t>0xb5ff902afb343240af396f4311c796eb74acfc27</t>
  </si>
  <si>
    <t>0x63170268d508b0610b88ee9b078305f51c1eb274</t>
  </si>
  <si>
    <t>0xf00cf736b7efe2215ba588ea6fb2cc03d7726259</t>
  </si>
  <si>
    <t>0x744ce356b5a5eadb0bb2d1268604a68fc0e7907a</t>
  </si>
  <si>
    <t>0x99a047aae122ad5e73f934473523b13963349307</t>
  </si>
  <si>
    <t>0x8b26ed84f101d49b43f082834a4080e6d5615f9d</t>
  </si>
  <si>
    <t>0x380716c3768a7bfaaf607afcba2a874924007de8</t>
  </si>
  <si>
    <t>0xfbb975a54853ac329d3f02d2c60f379f6c55d778</t>
  </si>
  <si>
    <t>0x41b2ba3539726b798e76b6a6e543b8d848cb0640</t>
  </si>
  <si>
    <t>0xb027df76574b21a68485e80e0d5fc806d23d7933</t>
  </si>
  <si>
    <t>0x63cd280d40714cbef23b6fe9cadccd2a1e9dd2f8</t>
  </si>
  <si>
    <t>0xb3c81687b5553467ae267de634e05343094abc6a</t>
  </si>
  <si>
    <t>0x09d8cf68496cac65d6b1b79ea5ecd70e834359fe</t>
  </si>
  <si>
    <t>0xc8fac2fa7facdab2aafd610c83dff905b12644a9</t>
  </si>
  <si>
    <t>0x65c947b991a7ee6b41985b4f56c9ae1d1e2192dd</t>
  </si>
  <si>
    <t>0x318d2bcf5c291779afb7d726c344b4851d64e237</t>
  </si>
  <si>
    <t>0x4590342a06a8fc1fac9b77f67f3faa157d2585fe</t>
  </si>
  <si>
    <t>0x0647408b3bea361f11f6fbb403153d577202364c</t>
  </si>
  <si>
    <t>0xf1bef24da8e848a32f2d01f9a0248379dfdbb409</t>
  </si>
  <si>
    <t>0x2b432b15bcfb621b6059396f9a8387bb43667225</t>
  </si>
  <si>
    <t>0x14d6dca2627d0b71c253032a65ea8fc595b460cd</t>
  </si>
  <si>
    <t>0x2d0c963cafedac77b6c3c91213900b8d3c28811a</t>
  </si>
  <si>
    <t>0x4ac42622f111e775a3cda8003bb760c29e7e7cad</t>
  </si>
  <si>
    <t>0x73c496ed613346d299f66eba1f3e3a09f584b0fd</t>
  </si>
  <si>
    <t>0x0df212e64937a51b9714697d43789976bf99ae42</t>
  </si>
  <si>
    <t>0x75ce08b17b39556aff494325bb95ec74f753ecbb</t>
  </si>
  <si>
    <t>0x77fe1ce1ae9840827de5ff78a28c7bd075c17385</t>
  </si>
  <si>
    <t>0xc683f92a41139ae05189c150ca05a6014f1ccbe5</t>
  </si>
  <si>
    <t>0xf7ebb6829507ad5c34766a49b0a0b564467070fd</t>
  </si>
  <si>
    <t>0x2832beac3280a23c37cf9f5287754b3562068155</t>
  </si>
  <si>
    <t>0xb9cae1d99f2e9abe1bb83999a0fcb20cf2aa0c27</t>
  </si>
  <si>
    <t>0x2e00f7af58ee996cf5383a0f76fe61279b5dec5f</t>
  </si>
  <si>
    <t>0x73331a41aa73178ea2b651717a92876f96c32b2c</t>
  </si>
  <si>
    <t>0x8ef436a10f895061491c3246d4ea1335c6fc0a2f</t>
  </si>
  <si>
    <t>0xc0654bdfd6f3dbbeb8ff0183508541bdb71d677e</t>
  </si>
  <si>
    <t>0xaa043ba31c7c11a082f872b7b2f5379c7d7f6f2f</t>
  </si>
  <si>
    <t>0xbfff6148b7fa0fdc73082d3760b98ab1366dfb28</t>
  </si>
  <si>
    <t>0x42286aafe0b206f42b2bdb45a12dde4daf3bbb3a</t>
  </si>
  <si>
    <t>0xabc7e6ab864d174b22aa465419cc6d189e337ef8</t>
  </si>
  <si>
    <t>0x10c228e8b8437bd8b117bed25c45ff00bce81def</t>
  </si>
  <si>
    <t>0xff178260249fa6cb493dc97a12375f26c5e20698</t>
  </si>
  <si>
    <t>0x38c96244e44eb01a39a135dab6cc704a1392916c</t>
  </si>
  <si>
    <t>0x01d28a708328f91dcfdfc86989d11ed160a9098f</t>
  </si>
  <si>
    <t>0xdb2d28324ca1f8ab960535ab9e4f53e466bcbb47</t>
  </si>
  <si>
    <t>0x2d292a02ad55695a47d95ec8400466d9deea68dd</t>
  </si>
  <si>
    <t>0x3186bf08414389a2c6ebbd912c36e7f40870ced5</t>
  </si>
  <si>
    <t>0x70db29d6f96af8a48561680bf0f42b7cb3d5a57a</t>
  </si>
  <si>
    <t>0x3f47263f727ec71003ca22f78fcdff5e0e0853f0</t>
  </si>
  <si>
    <t>0x1d949c6284d163fdac403fbfffb06b174f21a849</t>
  </si>
  <si>
    <t>0x984a7269607dd75a4fe5e1f3f6674275733de715</t>
  </si>
  <si>
    <t>0xba440808004aebdfb10e4d2518323b8cc9afacfb</t>
  </si>
  <si>
    <t>0x0ac4ec02d9c903d4b1017ec7daeee3b0e4a533df</t>
  </si>
  <si>
    <t>0x2b8ab4edbb8a387998765821a3b071a9b655880c</t>
  </si>
  <si>
    <t>0xacc35379ce4ed6323df9a335cc981cdd251fc962</t>
  </si>
  <si>
    <t>0x3aec0d673fd8e21fbe57aee62c3448cb82f5d69a</t>
  </si>
  <si>
    <t>0xf9f0f8e7b8ad3dd71fa0b0cc2ced2d2f6b37372b</t>
  </si>
  <si>
    <t>0xf9dec1c642444bd2096e893525fffc7850d207cb</t>
  </si>
  <si>
    <t>0x0c1b2df6066e880dceb2ed9ba2f0efe491620e1b</t>
  </si>
  <si>
    <t>0x9878e20046cc55d2886913e117c5597805daf633</t>
  </si>
  <si>
    <t>0x2725ddf2d37709b74527759a0dd04ef80d497686</t>
  </si>
  <si>
    <t>0xace792cf8b11ee2aca6b4fd4d76cf6e7fcc52981</t>
  </si>
  <si>
    <t>0x7f9701a9e76def1ac52014864fab959872940f06</t>
  </si>
  <si>
    <t>0x7526aceb0ad164960861815c6d87958502612720</t>
  </si>
  <si>
    <t>0x592ce6bd91dbc4f5f5b102261801858940391d4b</t>
  </si>
  <si>
    <t>0x4f6e71ad816b9a3c41b25a917093e5c6a0d4a027</t>
  </si>
  <si>
    <t>0x9d00d4c16c7751e4f82dba1432d8a77813812157</t>
  </si>
  <si>
    <t>0x3f369a664fa665e01e8eb9f20bfce03a0cab8971</t>
  </si>
  <si>
    <t>0x4bd5a98eb13bc5462d11fea4486421af98cdc8d3</t>
  </si>
  <si>
    <t>0xb47bc3ed6d70f04fe759b2529c9bc7377889678f</t>
  </si>
  <si>
    <t>0x375488f097176507e39b9653b88fdc52cde736bf</t>
  </si>
  <si>
    <t>0x9560e827af36c94d2ac33a39bce1fe78631088db</t>
  </si>
  <si>
    <t>0x04cc847f81a01328c69ea58321f2e0f8e8ed9681</t>
  </si>
  <si>
    <t>LEGIT CONTRACTS ARBITRUM:</t>
  </si>
  <si>
    <t>LEGIT CONTRACTS OPTIMISM:</t>
  </si>
  <si>
    <t>legit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</si>
</sst>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2AECF7-4275-480E-9D1C-B7AB7BA8A6C0}" name="Table2" displayName="Table2" ref="A3:C79" totalsRowShown="0">
  <autoFilter ref="A3:C79" xr:uid="{38A0EF10-F778-42B6-86CE-712D0648A9F0}"/>
  <tableColumns count="3">
    <tableColumn id="1" xr3:uid="{4017C82E-A180-4538-ADC6-9155D494EBCC}" name="contract_from_parquet unique"/>
    <tableColumn id="2" xr3:uid="{C0E71314-EF2C-4D8E-A1A1-55993C304966}" name="verified"/>
    <tableColumn id="3" xr3:uid="{65C6533C-A9E3-4524-AD4A-52AF457FA37B}" name="legit" dataDxfId="1">
      <calculatedColumnFormula>IF(ISNUMBER(MATCH(Table2[[#This Row],[contract_from_parquet unique]], $A$84:$A$89, 0)), 1,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1459D-2BFE-4B42-B042-50B6C3C53388}" name="Table23" displayName="Table23" ref="F3:H86" totalsRowShown="0">
  <autoFilter ref="F3:H86" xr:uid="{41872677-50C1-4B06-A123-D015C1A71D4B}">
    <filterColumn colId="2">
      <filters>
        <filter val="0"/>
      </filters>
    </filterColumn>
  </autoFilter>
  <tableColumns count="3">
    <tableColumn id="1" xr3:uid="{0041BC45-8325-4DA6-9D43-93313559523A}" name="contract_from_parquet unique"/>
    <tableColumn id="2" xr3:uid="{1BEEC171-CB95-46B6-98FD-9C1DB5036F77}" name="verified"/>
    <tableColumn id="3" xr3:uid="{2163A4B3-4650-45FA-BD4F-6B49F170C753}" name="legit" dataDxfId="0">
      <calculatedColumnFormula>IF(ISNUMBER(MATCH(Table23[[#This Row],[contract_from_parquet unique]],$F$89:$F$139, 0)),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776C-9C03-4319-A66F-29E9CB7824F2}">
  <dimension ref="A1:H139"/>
  <sheetViews>
    <sheetView tabSelected="1" workbookViewId="0">
      <selection activeCell="F4" sqref="F4:F86"/>
    </sheetView>
  </sheetViews>
  <sheetFormatPr defaultRowHeight="14.4" x14ac:dyDescent="0.3"/>
  <cols>
    <col min="2" max="2" width="14.88671875" customWidth="1"/>
  </cols>
  <sheetData>
    <row r="1" spans="1:8" x14ac:dyDescent="0.3">
      <c r="A1" t="s">
        <v>77</v>
      </c>
      <c r="F1" t="s">
        <v>79</v>
      </c>
    </row>
    <row r="3" spans="1:8" x14ac:dyDescent="0.3">
      <c r="A3" t="s">
        <v>78</v>
      </c>
      <c r="B3" t="s">
        <v>0</v>
      </c>
      <c r="C3" t="s">
        <v>161</v>
      </c>
      <c r="F3" t="s">
        <v>78</v>
      </c>
      <c r="G3" t="s">
        <v>0</v>
      </c>
      <c r="H3" t="s">
        <v>161</v>
      </c>
    </row>
    <row r="4" spans="1:8" x14ac:dyDescent="0.3">
      <c r="A4" t="s">
        <v>1</v>
      </c>
      <c r="B4" t="b">
        <v>0</v>
      </c>
      <c r="C4">
        <f>IF(ISNUMBER(MATCH(Table2[[#This Row],[contract_from_parquet unique]], $A$84:$A$89, 0)), 1, 0)</f>
        <v>0</v>
      </c>
      <c r="F4" t="s">
        <v>158</v>
      </c>
      <c r="G4" t="b">
        <v>1</v>
      </c>
      <c r="H4">
        <f>IF(ISNUMBER(MATCH(Table23[[#This Row],[contract_from_parquet unique]],$F$89:$F$139, 0)), 1, 0)</f>
        <v>0</v>
      </c>
    </row>
    <row r="5" spans="1:8" x14ac:dyDescent="0.3">
      <c r="A5" t="s">
        <v>2</v>
      </c>
      <c r="B5" t="b">
        <v>0</v>
      </c>
      <c r="C5">
        <f>IF(ISNUMBER(MATCH(Table2[[#This Row],[contract_from_parquet unique]], $A$84:$A$89, 0)), 1, 0)</f>
        <v>0</v>
      </c>
      <c r="F5" t="s">
        <v>157</v>
      </c>
      <c r="G5" t="b">
        <v>1</v>
      </c>
      <c r="H5">
        <f>IF(ISNUMBER(MATCH(Table23[[#This Row],[contract_from_parquet unique]],$F$89:$F$139, 0)), 1, 0)</f>
        <v>0</v>
      </c>
    </row>
    <row r="6" spans="1:8" hidden="1" x14ac:dyDescent="0.3">
      <c r="A6" t="s">
        <v>3</v>
      </c>
      <c r="B6" t="b">
        <v>0</v>
      </c>
      <c r="C6">
        <f>IF(ISNUMBER(MATCH(Table2[[#This Row],[contract_from_parquet unique]], $A$84:$A$89, 0)), 1, 0)</f>
        <v>0</v>
      </c>
      <c r="F6" t="s">
        <v>156</v>
      </c>
      <c r="G6" t="b">
        <v>1</v>
      </c>
      <c r="H6">
        <f>IF(ISNUMBER(MATCH(Table23[[#This Row],[contract_from_parquet unique]],$F$89:$F$139, 0)), 1, 0)</f>
        <v>1</v>
      </c>
    </row>
    <row r="7" spans="1:8" hidden="1" x14ac:dyDescent="0.3">
      <c r="A7" t="s">
        <v>4</v>
      </c>
      <c r="B7" t="b">
        <v>0</v>
      </c>
      <c r="C7">
        <f>IF(ISNUMBER(MATCH(Table2[[#This Row],[contract_from_parquet unique]], $A$84:$A$89, 0)), 1, 0)</f>
        <v>0</v>
      </c>
      <c r="F7" t="s">
        <v>155</v>
      </c>
      <c r="G7" t="b">
        <v>1</v>
      </c>
      <c r="H7">
        <f>IF(ISNUMBER(MATCH(Table23[[#This Row],[contract_from_parquet unique]],$F$89:$F$139, 0)), 1, 0)</f>
        <v>1</v>
      </c>
    </row>
    <row r="8" spans="1:8" hidden="1" x14ac:dyDescent="0.3">
      <c r="A8" t="s">
        <v>5</v>
      </c>
      <c r="B8" t="b">
        <v>0</v>
      </c>
      <c r="C8">
        <f>IF(ISNUMBER(MATCH(Table2[[#This Row],[contract_from_parquet unique]], $A$84:$A$89, 0)), 1, 0)</f>
        <v>0</v>
      </c>
      <c r="F8" t="s">
        <v>154</v>
      </c>
      <c r="G8" t="b">
        <v>1</v>
      </c>
      <c r="H8">
        <f>IF(ISNUMBER(MATCH(Table23[[#This Row],[contract_from_parquet unique]],$F$89:$F$139, 0)), 1, 0)</f>
        <v>1</v>
      </c>
    </row>
    <row r="9" spans="1:8" hidden="1" x14ac:dyDescent="0.3">
      <c r="A9" t="s">
        <v>6</v>
      </c>
      <c r="B9" t="b">
        <v>0</v>
      </c>
      <c r="C9">
        <f>IF(ISNUMBER(MATCH(Table2[[#This Row],[contract_from_parquet unique]], $A$84:$A$89, 0)), 1, 0)</f>
        <v>0</v>
      </c>
      <c r="F9" t="s">
        <v>153</v>
      </c>
      <c r="G9" t="b">
        <v>1</v>
      </c>
      <c r="H9">
        <f>IF(ISNUMBER(MATCH(Table23[[#This Row],[contract_from_parquet unique]],$F$89:$F$139, 0)), 1, 0)</f>
        <v>1</v>
      </c>
    </row>
    <row r="10" spans="1:8" x14ac:dyDescent="0.3">
      <c r="A10" t="s">
        <v>7</v>
      </c>
      <c r="B10" t="b">
        <v>0</v>
      </c>
      <c r="C10">
        <f>IF(ISNUMBER(MATCH(Table2[[#This Row],[contract_from_parquet unique]], $A$84:$A$89, 0)), 1, 0)</f>
        <v>0</v>
      </c>
      <c r="F10" t="s">
        <v>152</v>
      </c>
      <c r="G10" t="b">
        <v>0</v>
      </c>
      <c r="H10">
        <f>IF(ISNUMBER(MATCH(Table23[[#This Row],[contract_from_parquet unique]],$F$89:$F$139, 0)), 1, 0)</f>
        <v>0</v>
      </c>
    </row>
    <row r="11" spans="1:8" hidden="1" x14ac:dyDescent="0.3">
      <c r="A11" t="s">
        <v>8</v>
      </c>
      <c r="B11" t="b">
        <v>0</v>
      </c>
      <c r="C11">
        <f>IF(ISNUMBER(MATCH(Table2[[#This Row],[contract_from_parquet unique]], $A$84:$A$89, 0)), 1, 0)</f>
        <v>0</v>
      </c>
      <c r="F11" t="s">
        <v>151</v>
      </c>
      <c r="G11" t="b">
        <v>1</v>
      </c>
      <c r="H11">
        <f>IF(ISNUMBER(MATCH(Table23[[#This Row],[contract_from_parquet unique]],$F$89:$F$139, 0)), 1, 0)</f>
        <v>1</v>
      </c>
    </row>
    <row r="12" spans="1:8" hidden="1" x14ac:dyDescent="0.3">
      <c r="A12" t="s">
        <v>9</v>
      </c>
      <c r="B12" t="b">
        <v>0</v>
      </c>
      <c r="C12">
        <f>IF(ISNUMBER(MATCH(Table2[[#This Row],[contract_from_parquet unique]], $A$84:$A$89, 0)), 1, 0)</f>
        <v>0</v>
      </c>
      <c r="F12" t="s">
        <v>150</v>
      </c>
      <c r="G12" t="b">
        <v>1</v>
      </c>
      <c r="H12">
        <f>IF(ISNUMBER(MATCH(Table23[[#This Row],[contract_from_parquet unique]],$F$89:$F$139, 0)), 1, 0)</f>
        <v>1</v>
      </c>
    </row>
    <row r="13" spans="1:8" hidden="1" x14ac:dyDescent="0.3">
      <c r="A13" t="s">
        <v>10</v>
      </c>
      <c r="B13" t="b">
        <v>0</v>
      </c>
      <c r="C13">
        <f>IF(ISNUMBER(MATCH(Table2[[#This Row],[contract_from_parquet unique]], $A$84:$A$89, 0)), 1, 0)</f>
        <v>0</v>
      </c>
      <c r="F13" t="s">
        <v>149</v>
      </c>
      <c r="G13" t="b">
        <v>1</v>
      </c>
      <c r="H13">
        <f>IF(ISNUMBER(MATCH(Table23[[#This Row],[contract_from_parquet unique]],$F$89:$F$139, 0)), 1, 0)</f>
        <v>1</v>
      </c>
    </row>
    <row r="14" spans="1:8" x14ac:dyDescent="0.3">
      <c r="A14" t="s">
        <v>11</v>
      </c>
      <c r="B14" t="b">
        <v>0</v>
      </c>
      <c r="C14">
        <f>IF(ISNUMBER(MATCH(Table2[[#This Row],[contract_from_parquet unique]], $A$84:$A$89, 0)), 1, 0)</f>
        <v>0</v>
      </c>
      <c r="F14" t="s">
        <v>148</v>
      </c>
      <c r="G14" t="b">
        <v>0</v>
      </c>
      <c r="H14">
        <f>IF(ISNUMBER(MATCH(Table23[[#This Row],[contract_from_parquet unique]],$F$89:$F$139, 0)), 1, 0)</f>
        <v>0</v>
      </c>
    </row>
    <row r="15" spans="1:8" x14ac:dyDescent="0.3">
      <c r="A15" t="s">
        <v>12</v>
      </c>
      <c r="B15" t="b">
        <v>0</v>
      </c>
      <c r="C15">
        <f>IF(ISNUMBER(MATCH(Table2[[#This Row],[contract_from_parquet unique]], $A$84:$A$89, 0)), 1, 0)</f>
        <v>0</v>
      </c>
      <c r="F15" t="s">
        <v>147</v>
      </c>
      <c r="G15" t="b">
        <v>0</v>
      </c>
      <c r="H15">
        <f>IF(ISNUMBER(MATCH(Table23[[#This Row],[contract_from_parquet unique]],$F$89:$F$139, 0)), 1, 0)</f>
        <v>0</v>
      </c>
    </row>
    <row r="16" spans="1:8" x14ac:dyDescent="0.3">
      <c r="A16" t="s">
        <v>13</v>
      </c>
      <c r="B16" t="b">
        <v>0</v>
      </c>
      <c r="C16">
        <f>IF(ISNUMBER(MATCH(Table2[[#This Row],[contract_from_parquet unique]], $A$84:$A$89, 0)), 1, 0)</f>
        <v>0</v>
      </c>
      <c r="F16" t="s">
        <v>146</v>
      </c>
      <c r="G16" t="b">
        <v>0</v>
      </c>
      <c r="H16">
        <f>IF(ISNUMBER(MATCH(Table23[[#This Row],[contract_from_parquet unique]],$F$89:$F$139, 0)), 1, 0)</f>
        <v>0</v>
      </c>
    </row>
    <row r="17" spans="1:8" hidden="1" x14ac:dyDescent="0.3">
      <c r="A17" t="s">
        <v>14</v>
      </c>
      <c r="B17" t="b">
        <v>0</v>
      </c>
      <c r="C17">
        <f>IF(ISNUMBER(MATCH(Table2[[#This Row],[contract_from_parquet unique]], $A$84:$A$89, 0)), 1, 0)</f>
        <v>0</v>
      </c>
      <c r="F17" t="s">
        <v>145</v>
      </c>
      <c r="G17" t="b">
        <v>1</v>
      </c>
      <c r="H17">
        <f>IF(ISNUMBER(MATCH(Table23[[#This Row],[contract_from_parquet unique]],$F$89:$F$139, 0)), 1, 0)</f>
        <v>1</v>
      </c>
    </row>
    <row r="18" spans="1:8" x14ac:dyDescent="0.3">
      <c r="A18" t="s">
        <v>15</v>
      </c>
      <c r="B18" t="b">
        <v>0</v>
      </c>
      <c r="C18">
        <f>IF(ISNUMBER(MATCH(Table2[[#This Row],[contract_from_parquet unique]], $A$84:$A$89, 0)), 1, 0)</f>
        <v>0</v>
      </c>
      <c r="F18" t="s">
        <v>26</v>
      </c>
      <c r="G18" t="b">
        <v>0</v>
      </c>
      <c r="H18">
        <f>IF(ISNUMBER(MATCH(Table23[[#This Row],[contract_from_parquet unique]],$F$89:$F$139, 0)), 1, 0)</f>
        <v>0</v>
      </c>
    </row>
    <row r="19" spans="1:8" x14ac:dyDescent="0.3">
      <c r="A19" t="s">
        <v>16</v>
      </c>
      <c r="B19" t="b">
        <v>0</v>
      </c>
      <c r="C19">
        <f>IF(ISNUMBER(MATCH(Table2[[#This Row],[contract_from_parquet unique]], $A$84:$A$89, 0)), 1, 0)</f>
        <v>0</v>
      </c>
      <c r="F19" t="s">
        <v>144</v>
      </c>
      <c r="G19" t="b">
        <v>0</v>
      </c>
      <c r="H19">
        <f>IF(ISNUMBER(MATCH(Table23[[#This Row],[contract_from_parquet unique]],$F$89:$F$139, 0)), 1, 0)</f>
        <v>0</v>
      </c>
    </row>
    <row r="20" spans="1:8" x14ac:dyDescent="0.3">
      <c r="A20" t="s">
        <v>17</v>
      </c>
      <c r="B20" t="b">
        <v>0</v>
      </c>
      <c r="C20">
        <f>IF(ISNUMBER(MATCH(Table2[[#This Row],[contract_from_parquet unique]], $A$84:$A$89, 0)), 1, 0)</f>
        <v>0</v>
      </c>
      <c r="F20" t="s">
        <v>31</v>
      </c>
      <c r="G20" t="b">
        <v>0</v>
      </c>
      <c r="H20">
        <f>IF(ISNUMBER(MATCH(Table23[[#This Row],[contract_from_parquet unique]],$F$89:$F$139, 0)), 1, 0)</f>
        <v>0</v>
      </c>
    </row>
    <row r="21" spans="1:8" hidden="1" x14ac:dyDescent="0.3">
      <c r="A21" t="s">
        <v>18</v>
      </c>
      <c r="B21" t="b">
        <v>0</v>
      </c>
      <c r="C21">
        <f>IF(ISNUMBER(MATCH(Table2[[#This Row],[contract_from_parquet unique]], $A$84:$A$89, 0)), 1, 0)</f>
        <v>0</v>
      </c>
      <c r="F21" t="s">
        <v>143</v>
      </c>
      <c r="G21" t="b">
        <v>1</v>
      </c>
      <c r="H21">
        <f>IF(ISNUMBER(MATCH(Table23[[#This Row],[contract_from_parquet unique]],$F$89:$F$139, 0)), 1, 0)</f>
        <v>1</v>
      </c>
    </row>
    <row r="22" spans="1:8" hidden="1" x14ac:dyDescent="0.3">
      <c r="A22" t="s">
        <v>19</v>
      </c>
      <c r="B22" t="b">
        <v>0</v>
      </c>
      <c r="C22">
        <f>IF(ISNUMBER(MATCH(Table2[[#This Row],[contract_from_parquet unique]], $A$84:$A$89, 0)), 1, 0)</f>
        <v>0</v>
      </c>
      <c r="F22" t="s">
        <v>142</v>
      </c>
      <c r="G22" t="b">
        <v>1</v>
      </c>
      <c r="H22">
        <f>IF(ISNUMBER(MATCH(Table23[[#This Row],[contract_from_parquet unique]],$F$89:$F$139, 0)), 1, 0)</f>
        <v>1</v>
      </c>
    </row>
    <row r="23" spans="1:8" hidden="1" x14ac:dyDescent="0.3">
      <c r="A23" t="s">
        <v>20</v>
      </c>
      <c r="B23" t="b">
        <v>0</v>
      </c>
      <c r="C23">
        <f>IF(ISNUMBER(MATCH(Table2[[#This Row],[contract_from_parquet unique]], $A$84:$A$89, 0)), 1, 0)</f>
        <v>0</v>
      </c>
      <c r="F23" t="s">
        <v>141</v>
      </c>
      <c r="G23" t="b">
        <v>1</v>
      </c>
      <c r="H23">
        <f>IF(ISNUMBER(MATCH(Table23[[#This Row],[contract_from_parquet unique]],$F$89:$F$139, 0)), 1, 0)</f>
        <v>1</v>
      </c>
    </row>
    <row r="24" spans="1:8" hidden="1" x14ac:dyDescent="0.3">
      <c r="A24" t="s">
        <v>21</v>
      </c>
      <c r="B24" t="b">
        <v>0</v>
      </c>
      <c r="C24">
        <f>IF(ISNUMBER(MATCH(Table2[[#This Row],[contract_from_parquet unique]], $A$84:$A$89, 0)), 1, 0)</f>
        <v>0</v>
      </c>
      <c r="F24" t="s">
        <v>140</v>
      </c>
      <c r="G24" t="b">
        <v>1</v>
      </c>
      <c r="H24">
        <f>IF(ISNUMBER(MATCH(Table23[[#This Row],[contract_from_parquet unique]],$F$89:$F$139, 0)), 1, 0)</f>
        <v>1</v>
      </c>
    </row>
    <row r="25" spans="1:8" hidden="1" x14ac:dyDescent="0.3">
      <c r="A25" t="s">
        <v>22</v>
      </c>
      <c r="B25" t="b">
        <v>0</v>
      </c>
      <c r="C25">
        <f>IF(ISNUMBER(MATCH(Table2[[#This Row],[contract_from_parquet unique]], $A$84:$A$89, 0)), 1, 0)</f>
        <v>0</v>
      </c>
      <c r="F25" t="s">
        <v>139</v>
      </c>
      <c r="G25" t="b">
        <v>1</v>
      </c>
      <c r="H25">
        <f>IF(ISNUMBER(MATCH(Table23[[#This Row],[contract_from_parquet unique]],$F$89:$F$139, 0)), 1, 0)</f>
        <v>1</v>
      </c>
    </row>
    <row r="26" spans="1:8" hidden="1" x14ac:dyDescent="0.3">
      <c r="A26" t="s">
        <v>23</v>
      </c>
      <c r="B26" t="b">
        <v>0</v>
      </c>
      <c r="C26">
        <f>IF(ISNUMBER(MATCH(Table2[[#This Row],[contract_from_parquet unique]], $A$84:$A$89, 0)), 1, 0)</f>
        <v>0</v>
      </c>
      <c r="F26" t="s">
        <v>138</v>
      </c>
      <c r="G26" t="b">
        <v>1</v>
      </c>
      <c r="H26">
        <f>IF(ISNUMBER(MATCH(Table23[[#This Row],[contract_from_parquet unique]],$F$89:$F$139, 0)), 1, 0)</f>
        <v>1</v>
      </c>
    </row>
    <row r="27" spans="1:8" x14ac:dyDescent="0.3">
      <c r="A27" t="s">
        <v>24</v>
      </c>
      <c r="B27" t="b">
        <v>0</v>
      </c>
      <c r="C27">
        <f>IF(ISNUMBER(MATCH(Table2[[#This Row],[contract_from_parquet unique]], $A$84:$A$89, 0)), 1, 0)</f>
        <v>0</v>
      </c>
      <c r="F27" t="s">
        <v>137</v>
      </c>
      <c r="G27" t="b">
        <v>0</v>
      </c>
      <c r="H27">
        <f>IF(ISNUMBER(MATCH(Table23[[#This Row],[contract_from_parquet unique]],$F$89:$F$139, 0)), 1, 0)</f>
        <v>0</v>
      </c>
    </row>
    <row r="28" spans="1:8" hidden="1" x14ac:dyDescent="0.3">
      <c r="A28" t="s">
        <v>25</v>
      </c>
      <c r="B28" t="b">
        <v>0</v>
      </c>
      <c r="C28">
        <f>IF(ISNUMBER(MATCH(Table2[[#This Row],[contract_from_parquet unique]], $A$84:$A$89, 0)), 1, 0)</f>
        <v>0</v>
      </c>
      <c r="F28" t="s">
        <v>136</v>
      </c>
      <c r="G28" t="b">
        <v>1</v>
      </c>
      <c r="H28">
        <f>IF(ISNUMBER(MATCH(Table23[[#This Row],[contract_from_parquet unique]],$F$89:$F$139, 0)), 1, 0)</f>
        <v>1</v>
      </c>
    </row>
    <row r="29" spans="1:8" hidden="1" x14ac:dyDescent="0.3">
      <c r="A29" t="s">
        <v>26</v>
      </c>
      <c r="B29" t="b">
        <v>0</v>
      </c>
      <c r="C29">
        <f>IF(ISNUMBER(MATCH(Table2[[#This Row],[contract_from_parquet unique]], $A$84:$A$89, 0)), 1, 0)</f>
        <v>0</v>
      </c>
      <c r="F29" t="s">
        <v>135</v>
      </c>
      <c r="G29" t="b">
        <v>1</v>
      </c>
      <c r="H29">
        <f>IF(ISNUMBER(MATCH(Table23[[#This Row],[contract_from_parquet unique]],$F$89:$F$139, 0)), 1, 0)</f>
        <v>1</v>
      </c>
    </row>
    <row r="30" spans="1:8" hidden="1" x14ac:dyDescent="0.3">
      <c r="A30" t="s">
        <v>27</v>
      </c>
      <c r="B30" t="b">
        <v>0</v>
      </c>
      <c r="C30">
        <f>IF(ISNUMBER(MATCH(Table2[[#This Row],[contract_from_parquet unique]], $A$84:$A$89, 0)), 1, 0)</f>
        <v>0</v>
      </c>
      <c r="F30" t="s">
        <v>134</v>
      </c>
      <c r="G30" t="b">
        <v>1</v>
      </c>
      <c r="H30">
        <f>IF(ISNUMBER(MATCH(Table23[[#This Row],[contract_from_parquet unique]],$F$89:$F$139, 0)), 1, 0)</f>
        <v>1</v>
      </c>
    </row>
    <row r="31" spans="1:8" hidden="1" x14ac:dyDescent="0.3">
      <c r="A31" t="s">
        <v>28</v>
      </c>
      <c r="B31" t="b">
        <v>0</v>
      </c>
      <c r="C31">
        <f>IF(ISNUMBER(MATCH(Table2[[#This Row],[contract_from_parquet unique]], $A$84:$A$89, 0)), 1, 0)</f>
        <v>0</v>
      </c>
      <c r="F31" t="s">
        <v>133</v>
      </c>
      <c r="G31" t="b">
        <v>1</v>
      </c>
      <c r="H31">
        <f>IF(ISNUMBER(MATCH(Table23[[#This Row],[contract_from_parquet unique]],$F$89:$F$139, 0)), 1, 0)</f>
        <v>1</v>
      </c>
    </row>
    <row r="32" spans="1:8" hidden="1" x14ac:dyDescent="0.3">
      <c r="A32" t="s">
        <v>29</v>
      </c>
      <c r="B32" t="b">
        <v>0</v>
      </c>
      <c r="C32">
        <f>IF(ISNUMBER(MATCH(Table2[[#This Row],[contract_from_parquet unique]], $A$84:$A$89, 0)), 1, 0)</f>
        <v>0</v>
      </c>
      <c r="F32" t="s">
        <v>132</v>
      </c>
      <c r="G32" t="b">
        <v>1</v>
      </c>
      <c r="H32">
        <f>IF(ISNUMBER(MATCH(Table23[[#This Row],[contract_from_parquet unique]],$F$89:$F$139, 0)), 1, 0)</f>
        <v>1</v>
      </c>
    </row>
    <row r="33" spans="1:8" hidden="1" x14ac:dyDescent="0.3">
      <c r="A33" t="s">
        <v>30</v>
      </c>
      <c r="B33" t="b">
        <v>0</v>
      </c>
      <c r="C33">
        <f>IF(ISNUMBER(MATCH(Table2[[#This Row],[contract_from_parquet unique]], $A$84:$A$89, 0)), 1, 0)</f>
        <v>0</v>
      </c>
      <c r="F33" t="s">
        <v>131</v>
      </c>
      <c r="G33" t="b">
        <v>1</v>
      </c>
      <c r="H33">
        <f>IF(ISNUMBER(MATCH(Table23[[#This Row],[contract_from_parquet unique]],$F$89:$F$139, 0)), 1, 0)</f>
        <v>1</v>
      </c>
    </row>
    <row r="34" spans="1:8" hidden="1" x14ac:dyDescent="0.3">
      <c r="A34" t="s">
        <v>31</v>
      </c>
      <c r="B34" t="b">
        <v>0</v>
      </c>
      <c r="C34">
        <f>IF(ISNUMBER(MATCH(Table2[[#This Row],[contract_from_parquet unique]], $A$84:$A$89, 0)), 1, 0)</f>
        <v>0</v>
      </c>
      <c r="F34" t="s">
        <v>130</v>
      </c>
      <c r="G34" t="b">
        <v>1</v>
      </c>
      <c r="H34">
        <f>IF(ISNUMBER(MATCH(Table23[[#This Row],[contract_from_parquet unique]],$F$89:$F$139, 0)), 1, 0)</f>
        <v>1</v>
      </c>
    </row>
    <row r="35" spans="1:8" hidden="1" x14ac:dyDescent="0.3">
      <c r="A35" t="s">
        <v>32</v>
      </c>
      <c r="B35" t="b">
        <v>0</v>
      </c>
      <c r="C35">
        <f>IF(ISNUMBER(MATCH(Table2[[#This Row],[contract_from_parquet unique]], $A$84:$A$89, 0)), 1, 0)</f>
        <v>0</v>
      </c>
      <c r="F35" t="s">
        <v>129</v>
      </c>
      <c r="G35" t="b">
        <v>1</v>
      </c>
      <c r="H35">
        <f>IF(ISNUMBER(MATCH(Table23[[#This Row],[contract_from_parquet unique]],$F$89:$F$139, 0)), 1, 0)</f>
        <v>1</v>
      </c>
    </row>
    <row r="36" spans="1:8" hidden="1" x14ac:dyDescent="0.3">
      <c r="A36" t="s">
        <v>33</v>
      </c>
      <c r="B36" t="b">
        <v>0</v>
      </c>
      <c r="C36">
        <f>IF(ISNUMBER(MATCH(Table2[[#This Row],[contract_from_parquet unique]], $A$84:$A$89, 0)), 1, 0)</f>
        <v>0</v>
      </c>
      <c r="F36" t="s">
        <v>128</v>
      </c>
      <c r="G36" t="b">
        <v>1</v>
      </c>
      <c r="H36">
        <f>IF(ISNUMBER(MATCH(Table23[[#This Row],[contract_from_parquet unique]],$F$89:$F$139, 0)), 1, 0)</f>
        <v>1</v>
      </c>
    </row>
    <row r="37" spans="1:8" hidden="1" x14ac:dyDescent="0.3">
      <c r="A37" t="s">
        <v>34</v>
      </c>
      <c r="B37" t="b">
        <v>0</v>
      </c>
      <c r="C37">
        <f>IF(ISNUMBER(MATCH(Table2[[#This Row],[contract_from_parquet unique]], $A$84:$A$89, 0)), 1, 0)</f>
        <v>0</v>
      </c>
      <c r="F37" t="s">
        <v>127</v>
      </c>
      <c r="G37" t="b">
        <v>1</v>
      </c>
      <c r="H37">
        <f>IF(ISNUMBER(MATCH(Table23[[#This Row],[contract_from_parquet unique]],$F$89:$F$139, 0)), 1, 0)</f>
        <v>1</v>
      </c>
    </row>
    <row r="38" spans="1:8" hidden="1" x14ac:dyDescent="0.3">
      <c r="A38" t="s">
        <v>35</v>
      </c>
      <c r="B38" t="b">
        <v>0</v>
      </c>
      <c r="C38">
        <f>IF(ISNUMBER(MATCH(Table2[[#This Row],[contract_from_parquet unique]], $A$84:$A$89, 0)), 1, 0)</f>
        <v>0</v>
      </c>
      <c r="F38" t="s">
        <v>126</v>
      </c>
      <c r="G38" t="b">
        <v>1</v>
      </c>
      <c r="H38">
        <f>IF(ISNUMBER(MATCH(Table23[[#This Row],[contract_from_parquet unique]],$F$89:$F$139, 0)), 1, 0)</f>
        <v>1</v>
      </c>
    </row>
    <row r="39" spans="1:8" hidden="1" x14ac:dyDescent="0.3">
      <c r="A39" t="s">
        <v>36</v>
      </c>
      <c r="B39" t="b">
        <v>0</v>
      </c>
      <c r="C39">
        <f>IF(ISNUMBER(MATCH(Table2[[#This Row],[contract_from_parquet unique]], $A$84:$A$89, 0)), 1, 0)</f>
        <v>0</v>
      </c>
      <c r="F39" t="s">
        <v>125</v>
      </c>
      <c r="G39" t="b">
        <v>1</v>
      </c>
      <c r="H39">
        <f>IF(ISNUMBER(MATCH(Table23[[#This Row],[contract_from_parquet unique]],$F$89:$F$139, 0)), 1, 0)</f>
        <v>1</v>
      </c>
    </row>
    <row r="40" spans="1:8" hidden="1" x14ac:dyDescent="0.3">
      <c r="A40" t="s">
        <v>37</v>
      </c>
      <c r="B40" t="b">
        <v>0</v>
      </c>
      <c r="C40">
        <f>IF(ISNUMBER(MATCH(Table2[[#This Row],[contract_from_parquet unique]], $A$84:$A$89, 0)), 1, 0)</f>
        <v>0</v>
      </c>
      <c r="F40" t="s">
        <v>124</v>
      </c>
      <c r="G40" t="b">
        <v>1</v>
      </c>
      <c r="H40">
        <f>IF(ISNUMBER(MATCH(Table23[[#This Row],[contract_from_parquet unique]],$F$89:$F$139, 0)), 1, 0)</f>
        <v>1</v>
      </c>
    </row>
    <row r="41" spans="1:8" hidden="1" x14ac:dyDescent="0.3">
      <c r="A41" t="s">
        <v>38</v>
      </c>
      <c r="B41" t="b">
        <v>0</v>
      </c>
      <c r="C41">
        <f>IF(ISNUMBER(MATCH(Table2[[#This Row],[contract_from_parquet unique]], $A$84:$A$89, 0)), 1, 0)</f>
        <v>0</v>
      </c>
      <c r="F41" t="s">
        <v>123</v>
      </c>
      <c r="G41" t="b">
        <v>1</v>
      </c>
      <c r="H41">
        <f>IF(ISNUMBER(MATCH(Table23[[#This Row],[contract_from_parquet unique]],$F$89:$F$139, 0)), 1, 0)</f>
        <v>1</v>
      </c>
    </row>
    <row r="42" spans="1:8" hidden="1" x14ac:dyDescent="0.3">
      <c r="A42" t="s">
        <v>39</v>
      </c>
      <c r="B42" t="b">
        <v>0</v>
      </c>
      <c r="C42">
        <f>IF(ISNUMBER(MATCH(Table2[[#This Row],[contract_from_parquet unique]], $A$84:$A$89, 0)), 1, 0)</f>
        <v>0</v>
      </c>
      <c r="F42" t="s">
        <v>122</v>
      </c>
      <c r="G42" t="b">
        <v>1</v>
      </c>
      <c r="H42">
        <f>IF(ISNUMBER(MATCH(Table23[[#This Row],[contract_from_parquet unique]],$F$89:$F$139, 0)), 1, 0)</f>
        <v>1</v>
      </c>
    </row>
    <row r="43" spans="1:8" hidden="1" x14ac:dyDescent="0.3">
      <c r="A43" t="s">
        <v>40</v>
      </c>
      <c r="B43" t="b">
        <v>0</v>
      </c>
      <c r="C43">
        <f>IF(ISNUMBER(MATCH(Table2[[#This Row],[contract_from_parquet unique]], $A$84:$A$89, 0)), 1, 0)</f>
        <v>0</v>
      </c>
      <c r="F43" t="s">
        <v>121</v>
      </c>
      <c r="G43" t="b">
        <v>1</v>
      </c>
      <c r="H43">
        <f>IF(ISNUMBER(MATCH(Table23[[#This Row],[contract_from_parquet unique]],$F$89:$F$139, 0)), 1, 0)</f>
        <v>1</v>
      </c>
    </row>
    <row r="44" spans="1:8" hidden="1" x14ac:dyDescent="0.3">
      <c r="A44" t="s">
        <v>41</v>
      </c>
      <c r="B44" t="b">
        <v>0</v>
      </c>
      <c r="C44">
        <f>IF(ISNUMBER(MATCH(Table2[[#This Row],[contract_from_parquet unique]], $A$84:$A$89, 0)), 1, 0)</f>
        <v>0</v>
      </c>
      <c r="F44" t="s">
        <v>120</v>
      </c>
      <c r="G44" t="b">
        <v>1</v>
      </c>
      <c r="H44">
        <f>IF(ISNUMBER(MATCH(Table23[[#This Row],[contract_from_parquet unique]],$F$89:$F$139, 0)), 1, 0)</f>
        <v>1</v>
      </c>
    </row>
    <row r="45" spans="1:8" hidden="1" x14ac:dyDescent="0.3">
      <c r="A45" t="s">
        <v>42</v>
      </c>
      <c r="B45" t="b">
        <v>0</v>
      </c>
      <c r="C45">
        <f>IF(ISNUMBER(MATCH(Table2[[#This Row],[contract_from_parquet unique]], $A$84:$A$89, 0)), 1, 0)</f>
        <v>0</v>
      </c>
      <c r="F45" t="s">
        <v>119</v>
      </c>
      <c r="G45" t="b">
        <v>1</v>
      </c>
      <c r="H45">
        <f>IF(ISNUMBER(MATCH(Table23[[#This Row],[contract_from_parquet unique]],$F$89:$F$139, 0)), 1, 0)</f>
        <v>1</v>
      </c>
    </row>
    <row r="46" spans="1:8" x14ac:dyDescent="0.3">
      <c r="A46" t="s">
        <v>43</v>
      </c>
      <c r="B46" t="b">
        <v>0</v>
      </c>
      <c r="C46">
        <f>IF(ISNUMBER(MATCH(Table2[[#This Row],[contract_from_parquet unique]], $A$84:$A$89, 0)), 1, 0)</f>
        <v>0</v>
      </c>
      <c r="F46" t="s">
        <v>118</v>
      </c>
      <c r="G46" t="b">
        <v>0</v>
      </c>
      <c r="H46">
        <f>IF(ISNUMBER(MATCH(Table23[[#This Row],[contract_from_parquet unique]],$F$89:$F$139, 0)), 1, 0)</f>
        <v>0</v>
      </c>
    </row>
    <row r="47" spans="1:8" hidden="1" x14ac:dyDescent="0.3">
      <c r="A47" t="s">
        <v>44</v>
      </c>
      <c r="B47" t="b">
        <v>0</v>
      </c>
      <c r="C47">
        <f>IF(ISNUMBER(MATCH(Table2[[#This Row],[contract_from_parquet unique]], $A$84:$A$89, 0)), 1, 0)</f>
        <v>0</v>
      </c>
      <c r="F47" t="s">
        <v>117</v>
      </c>
      <c r="G47" t="b">
        <v>1</v>
      </c>
      <c r="H47">
        <f>IF(ISNUMBER(MATCH(Table23[[#This Row],[contract_from_parquet unique]],$F$89:$F$139, 0)), 1, 0)</f>
        <v>1</v>
      </c>
    </row>
    <row r="48" spans="1:8" hidden="1" x14ac:dyDescent="0.3">
      <c r="A48" t="s">
        <v>45</v>
      </c>
      <c r="B48" t="b">
        <v>1</v>
      </c>
      <c r="C48">
        <f>IF(ISNUMBER(MATCH(Table2[[#This Row],[contract_from_parquet unique]], $A$84:$A$89, 0)), 1, 0)</f>
        <v>0</v>
      </c>
      <c r="F48" t="s">
        <v>116</v>
      </c>
      <c r="G48" t="b">
        <v>1</v>
      </c>
      <c r="H48">
        <f>IF(ISNUMBER(MATCH(Table23[[#This Row],[contract_from_parquet unique]],$F$89:$F$139, 0)), 1, 0)</f>
        <v>1</v>
      </c>
    </row>
    <row r="49" spans="1:8" hidden="1" x14ac:dyDescent="0.3">
      <c r="A49" t="s">
        <v>46</v>
      </c>
      <c r="B49" t="b">
        <v>0</v>
      </c>
      <c r="C49">
        <f>IF(ISNUMBER(MATCH(Table2[[#This Row],[contract_from_parquet unique]], $A$84:$A$89, 0)), 1, 0)</f>
        <v>0</v>
      </c>
      <c r="F49" t="s">
        <v>115</v>
      </c>
      <c r="G49" t="b">
        <v>1</v>
      </c>
      <c r="H49">
        <f>IF(ISNUMBER(MATCH(Table23[[#This Row],[contract_from_parquet unique]],$F$89:$F$139, 0)), 1, 0)</f>
        <v>1</v>
      </c>
    </row>
    <row r="50" spans="1:8" hidden="1" x14ac:dyDescent="0.3">
      <c r="A50" t="s">
        <v>47</v>
      </c>
      <c r="B50" t="b">
        <v>0</v>
      </c>
      <c r="C50">
        <f>IF(ISNUMBER(MATCH(Table2[[#This Row],[contract_from_parquet unique]], $A$84:$A$89, 0)), 1, 0)</f>
        <v>0</v>
      </c>
      <c r="F50" t="s">
        <v>114</v>
      </c>
      <c r="G50" t="b">
        <v>1</v>
      </c>
      <c r="H50">
        <f>IF(ISNUMBER(MATCH(Table23[[#This Row],[contract_from_parquet unique]],$F$89:$F$139, 0)), 1, 0)</f>
        <v>1</v>
      </c>
    </row>
    <row r="51" spans="1:8" hidden="1" x14ac:dyDescent="0.3">
      <c r="A51" t="s">
        <v>48</v>
      </c>
      <c r="B51" t="b">
        <v>0</v>
      </c>
      <c r="C51">
        <f>IF(ISNUMBER(MATCH(Table2[[#This Row],[contract_from_parquet unique]], $A$84:$A$89, 0)), 1, 0)</f>
        <v>0</v>
      </c>
      <c r="F51" t="s">
        <v>113</v>
      </c>
      <c r="G51" t="b">
        <v>1</v>
      </c>
      <c r="H51">
        <f>IF(ISNUMBER(MATCH(Table23[[#This Row],[contract_from_parquet unique]],$F$89:$F$139, 0)), 1, 0)</f>
        <v>1</v>
      </c>
    </row>
    <row r="52" spans="1:8" hidden="1" x14ac:dyDescent="0.3">
      <c r="A52" t="s">
        <v>49</v>
      </c>
      <c r="B52" t="b">
        <v>1</v>
      </c>
      <c r="C52">
        <f>IF(ISNUMBER(MATCH(Table2[[#This Row],[contract_from_parquet unique]], $A$84:$A$89, 0)), 1, 0)</f>
        <v>0</v>
      </c>
      <c r="F52" t="s">
        <v>112</v>
      </c>
      <c r="G52" t="b">
        <v>1</v>
      </c>
      <c r="H52">
        <f>IF(ISNUMBER(MATCH(Table23[[#This Row],[contract_from_parquet unique]],$F$89:$F$139, 0)), 1, 0)</f>
        <v>1</v>
      </c>
    </row>
    <row r="53" spans="1:8" hidden="1" x14ac:dyDescent="0.3">
      <c r="A53" t="s">
        <v>50</v>
      </c>
      <c r="B53" t="b">
        <v>1</v>
      </c>
      <c r="C53">
        <f>IF(ISNUMBER(MATCH(Table2[[#This Row],[contract_from_parquet unique]], $A$84:$A$89, 0)), 1, 0)</f>
        <v>0</v>
      </c>
      <c r="F53" t="s">
        <v>111</v>
      </c>
      <c r="G53" t="b">
        <v>1</v>
      </c>
      <c r="H53">
        <f>IF(ISNUMBER(MATCH(Table23[[#This Row],[contract_from_parquet unique]],$F$89:$F$139, 0)), 1, 0)</f>
        <v>1</v>
      </c>
    </row>
    <row r="54" spans="1:8" hidden="1" x14ac:dyDescent="0.3">
      <c r="A54" t="s">
        <v>51</v>
      </c>
      <c r="B54" t="b">
        <v>1</v>
      </c>
      <c r="C54">
        <f>IF(ISNUMBER(MATCH(Table2[[#This Row],[contract_from_parquet unique]], $A$84:$A$89, 0)), 1, 0)</f>
        <v>1</v>
      </c>
      <c r="F54" t="s">
        <v>110</v>
      </c>
      <c r="G54" t="b">
        <v>1</v>
      </c>
      <c r="H54">
        <f>IF(ISNUMBER(MATCH(Table23[[#This Row],[contract_from_parquet unique]],$F$89:$F$139, 0)), 1, 0)</f>
        <v>1</v>
      </c>
    </row>
    <row r="55" spans="1:8" hidden="1" x14ac:dyDescent="0.3">
      <c r="A55" t="s">
        <v>52</v>
      </c>
      <c r="B55" t="b">
        <v>1</v>
      </c>
      <c r="C55">
        <f>IF(ISNUMBER(MATCH(Table2[[#This Row],[contract_from_parquet unique]], $A$84:$A$89, 0)), 1, 0)</f>
        <v>1</v>
      </c>
      <c r="F55" t="s">
        <v>109</v>
      </c>
      <c r="G55" t="b">
        <v>1</v>
      </c>
      <c r="H55">
        <f>IF(ISNUMBER(MATCH(Table23[[#This Row],[contract_from_parquet unique]],$F$89:$F$139, 0)), 1, 0)</f>
        <v>1</v>
      </c>
    </row>
    <row r="56" spans="1:8" hidden="1" x14ac:dyDescent="0.3">
      <c r="A56" t="s">
        <v>53</v>
      </c>
      <c r="B56" t="b">
        <v>0</v>
      </c>
      <c r="C56">
        <f>IF(ISNUMBER(MATCH(Table2[[#This Row],[contract_from_parquet unique]], $A$84:$A$89, 0)), 1, 0)</f>
        <v>0</v>
      </c>
      <c r="F56" t="s">
        <v>108</v>
      </c>
      <c r="G56" t="b">
        <v>1</v>
      </c>
      <c r="H56">
        <f>IF(ISNUMBER(MATCH(Table23[[#This Row],[contract_from_parquet unique]],$F$89:$F$139, 0)), 1, 0)</f>
        <v>1</v>
      </c>
    </row>
    <row r="57" spans="1:8" hidden="1" x14ac:dyDescent="0.3">
      <c r="A57" t="s">
        <v>54</v>
      </c>
      <c r="B57" t="b">
        <v>1</v>
      </c>
      <c r="C57">
        <f>IF(ISNUMBER(MATCH(Table2[[#This Row],[contract_from_parquet unique]], $A$84:$A$89, 0)), 1, 0)</f>
        <v>0</v>
      </c>
      <c r="F57" t="s">
        <v>107</v>
      </c>
      <c r="G57" t="b">
        <v>1</v>
      </c>
      <c r="H57">
        <f>IF(ISNUMBER(MATCH(Table23[[#This Row],[contract_from_parquet unique]],$F$89:$F$139, 0)), 1, 0)</f>
        <v>1</v>
      </c>
    </row>
    <row r="58" spans="1:8" hidden="1" x14ac:dyDescent="0.3">
      <c r="A58" t="s">
        <v>55</v>
      </c>
      <c r="B58" t="b">
        <v>1</v>
      </c>
      <c r="C58">
        <f>IF(ISNUMBER(MATCH(Table2[[#This Row],[contract_from_parquet unique]], $A$84:$A$89, 0)), 1, 0)</f>
        <v>0</v>
      </c>
      <c r="F58" t="s">
        <v>106</v>
      </c>
      <c r="G58" t="b">
        <v>1</v>
      </c>
      <c r="H58">
        <f>IF(ISNUMBER(MATCH(Table23[[#This Row],[contract_from_parquet unique]],$F$89:$F$139, 0)), 1, 0)</f>
        <v>1</v>
      </c>
    </row>
    <row r="59" spans="1:8" hidden="1" x14ac:dyDescent="0.3">
      <c r="A59" t="s">
        <v>56</v>
      </c>
      <c r="B59" t="b">
        <v>0</v>
      </c>
      <c r="C59">
        <f>IF(ISNUMBER(MATCH(Table2[[#This Row],[contract_from_parquet unique]], $A$84:$A$89, 0)), 1, 0)</f>
        <v>0</v>
      </c>
      <c r="F59" t="s">
        <v>105</v>
      </c>
      <c r="G59" t="b">
        <v>1</v>
      </c>
      <c r="H59">
        <f>IF(ISNUMBER(MATCH(Table23[[#This Row],[contract_from_parquet unique]],$F$89:$F$139, 0)), 1, 0)</f>
        <v>1</v>
      </c>
    </row>
    <row r="60" spans="1:8" hidden="1" x14ac:dyDescent="0.3">
      <c r="A60" t="s">
        <v>57</v>
      </c>
      <c r="B60" t="b">
        <v>1</v>
      </c>
      <c r="C60">
        <f>IF(ISNUMBER(MATCH(Table2[[#This Row],[contract_from_parquet unique]], $A$84:$A$89, 0)), 1, 0)</f>
        <v>0</v>
      </c>
      <c r="F60" t="s">
        <v>104</v>
      </c>
      <c r="G60" t="b">
        <v>1</v>
      </c>
      <c r="H60">
        <f>IF(ISNUMBER(MATCH(Table23[[#This Row],[contract_from_parquet unique]],$F$89:$F$139, 0)), 1, 0)</f>
        <v>1</v>
      </c>
    </row>
    <row r="61" spans="1:8" hidden="1" x14ac:dyDescent="0.3">
      <c r="A61" t="s">
        <v>58</v>
      </c>
      <c r="B61" t="b">
        <v>1</v>
      </c>
      <c r="C61">
        <f>IF(ISNUMBER(MATCH(Table2[[#This Row],[contract_from_parquet unique]], $A$84:$A$89, 0)), 1, 0)</f>
        <v>0</v>
      </c>
      <c r="F61" t="s">
        <v>103</v>
      </c>
      <c r="G61" t="b">
        <v>1</v>
      </c>
      <c r="H61">
        <f>IF(ISNUMBER(MATCH(Table23[[#This Row],[contract_from_parquet unique]],$F$89:$F$139, 0)), 1, 0)</f>
        <v>1</v>
      </c>
    </row>
    <row r="62" spans="1:8" hidden="1" x14ac:dyDescent="0.3">
      <c r="A62" t="s">
        <v>59</v>
      </c>
      <c r="B62" t="b">
        <v>0</v>
      </c>
      <c r="C62">
        <f>IF(ISNUMBER(MATCH(Table2[[#This Row],[contract_from_parquet unique]], $A$84:$A$89, 0)), 1, 0)</f>
        <v>0</v>
      </c>
      <c r="F62" t="s">
        <v>102</v>
      </c>
      <c r="G62" t="b">
        <v>1</v>
      </c>
      <c r="H62">
        <f>IF(ISNUMBER(MATCH(Table23[[#This Row],[contract_from_parquet unique]],$F$89:$F$139, 0)), 1, 0)</f>
        <v>1</v>
      </c>
    </row>
    <row r="63" spans="1:8" hidden="1" x14ac:dyDescent="0.3">
      <c r="A63" t="s">
        <v>60</v>
      </c>
      <c r="B63" t="b">
        <v>1</v>
      </c>
      <c r="C63">
        <f>IF(ISNUMBER(MATCH(Table2[[#This Row],[contract_from_parquet unique]], $A$84:$A$89, 0)), 1, 0)</f>
        <v>0</v>
      </c>
      <c r="F63" t="s">
        <v>101</v>
      </c>
      <c r="G63" t="b">
        <v>1</v>
      </c>
      <c r="H63">
        <f>IF(ISNUMBER(MATCH(Table23[[#This Row],[contract_from_parquet unique]],$F$89:$F$139, 0)), 1, 0)</f>
        <v>1</v>
      </c>
    </row>
    <row r="64" spans="1:8" hidden="1" x14ac:dyDescent="0.3">
      <c r="A64" t="s">
        <v>61</v>
      </c>
      <c r="B64" t="b">
        <v>1</v>
      </c>
      <c r="C64">
        <f>IF(ISNUMBER(MATCH(Table2[[#This Row],[contract_from_parquet unique]], $A$84:$A$89, 0)), 1, 0)</f>
        <v>0</v>
      </c>
      <c r="F64" t="s">
        <v>100</v>
      </c>
      <c r="G64" t="b">
        <v>1</v>
      </c>
      <c r="H64">
        <f>IF(ISNUMBER(MATCH(Table23[[#This Row],[contract_from_parquet unique]],$F$89:$F$139, 0)), 1, 0)</f>
        <v>1</v>
      </c>
    </row>
    <row r="65" spans="1:8" hidden="1" x14ac:dyDescent="0.3">
      <c r="A65" t="s">
        <v>62</v>
      </c>
      <c r="B65" t="b">
        <v>1</v>
      </c>
      <c r="C65">
        <f>IF(ISNUMBER(MATCH(Table2[[#This Row],[contract_from_parquet unique]], $A$84:$A$89, 0)), 1, 0)</f>
        <v>0</v>
      </c>
      <c r="F65" t="s">
        <v>99</v>
      </c>
      <c r="G65" t="b">
        <v>1</v>
      </c>
      <c r="H65">
        <f>IF(ISNUMBER(MATCH(Table23[[#This Row],[contract_from_parquet unique]],$F$89:$F$139, 0)), 1, 0)</f>
        <v>1</v>
      </c>
    </row>
    <row r="66" spans="1:8" x14ac:dyDescent="0.3">
      <c r="A66" t="s">
        <v>63</v>
      </c>
      <c r="B66" t="b">
        <v>1</v>
      </c>
      <c r="C66">
        <f>IF(ISNUMBER(MATCH(Table2[[#This Row],[contract_from_parquet unique]], $A$84:$A$89, 0)), 1, 0)</f>
        <v>0</v>
      </c>
      <c r="F66" t="s">
        <v>98</v>
      </c>
      <c r="G66" t="b">
        <v>0</v>
      </c>
      <c r="H66">
        <f>IF(ISNUMBER(MATCH(Table23[[#This Row],[contract_from_parquet unique]],$F$89:$F$139, 0)), 1, 0)</f>
        <v>0</v>
      </c>
    </row>
    <row r="67" spans="1:8" x14ac:dyDescent="0.3">
      <c r="A67" t="s">
        <v>64</v>
      </c>
      <c r="B67" t="b">
        <v>1</v>
      </c>
      <c r="C67">
        <f>IF(ISNUMBER(MATCH(Table2[[#This Row],[contract_from_parquet unique]], $A$84:$A$89, 0)), 1, 0)</f>
        <v>0</v>
      </c>
      <c r="F67" t="s">
        <v>97</v>
      </c>
      <c r="G67" t="b">
        <v>0</v>
      </c>
      <c r="H67">
        <f>IF(ISNUMBER(MATCH(Table23[[#This Row],[contract_from_parquet unique]],$F$89:$F$139, 0)), 1, 0)</f>
        <v>0</v>
      </c>
    </row>
    <row r="68" spans="1:8" x14ac:dyDescent="0.3">
      <c r="A68" t="s">
        <v>65</v>
      </c>
      <c r="B68" t="b">
        <v>1</v>
      </c>
      <c r="C68">
        <f>IF(ISNUMBER(MATCH(Table2[[#This Row],[contract_from_parquet unique]], $A$84:$A$89, 0)), 1, 0)</f>
        <v>1</v>
      </c>
      <c r="F68" t="s">
        <v>96</v>
      </c>
      <c r="G68" t="b">
        <v>0</v>
      </c>
      <c r="H68">
        <f>IF(ISNUMBER(MATCH(Table23[[#This Row],[contract_from_parquet unique]],$F$89:$F$139, 0)), 1, 0)</f>
        <v>0</v>
      </c>
    </row>
    <row r="69" spans="1:8" x14ac:dyDescent="0.3">
      <c r="A69" t="s">
        <v>66</v>
      </c>
      <c r="B69" t="b">
        <v>1</v>
      </c>
      <c r="C69">
        <f>IF(ISNUMBER(MATCH(Table2[[#This Row],[contract_from_parquet unique]], $A$84:$A$89, 0)), 1, 0)</f>
        <v>0</v>
      </c>
      <c r="F69" t="s">
        <v>95</v>
      </c>
      <c r="G69" t="b">
        <v>0</v>
      </c>
      <c r="H69">
        <f>IF(ISNUMBER(MATCH(Table23[[#This Row],[contract_from_parquet unique]],$F$89:$F$139, 0)), 1, 0)</f>
        <v>0</v>
      </c>
    </row>
    <row r="70" spans="1:8" x14ac:dyDescent="0.3">
      <c r="A70" t="s">
        <v>67</v>
      </c>
      <c r="B70" t="b">
        <v>1</v>
      </c>
      <c r="C70">
        <f>IF(ISNUMBER(MATCH(Table2[[#This Row],[contract_from_parquet unique]], $A$84:$A$89, 0)), 1, 0)</f>
        <v>0</v>
      </c>
      <c r="F70" t="s">
        <v>94</v>
      </c>
      <c r="G70" t="b">
        <v>0</v>
      </c>
      <c r="H70">
        <f>IF(ISNUMBER(MATCH(Table23[[#This Row],[contract_from_parquet unique]],$F$89:$F$139, 0)), 1, 0)</f>
        <v>0</v>
      </c>
    </row>
    <row r="71" spans="1:8" x14ac:dyDescent="0.3">
      <c r="A71" t="s">
        <v>68</v>
      </c>
      <c r="B71" t="b">
        <v>1</v>
      </c>
      <c r="C71">
        <f>IF(ISNUMBER(MATCH(Table2[[#This Row],[contract_from_parquet unique]], $A$84:$A$89, 0)), 1, 0)</f>
        <v>1</v>
      </c>
      <c r="F71" t="s">
        <v>93</v>
      </c>
      <c r="G71" t="b">
        <v>0</v>
      </c>
      <c r="H71">
        <f>IF(ISNUMBER(MATCH(Table23[[#This Row],[contract_from_parquet unique]],$F$89:$F$139, 0)), 1, 0)</f>
        <v>0</v>
      </c>
    </row>
    <row r="72" spans="1:8" x14ac:dyDescent="0.3">
      <c r="A72" t="s">
        <v>69</v>
      </c>
      <c r="B72" t="b">
        <v>1</v>
      </c>
      <c r="C72">
        <f>IF(ISNUMBER(MATCH(Table2[[#This Row],[contract_from_parquet unique]], $A$84:$A$89, 0)), 1, 0)</f>
        <v>0</v>
      </c>
      <c r="F72" t="s">
        <v>16</v>
      </c>
      <c r="G72" t="b">
        <v>0</v>
      </c>
      <c r="H72">
        <f>IF(ISNUMBER(MATCH(Table23[[#This Row],[contract_from_parquet unique]],$F$89:$F$139, 0)), 1, 0)</f>
        <v>0</v>
      </c>
    </row>
    <row r="73" spans="1:8" x14ac:dyDescent="0.3">
      <c r="A73" t="s">
        <v>70</v>
      </c>
      <c r="B73" t="b">
        <v>0</v>
      </c>
      <c r="C73">
        <f>IF(ISNUMBER(MATCH(Table2[[#This Row],[contract_from_parquet unique]], $A$84:$A$89, 0)), 1, 0)</f>
        <v>0</v>
      </c>
      <c r="F73" t="s">
        <v>92</v>
      </c>
      <c r="G73" t="b">
        <v>0</v>
      </c>
      <c r="H73">
        <f>IF(ISNUMBER(MATCH(Table23[[#This Row],[contract_from_parquet unique]],$F$89:$F$139, 0)), 1, 0)</f>
        <v>0</v>
      </c>
    </row>
    <row r="74" spans="1:8" x14ac:dyDescent="0.3">
      <c r="A74" t="s">
        <v>71</v>
      </c>
      <c r="B74" t="b">
        <v>1</v>
      </c>
      <c r="C74">
        <f>IF(ISNUMBER(MATCH(Table2[[#This Row],[contract_from_parquet unique]], $A$84:$A$89, 0)), 1, 0)</f>
        <v>1</v>
      </c>
      <c r="F74" t="s">
        <v>91</v>
      </c>
      <c r="G74" t="b">
        <v>0</v>
      </c>
      <c r="H74">
        <f>IF(ISNUMBER(MATCH(Table23[[#This Row],[contract_from_parquet unique]],$F$89:$F$139, 0)), 1, 0)</f>
        <v>0</v>
      </c>
    </row>
    <row r="75" spans="1:8" x14ac:dyDescent="0.3">
      <c r="A75" t="s">
        <v>72</v>
      </c>
      <c r="B75" t="b">
        <v>1</v>
      </c>
      <c r="C75">
        <f>IF(ISNUMBER(MATCH(Table2[[#This Row],[contract_from_parquet unique]], $A$84:$A$89, 0)), 1, 0)</f>
        <v>0</v>
      </c>
      <c r="F75" t="s">
        <v>90</v>
      </c>
      <c r="G75" t="b">
        <v>0</v>
      </c>
      <c r="H75">
        <f>IF(ISNUMBER(MATCH(Table23[[#This Row],[contract_from_parquet unique]],$F$89:$F$139, 0)), 1, 0)</f>
        <v>0</v>
      </c>
    </row>
    <row r="76" spans="1:8" x14ac:dyDescent="0.3">
      <c r="A76" t="s">
        <v>73</v>
      </c>
      <c r="B76" t="b">
        <v>0</v>
      </c>
      <c r="C76">
        <f>IF(ISNUMBER(MATCH(Table2[[#This Row],[contract_from_parquet unique]], $A$84:$A$89, 0)), 1, 0)</f>
        <v>0</v>
      </c>
      <c r="F76" t="s">
        <v>89</v>
      </c>
      <c r="G76" t="b">
        <v>0</v>
      </c>
      <c r="H76">
        <f>IF(ISNUMBER(MATCH(Table23[[#This Row],[contract_from_parquet unique]],$F$89:$F$139, 0)), 1, 0)</f>
        <v>0</v>
      </c>
    </row>
    <row r="77" spans="1:8" x14ac:dyDescent="0.3">
      <c r="A77" t="s">
        <v>74</v>
      </c>
      <c r="B77" t="b">
        <v>0</v>
      </c>
      <c r="C77">
        <f>IF(ISNUMBER(MATCH(Table2[[#This Row],[contract_from_parquet unique]], $A$84:$A$89, 0)), 1, 0)</f>
        <v>0</v>
      </c>
      <c r="F77" t="s">
        <v>88</v>
      </c>
      <c r="G77" t="b">
        <v>0</v>
      </c>
      <c r="H77">
        <f>IF(ISNUMBER(MATCH(Table23[[#This Row],[contract_from_parquet unique]],$F$89:$F$139, 0)), 1, 0)</f>
        <v>0</v>
      </c>
    </row>
    <row r="78" spans="1:8" x14ac:dyDescent="0.3">
      <c r="A78" t="s">
        <v>75</v>
      </c>
      <c r="B78" t="b">
        <v>1</v>
      </c>
      <c r="C78">
        <f>IF(ISNUMBER(MATCH(Table2[[#This Row],[contract_from_parquet unique]], $A$84:$A$89, 0)), 1, 0)</f>
        <v>0</v>
      </c>
      <c r="F78" t="s">
        <v>27</v>
      </c>
      <c r="G78" t="b">
        <v>0</v>
      </c>
      <c r="H78">
        <f>IF(ISNUMBER(MATCH(Table23[[#This Row],[contract_from_parquet unique]],$F$89:$F$139, 0)), 1, 0)</f>
        <v>0</v>
      </c>
    </row>
    <row r="79" spans="1:8" x14ac:dyDescent="0.3">
      <c r="A79" t="s">
        <v>76</v>
      </c>
      <c r="B79" t="b">
        <v>1</v>
      </c>
      <c r="C79">
        <f>IF(ISNUMBER(MATCH(Table2[[#This Row],[contract_from_parquet unique]], $A$84:$A$89, 0)), 1, 0)</f>
        <v>1</v>
      </c>
      <c r="F79" t="s">
        <v>87</v>
      </c>
      <c r="G79" t="b">
        <v>0</v>
      </c>
      <c r="H79">
        <f>IF(ISNUMBER(MATCH(Table23[[#This Row],[contract_from_parquet unique]],$F$89:$F$139, 0)), 1, 0)</f>
        <v>0</v>
      </c>
    </row>
    <row r="80" spans="1:8" x14ac:dyDescent="0.3">
      <c r="F80" t="s">
        <v>86</v>
      </c>
      <c r="G80" t="b">
        <v>0</v>
      </c>
      <c r="H80">
        <f>IF(ISNUMBER(MATCH(Table23[[#This Row],[contract_from_parquet unique]],$F$89:$F$139, 0)), 1, 0)</f>
        <v>0</v>
      </c>
    </row>
    <row r="81" spans="1:8" x14ac:dyDescent="0.3">
      <c r="F81" t="s">
        <v>85</v>
      </c>
      <c r="G81" t="b">
        <v>0</v>
      </c>
      <c r="H81">
        <f>IF(ISNUMBER(MATCH(Table23[[#This Row],[contract_from_parquet unique]],$F$89:$F$139, 0)), 1, 0)</f>
        <v>0</v>
      </c>
    </row>
    <row r="82" spans="1:8" x14ac:dyDescent="0.3">
      <c r="F82" t="s">
        <v>84</v>
      </c>
      <c r="G82" t="b">
        <v>0</v>
      </c>
      <c r="H82">
        <f>IF(ISNUMBER(MATCH(Table23[[#This Row],[contract_from_parquet unique]],$F$89:$F$139, 0)), 1, 0)</f>
        <v>0</v>
      </c>
    </row>
    <row r="83" spans="1:8" x14ac:dyDescent="0.3">
      <c r="A83" t="s">
        <v>159</v>
      </c>
      <c r="F83" t="s">
        <v>83</v>
      </c>
      <c r="G83" t="b">
        <v>0</v>
      </c>
      <c r="H83">
        <f>IF(ISNUMBER(MATCH(Table23[[#This Row],[contract_from_parquet unique]],$F$89:$F$139, 0)), 1, 0)</f>
        <v>0</v>
      </c>
    </row>
    <row r="84" spans="1:8" x14ac:dyDescent="0.3">
      <c r="A84" s="1" t="s">
        <v>51</v>
      </c>
      <c r="F84" t="s">
        <v>82</v>
      </c>
      <c r="G84" t="b">
        <v>0</v>
      </c>
      <c r="H84">
        <f>IF(ISNUMBER(MATCH(Table23[[#This Row],[contract_from_parquet unique]],$F$89:$F$139, 0)), 1, 0)</f>
        <v>0</v>
      </c>
    </row>
    <row r="85" spans="1:8" x14ac:dyDescent="0.3">
      <c r="A85" s="2" t="s">
        <v>52</v>
      </c>
      <c r="F85" t="s">
        <v>81</v>
      </c>
      <c r="G85" t="b">
        <v>0</v>
      </c>
      <c r="H85">
        <f>IF(ISNUMBER(MATCH(Table23[[#This Row],[contract_from_parquet unique]],$F$89:$F$139, 0)), 1, 0)</f>
        <v>0</v>
      </c>
    </row>
    <row r="86" spans="1:8" x14ac:dyDescent="0.3">
      <c r="A86" s="2" t="s">
        <v>65</v>
      </c>
      <c r="F86" t="s">
        <v>80</v>
      </c>
      <c r="G86" t="b">
        <v>0</v>
      </c>
      <c r="H86">
        <f>IF(ISNUMBER(MATCH(Table23[[#This Row],[contract_from_parquet unique]],$F$89:$F$139, 0)), 1, 0)</f>
        <v>0</v>
      </c>
    </row>
    <row r="87" spans="1:8" x14ac:dyDescent="0.3">
      <c r="A87" s="1" t="s">
        <v>68</v>
      </c>
    </row>
    <row r="88" spans="1:8" x14ac:dyDescent="0.3">
      <c r="A88" s="1" t="s">
        <v>71</v>
      </c>
      <c r="F88" t="s">
        <v>160</v>
      </c>
    </row>
    <row r="89" spans="1:8" x14ac:dyDescent="0.3">
      <c r="A89" s="2" t="s">
        <v>76</v>
      </c>
      <c r="F89" s="2" t="s">
        <v>156</v>
      </c>
    </row>
    <row r="90" spans="1:8" x14ac:dyDescent="0.3">
      <c r="F90" s="1" t="s">
        <v>155</v>
      </c>
    </row>
    <row r="91" spans="1:8" x14ac:dyDescent="0.3">
      <c r="F91" s="2" t="s">
        <v>154</v>
      </c>
    </row>
    <row r="92" spans="1:8" x14ac:dyDescent="0.3">
      <c r="F92" s="1" t="s">
        <v>153</v>
      </c>
    </row>
    <row r="93" spans="1:8" x14ac:dyDescent="0.3">
      <c r="F93" s="2" t="s">
        <v>151</v>
      </c>
    </row>
    <row r="94" spans="1:8" x14ac:dyDescent="0.3">
      <c r="F94" s="1" t="s">
        <v>150</v>
      </c>
    </row>
    <row r="95" spans="1:8" x14ac:dyDescent="0.3">
      <c r="F95" s="2" t="s">
        <v>149</v>
      </c>
    </row>
    <row r="96" spans="1:8" x14ac:dyDescent="0.3">
      <c r="F96" s="1" t="s">
        <v>145</v>
      </c>
    </row>
    <row r="97" spans="6:6" x14ac:dyDescent="0.3">
      <c r="F97" s="2" t="s">
        <v>143</v>
      </c>
    </row>
    <row r="98" spans="6:6" x14ac:dyDescent="0.3">
      <c r="F98" s="1" t="s">
        <v>142</v>
      </c>
    </row>
    <row r="99" spans="6:6" x14ac:dyDescent="0.3">
      <c r="F99" s="2" t="s">
        <v>141</v>
      </c>
    </row>
    <row r="100" spans="6:6" x14ac:dyDescent="0.3">
      <c r="F100" s="1" t="s">
        <v>140</v>
      </c>
    </row>
    <row r="101" spans="6:6" x14ac:dyDescent="0.3">
      <c r="F101" s="2" t="s">
        <v>139</v>
      </c>
    </row>
    <row r="102" spans="6:6" x14ac:dyDescent="0.3">
      <c r="F102" s="1" t="s">
        <v>138</v>
      </c>
    </row>
    <row r="103" spans="6:6" x14ac:dyDescent="0.3">
      <c r="F103" s="2" t="s">
        <v>136</v>
      </c>
    </row>
    <row r="104" spans="6:6" x14ac:dyDescent="0.3">
      <c r="F104" s="1" t="s">
        <v>135</v>
      </c>
    </row>
    <row r="105" spans="6:6" x14ac:dyDescent="0.3">
      <c r="F105" s="2" t="s">
        <v>134</v>
      </c>
    </row>
    <row r="106" spans="6:6" x14ac:dyDescent="0.3">
      <c r="F106" s="1" t="s">
        <v>133</v>
      </c>
    </row>
    <row r="107" spans="6:6" x14ac:dyDescent="0.3">
      <c r="F107" s="2" t="s">
        <v>132</v>
      </c>
    </row>
    <row r="108" spans="6:6" x14ac:dyDescent="0.3">
      <c r="F108" s="1" t="s">
        <v>131</v>
      </c>
    </row>
    <row r="109" spans="6:6" x14ac:dyDescent="0.3">
      <c r="F109" s="2" t="s">
        <v>130</v>
      </c>
    </row>
    <row r="110" spans="6:6" x14ac:dyDescent="0.3">
      <c r="F110" s="1" t="s">
        <v>129</v>
      </c>
    </row>
    <row r="111" spans="6:6" x14ac:dyDescent="0.3">
      <c r="F111" s="2" t="s">
        <v>128</v>
      </c>
    </row>
    <row r="112" spans="6:6" x14ac:dyDescent="0.3">
      <c r="F112" s="1" t="s">
        <v>127</v>
      </c>
    </row>
    <row r="113" spans="6:6" x14ac:dyDescent="0.3">
      <c r="F113" s="2" t="s">
        <v>126</v>
      </c>
    </row>
    <row r="114" spans="6:6" x14ac:dyDescent="0.3">
      <c r="F114" s="1" t="s">
        <v>125</v>
      </c>
    </row>
    <row r="115" spans="6:6" x14ac:dyDescent="0.3">
      <c r="F115" s="2" t="s">
        <v>124</v>
      </c>
    </row>
    <row r="116" spans="6:6" x14ac:dyDescent="0.3">
      <c r="F116" s="1" t="s">
        <v>123</v>
      </c>
    </row>
    <row r="117" spans="6:6" x14ac:dyDescent="0.3">
      <c r="F117" s="2" t="s">
        <v>122</v>
      </c>
    </row>
    <row r="118" spans="6:6" x14ac:dyDescent="0.3">
      <c r="F118" s="1" t="s">
        <v>121</v>
      </c>
    </row>
    <row r="119" spans="6:6" x14ac:dyDescent="0.3">
      <c r="F119" s="2" t="s">
        <v>120</v>
      </c>
    </row>
    <row r="120" spans="6:6" x14ac:dyDescent="0.3">
      <c r="F120" s="1" t="s">
        <v>119</v>
      </c>
    </row>
    <row r="121" spans="6:6" x14ac:dyDescent="0.3">
      <c r="F121" s="2" t="s">
        <v>117</v>
      </c>
    </row>
    <row r="122" spans="6:6" x14ac:dyDescent="0.3">
      <c r="F122" s="1" t="s">
        <v>116</v>
      </c>
    </row>
    <row r="123" spans="6:6" x14ac:dyDescent="0.3">
      <c r="F123" s="2" t="s">
        <v>115</v>
      </c>
    </row>
    <row r="124" spans="6:6" x14ac:dyDescent="0.3">
      <c r="F124" s="1" t="s">
        <v>114</v>
      </c>
    </row>
    <row r="125" spans="6:6" x14ac:dyDescent="0.3">
      <c r="F125" s="2" t="s">
        <v>113</v>
      </c>
    </row>
    <row r="126" spans="6:6" x14ac:dyDescent="0.3">
      <c r="F126" s="1" t="s">
        <v>112</v>
      </c>
    </row>
    <row r="127" spans="6:6" x14ac:dyDescent="0.3">
      <c r="F127" s="2" t="s">
        <v>111</v>
      </c>
    </row>
    <row r="128" spans="6:6" x14ac:dyDescent="0.3">
      <c r="F128" s="1" t="s">
        <v>110</v>
      </c>
    </row>
    <row r="129" spans="6:6" x14ac:dyDescent="0.3">
      <c r="F129" s="2" t="s">
        <v>109</v>
      </c>
    </row>
    <row r="130" spans="6:6" x14ac:dyDescent="0.3">
      <c r="F130" s="1" t="s">
        <v>108</v>
      </c>
    </row>
    <row r="131" spans="6:6" x14ac:dyDescent="0.3">
      <c r="F131" s="2" t="s">
        <v>107</v>
      </c>
    </row>
    <row r="132" spans="6:6" x14ac:dyDescent="0.3">
      <c r="F132" s="1" t="s">
        <v>106</v>
      </c>
    </row>
    <row r="133" spans="6:6" x14ac:dyDescent="0.3">
      <c r="F133" s="2" t="s">
        <v>105</v>
      </c>
    </row>
    <row r="134" spans="6:6" x14ac:dyDescent="0.3">
      <c r="F134" s="1" t="s">
        <v>104</v>
      </c>
    </row>
    <row r="135" spans="6:6" x14ac:dyDescent="0.3">
      <c r="F135" s="2" t="s">
        <v>103</v>
      </c>
    </row>
    <row r="136" spans="6:6" x14ac:dyDescent="0.3">
      <c r="F136" s="1" t="s">
        <v>102</v>
      </c>
    </row>
    <row r="137" spans="6:6" x14ac:dyDescent="0.3">
      <c r="F137" s="2" t="s">
        <v>101</v>
      </c>
    </row>
    <row r="138" spans="6:6" x14ac:dyDescent="0.3">
      <c r="F138" s="1" t="s">
        <v>100</v>
      </c>
    </row>
    <row r="139" spans="6:6" x14ac:dyDescent="0.3">
      <c r="F139" s="2" t="s"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contracts_verification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2025-09-27T14:56:07Z</dcterms:created>
  <dcterms:modified xsi:type="dcterms:W3CDTF">2025-10-01T16:18:24Z</dcterms:modified>
</cp:coreProperties>
</file>