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molero/Documents/2 UVeracruzana/1 Cursos/MDatos 2018/3 CasosPracticos/1 Correlaciones/"/>
    </mc:Choice>
  </mc:AlternateContent>
  <bookViews>
    <workbookView xWindow="0" yWindow="460" windowWidth="18600" windowHeight="1452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" l="1"/>
  <c r="G22" i="1"/>
  <c r="G24" i="1"/>
  <c r="C18" i="1"/>
  <c r="C19" i="1"/>
  <c r="E4" i="1"/>
  <c r="D18" i="1"/>
  <c r="C20" i="1"/>
  <c r="F4" i="1"/>
  <c r="I4" i="1"/>
  <c r="E5" i="1"/>
  <c r="F5" i="1"/>
  <c r="I5" i="1"/>
  <c r="E6" i="1"/>
  <c r="F6" i="1"/>
  <c r="I6" i="1"/>
  <c r="E7" i="1"/>
  <c r="F7" i="1"/>
  <c r="I7" i="1"/>
  <c r="E8" i="1"/>
  <c r="F8" i="1"/>
  <c r="I8" i="1"/>
  <c r="E9" i="1"/>
  <c r="F9" i="1"/>
  <c r="I9" i="1"/>
  <c r="E10" i="1"/>
  <c r="F10" i="1"/>
  <c r="I10" i="1"/>
  <c r="E11" i="1"/>
  <c r="F11" i="1"/>
  <c r="I11" i="1"/>
  <c r="E12" i="1"/>
  <c r="F12" i="1"/>
  <c r="I12" i="1"/>
  <c r="E13" i="1"/>
  <c r="F13" i="1"/>
  <c r="I13" i="1"/>
  <c r="E14" i="1"/>
  <c r="F14" i="1"/>
  <c r="I14" i="1"/>
  <c r="E15" i="1"/>
  <c r="F15" i="1"/>
  <c r="I15" i="1"/>
  <c r="E16" i="1"/>
  <c r="F16" i="1"/>
  <c r="I16" i="1"/>
  <c r="E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F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I3" i="1"/>
</calcChain>
</file>

<file path=xl/sharedStrings.xml><?xml version="1.0" encoding="utf-8"?>
<sst xmlns="http://schemas.openxmlformats.org/spreadsheetml/2006/main" count="29" uniqueCount="28">
  <si>
    <t>X</t>
  </si>
  <si>
    <t>Y</t>
  </si>
  <si>
    <t>Día</t>
  </si>
  <si>
    <t>Día 13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</si>
  <si>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</si>
  <si>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</si>
  <si>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</si>
  <si>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</si>
  <si>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</si>
  <si>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</si>
  <si>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</si>
  <si>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</si>
  <si>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</si>
  <si>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</si>
  <si>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</si>
  <si>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</si>
  <si>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14</t>
  </si>
  <si>
    <t>Total</t>
  </si>
  <si>
    <t>x = X-X'</t>
  </si>
  <si>
    <t>Media (X')</t>
  </si>
  <si>
    <t>Meda (Y')</t>
  </si>
  <si>
    <t>y = Y-Y'</t>
  </si>
  <si>
    <t>x2</t>
  </si>
  <si>
    <t>y2</t>
  </si>
  <si>
    <t>xy</t>
  </si>
  <si>
    <t>Coeficiente de Correlacion de Pearson</t>
  </si>
  <si>
    <t>r =</t>
  </si>
  <si>
    <t>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</si>
</sst>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432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63500</xdr:colOff>
      <xdr:row>10</xdr:row>
      <xdr:rowOff>50800</xdr:rowOff>
    </xdr:from>
    <xdr:to>
      <xdr:col>11</xdr:col>
      <xdr:colOff>167557</xdr:colOff>
      <xdr:row>13</xdr:row>
      <xdr:rowOff>30145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0" y="2082800"/>
          <a:ext cx="1755057" cy="588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tabSelected="1" workbookViewId="0">
      <selection activeCell="N11" sqref="N11"/>
    </sheetView>
  </sheetViews>
  <sheetFormatPr baseColWidth="10" defaultRowHeight="16" x14ac:dyDescent="0.2"/>
  <cols>
    <col min="2" max="2" width="9" customWidth="1"/>
    <col min="3" max="3" width="10" style="3" customWidth="1"/>
    <col min="4" max="4" width="9.6640625" style="3" customWidth="1"/>
    <col min="5" max="11" width="10.83203125" style="3"/>
  </cols>
  <sheetData>
    <row r="2" spans="2:11" s="1" customFormat="1" x14ac:dyDescent="0.2">
      <c r="B2" s="8" t="s">
        <v>2</v>
      </c>
      <c r="C2" s="8" t="s">
        <v>0</v>
      </c>
      <c r="D2" s="8" t="s">
        <v>1</v>
      </c>
      <c r="E2" s="8" t="s">
        <v>18</v>
      </c>
      <c r="F2" s="8" t="s">
        <v>21</v>
      </c>
      <c r="G2" s="8" t="s">
        <v>22</v>
      </c>
      <c r="H2" s="8" t="s">
        <v>23</v>
      </c>
      <c r="I2" s="8" t="s">
        <v>24</v>
      </c>
      <c r="J2" s="2"/>
      <c r="K2" s="2"/>
    </row>
    <row r="3" spans="2:11" x14ac:dyDescent="0.2">
      <c r="B3" s="4" t="s">
        <v>4</v>
      </c>
      <c r="C3" s="6">
        <v>18</v>
      </c>
      <c r="D3" s="6">
        <v>13</v>
      </c>
      <c r="E3" s="10">
        <f>C3-$C$19</f>
        <v>2.7142857142857135</v>
      </c>
      <c r="F3" s="10">
        <f>D3-$C$20</f>
        <v>1.5714285714285712</v>
      </c>
      <c r="G3" s="10">
        <f>E3*E3</f>
        <v>7.3673469387755057</v>
      </c>
      <c r="H3" s="10">
        <f>F3*F3</f>
        <v>2.4693877551020402</v>
      </c>
      <c r="I3" s="10">
        <f>E3*F3</f>
        <v>4.2653061224489779</v>
      </c>
    </row>
    <row r="4" spans="2:11" x14ac:dyDescent="0.2">
      <c r="B4" s="4" t="s">
        <v>5</v>
      </c>
      <c r="C4" s="6">
        <v>17</v>
      </c>
      <c r="D4" s="6">
        <v>15</v>
      </c>
      <c r="E4" s="10">
        <f t="shared" ref="E4:E16" si="0">C4-$C$19</f>
        <v>1.7142857142857135</v>
      </c>
      <c r="F4" s="10">
        <f t="shared" ref="F4:F16" si="1">D4-$C$20</f>
        <v>3.5714285714285712</v>
      </c>
      <c r="G4" s="10">
        <f t="shared" ref="G4:G16" si="2">E4*E4</f>
        <v>2.9387755102040791</v>
      </c>
      <c r="H4" s="10">
        <f t="shared" ref="H4:H16" si="3">F4*F4</f>
        <v>12.755102040816325</v>
      </c>
      <c r="I4" s="10">
        <f t="shared" ref="I4:I16" si="4">E4*F4</f>
        <v>6.1224489795918338</v>
      </c>
    </row>
    <row r="5" spans="2:11" x14ac:dyDescent="0.2">
      <c r="B5" s="4" t="s">
        <v>6</v>
      </c>
      <c r="C5" s="6">
        <v>15</v>
      </c>
      <c r="D5" s="6">
        <v>14</v>
      </c>
      <c r="E5" s="10">
        <f t="shared" si="0"/>
        <v>-0.28571428571428648</v>
      </c>
      <c r="F5" s="10">
        <f t="shared" si="1"/>
        <v>2.5714285714285712</v>
      </c>
      <c r="G5" s="10">
        <f t="shared" si="2"/>
        <v>8.1632653061224927E-2</v>
      </c>
      <c r="H5" s="10">
        <f t="shared" si="3"/>
        <v>6.6122448979591821</v>
      </c>
      <c r="I5" s="10">
        <f t="shared" si="4"/>
        <v>-0.73469387755102233</v>
      </c>
    </row>
    <row r="6" spans="2:11" x14ac:dyDescent="0.2">
      <c r="B6" s="4" t="s">
        <v>7</v>
      </c>
      <c r="C6" s="6">
        <v>16</v>
      </c>
      <c r="D6" s="6">
        <v>13</v>
      </c>
      <c r="E6" s="10">
        <f t="shared" si="0"/>
        <v>0.71428571428571352</v>
      </c>
      <c r="F6" s="10">
        <f t="shared" si="1"/>
        <v>1.5714285714285712</v>
      </c>
      <c r="G6" s="10">
        <f t="shared" si="2"/>
        <v>0.51020408163265196</v>
      </c>
      <c r="H6" s="10">
        <f t="shared" si="3"/>
        <v>2.4693877551020402</v>
      </c>
      <c r="I6" s="10">
        <f t="shared" si="4"/>
        <v>1.1224489795918353</v>
      </c>
    </row>
    <row r="7" spans="2:11" x14ac:dyDescent="0.2">
      <c r="B7" s="4" t="s">
        <v>8</v>
      </c>
      <c r="C7" s="6">
        <v>14</v>
      </c>
      <c r="D7" s="6">
        <v>9</v>
      </c>
      <c r="E7" s="10">
        <f t="shared" si="0"/>
        <v>-1.2857142857142865</v>
      </c>
      <c r="F7" s="10">
        <f t="shared" si="1"/>
        <v>-2.4285714285714288</v>
      </c>
      <c r="G7" s="10">
        <f t="shared" si="2"/>
        <v>1.653061224489798</v>
      </c>
      <c r="H7" s="10">
        <f t="shared" si="3"/>
        <v>5.8979591836734704</v>
      </c>
      <c r="I7" s="10">
        <f t="shared" si="4"/>
        <v>3.1224489795918391</v>
      </c>
    </row>
    <row r="8" spans="2:11" x14ac:dyDescent="0.2">
      <c r="B8" s="4" t="s">
        <v>9</v>
      </c>
      <c r="C8" s="6">
        <v>12</v>
      </c>
      <c r="D8" s="6">
        <v>10</v>
      </c>
      <c r="E8" s="10">
        <f t="shared" si="0"/>
        <v>-3.2857142857142865</v>
      </c>
      <c r="F8" s="10">
        <f t="shared" si="1"/>
        <v>-1.4285714285714288</v>
      </c>
      <c r="G8" s="10">
        <f t="shared" si="2"/>
        <v>10.795918367346944</v>
      </c>
      <c r="H8" s="10">
        <f t="shared" si="3"/>
        <v>2.0408163265306132</v>
      </c>
      <c r="I8" s="10">
        <f t="shared" si="4"/>
        <v>4.6938775510204103</v>
      </c>
    </row>
    <row r="9" spans="2:11" x14ac:dyDescent="0.2">
      <c r="B9" s="4" t="s">
        <v>10</v>
      </c>
      <c r="C9" s="6">
        <v>9</v>
      </c>
      <c r="D9" s="6">
        <v>8</v>
      </c>
      <c r="E9" s="10">
        <f t="shared" si="0"/>
        <v>-6.2857142857142865</v>
      </c>
      <c r="F9" s="10">
        <f t="shared" si="1"/>
        <v>-3.4285714285714288</v>
      </c>
      <c r="G9" s="10">
        <f t="shared" si="2"/>
        <v>39.510204081632665</v>
      </c>
      <c r="H9" s="10">
        <f t="shared" si="3"/>
        <v>11.755102040816329</v>
      </c>
      <c r="I9" s="10">
        <f t="shared" si="4"/>
        <v>21.551020408163268</v>
      </c>
    </row>
    <row r="10" spans="2:11" x14ac:dyDescent="0.2">
      <c r="B10" s="4" t="s">
        <v>11</v>
      </c>
      <c r="C10" s="6">
        <v>15</v>
      </c>
      <c r="D10" s="6">
        <v>13</v>
      </c>
      <c r="E10" s="10">
        <f t="shared" si="0"/>
        <v>-0.28571428571428648</v>
      </c>
      <c r="F10" s="10">
        <f t="shared" si="1"/>
        <v>1.5714285714285712</v>
      </c>
      <c r="G10" s="10">
        <f t="shared" si="2"/>
        <v>8.1632653061224927E-2</v>
      </c>
      <c r="H10" s="10">
        <f t="shared" si="3"/>
        <v>2.4693877551020402</v>
      </c>
      <c r="I10" s="10">
        <f t="shared" si="4"/>
        <v>-0.4489795918367358</v>
      </c>
    </row>
    <row r="11" spans="2:11" x14ac:dyDescent="0.2">
      <c r="B11" s="4" t="s">
        <v>12</v>
      </c>
      <c r="C11" s="6">
        <v>16</v>
      </c>
      <c r="D11" s="6">
        <v>12</v>
      </c>
      <c r="E11" s="10">
        <f t="shared" si="0"/>
        <v>0.71428571428571352</v>
      </c>
      <c r="F11" s="10">
        <f t="shared" si="1"/>
        <v>0.57142857142857117</v>
      </c>
      <c r="G11" s="10">
        <f t="shared" si="2"/>
        <v>0.51020408163265196</v>
      </c>
      <c r="H11" s="10">
        <f t="shared" si="3"/>
        <v>0.32653061224489766</v>
      </c>
      <c r="I11" s="10">
        <f t="shared" si="4"/>
        <v>0.40816326530612185</v>
      </c>
    </row>
    <row r="12" spans="2:11" x14ac:dyDescent="0.2">
      <c r="B12" s="4" t="s">
        <v>13</v>
      </c>
      <c r="C12" s="6">
        <v>14</v>
      </c>
      <c r="D12" s="6">
        <v>13</v>
      </c>
      <c r="E12" s="10">
        <f t="shared" si="0"/>
        <v>-1.2857142857142865</v>
      </c>
      <c r="F12" s="10">
        <f t="shared" si="1"/>
        <v>1.5714285714285712</v>
      </c>
      <c r="G12" s="10">
        <f t="shared" si="2"/>
        <v>1.653061224489798</v>
      </c>
      <c r="H12" s="10">
        <f t="shared" si="3"/>
        <v>2.4693877551020402</v>
      </c>
      <c r="I12" s="10">
        <f t="shared" si="4"/>
        <v>-2.0204081632653068</v>
      </c>
    </row>
    <row r="13" spans="2:11" x14ac:dyDescent="0.2">
      <c r="B13" s="4" t="s">
        <v>14</v>
      </c>
      <c r="C13" s="6">
        <v>16</v>
      </c>
      <c r="D13" s="6">
        <v>10</v>
      </c>
      <c r="E13" s="10">
        <f t="shared" si="0"/>
        <v>0.71428571428571352</v>
      </c>
      <c r="F13" s="10">
        <f t="shared" si="1"/>
        <v>-1.4285714285714288</v>
      </c>
      <c r="G13" s="10">
        <f t="shared" si="2"/>
        <v>0.51020408163265196</v>
      </c>
      <c r="H13" s="10">
        <f t="shared" si="3"/>
        <v>2.0408163265306132</v>
      </c>
      <c r="I13" s="10">
        <f t="shared" si="4"/>
        <v>-1.0204081632653053</v>
      </c>
    </row>
    <row r="14" spans="2:11" x14ac:dyDescent="0.2">
      <c r="B14" s="4" t="s">
        <v>15</v>
      </c>
      <c r="C14" s="6">
        <v>18</v>
      </c>
      <c r="D14" s="6">
        <v>8</v>
      </c>
      <c r="E14" s="10">
        <f t="shared" si="0"/>
        <v>2.7142857142857135</v>
      </c>
      <c r="F14" s="10">
        <f t="shared" si="1"/>
        <v>-3.4285714285714288</v>
      </c>
      <c r="G14" s="10">
        <f t="shared" si="2"/>
        <v>7.3673469387755057</v>
      </c>
      <c r="H14" s="10">
        <f t="shared" si="3"/>
        <v>11.755102040816329</v>
      </c>
      <c r="I14" s="10">
        <f t="shared" si="4"/>
        <v>-9.3061224489795897</v>
      </c>
    </row>
    <row r="15" spans="2:11" x14ac:dyDescent="0.2">
      <c r="B15" s="4" t="s">
        <v>3</v>
      </c>
      <c r="C15" s="6">
        <v>17</v>
      </c>
      <c r="D15" s="6">
        <v>10</v>
      </c>
      <c r="E15" s="10">
        <f t="shared" si="0"/>
        <v>1.7142857142857135</v>
      </c>
      <c r="F15" s="10">
        <f t="shared" si="1"/>
        <v>-1.4285714285714288</v>
      </c>
      <c r="G15" s="10">
        <f t="shared" si="2"/>
        <v>2.9387755102040791</v>
      </c>
      <c r="H15" s="10">
        <f t="shared" si="3"/>
        <v>2.0408163265306132</v>
      </c>
      <c r="I15" s="10">
        <f t="shared" si="4"/>
        <v>-2.4489795918367339</v>
      </c>
    </row>
    <row r="16" spans="2:11" x14ac:dyDescent="0.2">
      <c r="B16" s="5" t="s">
        <v>16</v>
      </c>
      <c r="C16" s="7">
        <v>17</v>
      </c>
      <c r="D16" s="7">
        <v>12</v>
      </c>
      <c r="E16" s="11">
        <f t="shared" si="0"/>
        <v>1.7142857142857135</v>
      </c>
      <c r="F16" s="11">
        <f t="shared" si="1"/>
        <v>0.57142857142857117</v>
      </c>
      <c r="G16" s="11">
        <f t="shared" si="2"/>
        <v>2.9387755102040791</v>
      </c>
      <c r="H16" s="11">
        <f t="shared" si="3"/>
        <v>0.32653061224489766</v>
      </c>
      <c r="I16" s="11">
        <f t="shared" si="4"/>
        <v>0.97959183673469297</v>
      </c>
    </row>
    <row r="17" spans="2:11" ht="6" customHeight="1" x14ac:dyDescent="0.2"/>
    <row r="18" spans="2:11" s="1" customFormat="1" x14ac:dyDescent="0.2">
      <c r="B18" s="1" t="s">
        <v>17</v>
      </c>
      <c r="C18" s="2">
        <f>SUM(C3:C16)</f>
        <v>214</v>
      </c>
      <c r="D18" s="2">
        <f>SUM(D3:D16)</f>
        <v>160</v>
      </c>
      <c r="E18" s="2"/>
      <c r="F18" s="2"/>
      <c r="G18" s="9">
        <f>SUM(G3:G16)</f>
        <v>78.857142857142875</v>
      </c>
      <c r="H18" s="9">
        <f>SUM(H3:H16)</f>
        <v>65.428571428571431</v>
      </c>
      <c r="I18" s="9">
        <f>SUM(I3:I16)</f>
        <v>26.28571428571427</v>
      </c>
      <c r="J18" s="2"/>
      <c r="K18" s="2"/>
    </row>
    <row r="19" spans="2:11" x14ac:dyDescent="0.2">
      <c r="B19" s="1" t="s">
        <v>19</v>
      </c>
      <c r="C19" s="9">
        <f>C18/14</f>
        <v>15.285714285714286</v>
      </c>
    </row>
    <row r="20" spans="2:11" x14ac:dyDescent="0.2">
      <c r="B20" s="1" t="s">
        <v>20</v>
      </c>
      <c r="C20" s="9">
        <f>D18/14</f>
        <v>11.428571428571429</v>
      </c>
    </row>
    <row r="21" spans="2:11" ht="5" customHeight="1" x14ac:dyDescent="0.2"/>
    <row r="22" spans="2:11" x14ac:dyDescent="0.2">
      <c r="B22" s="1" t="s">
        <v>25</v>
      </c>
      <c r="F22" s="12" t="s">
        <v>26</v>
      </c>
      <c r="G22" s="12">
        <f>I18/SQRT(G18*H18)</f>
        <v>0.36594477037335799</v>
      </c>
    </row>
    <row r="23" spans="2:11" x14ac:dyDescent="0.2">
      <c r="G23" s="2"/>
    </row>
    <row r="24" spans="2:11" x14ac:dyDescent="0.2">
      <c r="E24" s="3" t="s">
        <v>27</v>
      </c>
      <c r="F24" s="12" t="s">
        <v>26</v>
      </c>
      <c r="G24" s="12">
        <f>CORREL(C3:C16, D3:D16)</f>
        <v>0.36594477037335804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2016-09-12T15:16:19Z</dcterms:created>
  <dcterms:modified xsi:type="dcterms:W3CDTF">2019-02-05T05:07:40Z</dcterms:modified>
</cp:coreProperties>
</file>