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llasserysasidhara\Downloads\"/>
    </mc:Choice>
  </mc:AlternateContent>
  <bookViews>
    <workbookView xWindow="0" yWindow="0" windowWidth="28800" windowHeight="14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F8" i="1"/>
  <c r="D7" i="1"/>
  <c r="F7" i="1" s="1"/>
  <c r="H7" i="1" s="1"/>
  <c r="E7" i="1"/>
  <c r="B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8" i="1"/>
  <c r="D9" i="1"/>
  <c r="D10" i="1"/>
  <c r="F10" i="1" s="1"/>
  <c r="D11" i="1"/>
  <c r="D12" i="1"/>
  <c r="D13" i="1"/>
  <c r="D14" i="1"/>
  <c r="F14" i="1" s="1"/>
  <c r="D15" i="1"/>
  <c r="D16" i="1"/>
  <c r="D17" i="1"/>
  <c r="D18" i="1"/>
  <c r="F18" i="1" s="1"/>
  <c r="D19" i="1"/>
  <c r="F19" i="1" s="1"/>
  <c r="D20" i="1"/>
  <c r="D21" i="1"/>
  <c r="D22" i="1"/>
  <c r="D23" i="1"/>
  <c r="F23" i="1" s="1"/>
  <c r="D24" i="1"/>
  <c r="D25" i="1"/>
  <c r="D26" i="1"/>
  <c r="F26" i="1" s="1"/>
  <c r="D8" i="1"/>
  <c r="G13" i="1"/>
  <c r="F22" i="1"/>
  <c r="G26" i="1"/>
  <c r="I7" i="1" l="1"/>
  <c r="G22" i="1"/>
  <c r="G18" i="1"/>
  <c r="G14" i="1"/>
  <c r="G10" i="1"/>
  <c r="G21" i="1"/>
  <c r="F25" i="1"/>
  <c r="F21" i="1"/>
  <c r="F17" i="1"/>
  <c r="H17" i="1" s="1"/>
  <c r="M17" i="1" s="1"/>
  <c r="F13" i="1"/>
  <c r="G9" i="1"/>
  <c r="G23" i="1"/>
  <c r="G19" i="1"/>
  <c r="I19" i="1" s="1"/>
  <c r="N19" i="1" s="1"/>
  <c r="G15" i="1"/>
  <c r="G11" i="1"/>
  <c r="F15" i="1"/>
  <c r="F11" i="1"/>
  <c r="H11" i="1" s="1"/>
  <c r="M11" i="1" s="1"/>
  <c r="G24" i="1"/>
  <c r="G20" i="1"/>
  <c r="G16" i="1"/>
  <c r="G12" i="1"/>
  <c r="G17" i="1"/>
  <c r="G25" i="1"/>
  <c r="F24" i="1"/>
  <c r="F20" i="1"/>
  <c r="H20" i="1" s="1"/>
  <c r="M20" i="1" s="1"/>
  <c r="F16" i="1"/>
  <c r="H16" i="1" s="1"/>
  <c r="M16" i="1" s="1"/>
  <c r="F12" i="1"/>
  <c r="H12" i="1" s="1"/>
  <c r="M12" i="1" s="1"/>
  <c r="I8" i="1"/>
  <c r="N8" i="1" s="1"/>
  <c r="F9" i="1"/>
  <c r="H9" i="1" s="1"/>
  <c r="M9" i="1" s="1"/>
  <c r="I26" i="1"/>
  <c r="N26" i="1" s="1"/>
  <c r="I24" i="1"/>
  <c r="N24" i="1" s="1"/>
  <c r="I22" i="1"/>
  <c r="N22" i="1" s="1"/>
  <c r="I20" i="1"/>
  <c r="N20" i="1" s="1"/>
  <c r="I18" i="1"/>
  <c r="N18" i="1" s="1"/>
  <c r="I16" i="1"/>
  <c r="N16" i="1" s="1"/>
  <c r="I14" i="1"/>
  <c r="N14" i="1" s="1"/>
  <c r="I12" i="1"/>
  <c r="N12" i="1" s="1"/>
  <c r="I10" i="1"/>
  <c r="N10" i="1" s="1"/>
  <c r="H26" i="1"/>
  <c r="M26" i="1" s="1"/>
  <c r="H24" i="1"/>
  <c r="M24" i="1" s="1"/>
  <c r="H22" i="1"/>
  <c r="M22" i="1" s="1"/>
  <c r="H18" i="1"/>
  <c r="M18" i="1" s="1"/>
  <c r="H14" i="1"/>
  <c r="M14" i="1" s="1"/>
  <c r="H10" i="1"/>
  <c r="M10" i="1" s="1"/>
  <c r="H8" i="1"/>
  <c r="M8" i="1" s="1"/>
  <c r="I25" i="1"/>
  <c r="N25" i="1" s="1"/>
  <c r="I23" i="1"/>
  <c r="N23" i="1" s="1"/>
  <c r="I21" i="1"/>
  <c r="N21" i="1" s="1"/>
  <c r="I17" i="1"/>
  <c r="N17" i="1" s="1"/>
  <c r="I15" i="1"/>
  <c r="N15" i="1" s="1"/>
  <c r="I13" i="1"/>
  <c r="N13" i="1" s="1"/>
  <c r="I11" i="1"/>
  <c r="N11" i="1" s="1"/>
  <c r="I9" i="1"/>
  <c r="N9" i="1" s="1"/>
  <c r="H25" i="1"/>
  <c r="M25" i="1" s="1"/>
  <c r="H23" i="1"/>
  <c r="M23" i="1" s="1"/>
  <c r="H21" i="1"/>
  <c r="M21" i="1" s="1"/>
  <c r="H19" i="1"/>
  <c r="M19" i="1" s="1"/>
  <c r="H15" i="1"/>
  <c r="M15" i="1" s="1"/>
  <c r="H13" i="1"/>
  <c r="M13" i="1" s="1"/>
</calcChain>
</file>

<file path=xl/sharedStrings.xml><?xml version="1.0" encoding="utf-8"?>
<sst xmlns="http://schemas.openxmlformats.org/spreadsheetml/2006/main" count="17" uniqueCount="17">
  <si>
    <t>B</t>
  </si>
  <si>
    <t>X</t>
  </si>
  <si>
    <t>Y</t>
  </si>
  <si>
    <t>Left</t>
  </si>
  <si>
    <t>Right</t>
  </si>
  <si>
    <t>Calculated</t>
  </si>
  <si>
    <t>Adjusted</t>
  </si>
  <si>
    <t>Steps</t>
  </si>
  <si>
    <t xml:space="preserve">lenPerStep </t>
  </si>
  <si>
    <t xml:space="preserve">stepPerRot </t>
  </si>
  <si>
    <t>Diameter</t>
  </si>
  <si>
    <t>Column1</t>
  </si>
  <si>
    <t>Adj Left</t>
  </si>
  <si>
    <t>Adj Right</t>
  </si>
  <si>
    <t>Stpes Left</t>
  </si>
  <si>
    <t>Steps Right</t>
  </si>
  <si>
    <t>without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</si>
</sst>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I26" totalsRowShown="0">
  <autoFilter ref="A6:I26"/>
  <tableColumns count="9">
    <tableColumn id="1" name="X"/>
    <tableColumn id="2" name="Y"/>
    <tableColumn id="3" name="Column1"/>
    <tableColumn id="4" name="Left">
      <calculatedColumnFormula>ROUND(SQRT(A7^2+ B7^2),0)</calculatedColumnFormula>
    </tableColumn>
    <tableColumn id="5" name="Right">
      <calculatedColumnFormula>ROUND(SQRT(($B$4-A7)^2+ B7^2),0)</calculatedColumnFormula>
    </tableColumn>
    <tableColumn id="6" name="Adj Left">
      <calculatedColumnFormula>IF(ISNUMBER(D7),D7,0)-IF(ISNUMBER(D6),D6,0)</calculatedColumnFormula>
    </tableColumn>
    <tableColumn id="7" name="Adj Right">
      <calculatedColumnFormula>IF(ISNUMBER(E7),E7,0)-IF(ISNUMBER(E6),E6,0)</calculatedColumnFormula>
    </tableColumn>
    <tableColumn id="8" name="Stpes Left">
      <calculatedColumnFormula>F7*$B$3</calculatedColumnFormula>
    </tableColumn>
    <tableColumn id="9" name="Steps Right">
      <calculatedColumnFormula>G7*$B$3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9" sqref="E9:E10"/>
    </sheetView>
  </sheetViews>
  <sheetFormatPr defaultRowHeight="15" x14ac:dyDescent="0.25"/>
  <cols>
    <col min="3" max="3" width="11" customWidth="1"/>
    <col min="6" max="6" width="10.140625" bestFit="1" customWidth="1"/>
    <col min="7" max="7" width="11.28515625" bestFit="1" customWidth="1"/>
    <col min="8" max="8" width="12" bestFit="1" customWidth="1"/>
    <col min="9" max="9" width="13.140625" bestFit="1" customWidth="1"/>
    <col min="14" max="14" width="9.140625" style="6"/>
  </cols>
  <sheetData>
    <row r="1" spans="1:14" x14ac:dyDescent="0.25">
      <c r="A1" s="3" t="s">
        <v>9</v>
      </c>
      <c r="B1">
        <v>2048</v>
      </c>
    </row>
    <row r="2" spans="1:14" x14ac:dyDescent="0.25">
      <c r="A2" t="s">
        <v>10</v>
      </c>
      <c r="B2">
        <v>79</v>
      </c>
    </row>
    <row r="3" spans="1:14" x14ac:dyDescent="0.25">
      <c r="A3" s="3" t="s">
        <v>8</v>
      </c>
      <c r="B3">
        <f>ROUND(B1/B2,5)</f>
        <v>25.924050000000001</v>
      </c>
      <c r="C3">
        <v>25.924050632911392</v>
      </c>
    </row>
    <row r="4" spans="1:14" ht="15.75" thickBot="1" x14ac:dyDescent="0.3">
      <c r="A4" t="s">
        <v>0</v>
      </c>
      <c r="B4">
        <v>350</v>
      </c>
    </row>
    <row r="5" spans="1:14" ht="15.75" thickBot="1" x14ac:dyDescent="0.3">
      <c r="D5" s="4" t="s">
        <v>5</v>
      </c>
      <c r="E5" s="5"/>
      <c r="F5" s="4" t="s">
        <v>6</v>
      </c>
      <c r="G5" s="5"/>
      <c r="H5" s="4" t="s">
        <v>7</v>
      </c>
      <c r="I5" s="5"/>
    </row>
    <row r="6" spans="1:14" x14ac:dyDescent="0.25">
      <c r="A6" t="s">
        <v>1</v>
      </c>
      <c r="B6" t="s">
        <v>2</v>
      </c>
      <c r="C6" t="s">
        <v>11</v>
      </c>
      <c r="D6" t="s">
        <v>3</v>
      </c>
      <c r="E6" t="s">
        <v>4</v>
      </c>
      <c r="F6" t="s">
        <v>12</v>
      </c>
      <c r="G6" t="s">
        <v>13</v>
      </c>
      <c r="H6" t="s">
        <v>14</v>
      </c>
      <c r="I6" t="s">
        <v>15</v>
      </c>
      <c r="K6" s="2" t="s">
        <v>16</v>
      </c>
      <c r="L6" s="2"/>
    </row>
    <row r="7" spans="1:14" x14ac:dyDescent="0.25">
      <c r="A7">
        <v>100</v>
      </c>
      <c r="B7">
        <v>80</v>
      </c>
      <c r="D7">
        <f>ROUND(SQRT(A7^2+ B7^2),0)</f>
        <v>128</v>
      </c>
      <c r="E7">
        <f>ROUND(SQRT(($B$4-A7)^2+ B7^2),0)</f>
        <v>262</v>
      </c>
      <c r="F7">
        <f>IF(ISNUMBER(D7),D7,0)-IF(ISNUMBER(D6),D6,0)</f>
        <v>128</v>
      </c>
      <c r="G7">
        <f>IF(ISNUMBER(E7),E7,0)-IF(ISNUMBER(E6),E6,0)</f>
        <v>262</v>
      </c>
      <c r="H7">
        <f>F7*$B$3</f>
        <v>3318.2784000000001</v>
      </c>
      <c r="I7">
        <f>G7*$B$3</f>
        <v>6792.1010999999999</v>
      </c>
      <c r="K7" s="1"/>
      <c r="L7" s="1"/>
    </row>
    <row r="8" spans="1:14" x14ac:dyDescent="0.25">
      <c r="A8">
        <v>100</v>
      </c>
      <c r="B8">
        <v>150</v>
      </c>
      <c r="D8">
        <f>ROUND(SQRT(A8^2+ B8^2),0)</f>
        <v>180</v>
      </c>
      <c r="E8">
        <f>ROUND(SQRT(($B$4-A8)^2+ B8^2),0)</f>
        <v>292</v>
      </c>
      <c r="F8">
        <f>IF(ISNUMBER(D8),D8,0)-IF(ISNUMBER(D7),D7,0)</f>
        <v>52</v>
      </c>
      <c r="G8">
        <f>IF(ISNUMBER(E8),E8,0)-IF(ISNUMBER(E7),E7,0)</f>
        <v>30</v>
      </c>
      <c r="H8">
        <f>F8*$B$3</f>
        <v>1348.0506</v>
      </c>
      <c r="I8">
        <f>G8*$B$3</f>
        <v>777.72149999999999</v>
      </c>
      <c r="K8">
        <v>4673.5246912343355</v>
      </c>
      <c r="L8">
        <v>7558.0946080020094</v>
      </c>
      <c r="M8">
        <f>H8-K8</f>
        <v>-3325.4740912343354</v>
      </c>
      <c r="N8" s="6">
        <f>I8-L8</f>
        <v>-6780.3731080020098</v>
      </c>
    </row>
    <row r="9" spans="1:14" x14ac:dyDescent="0.25">
      <c r="A9">
        <v>100</v>
      </c>
      <c r="B9">
        <v>152</v>
      </c>
      <c r="D9">
        <f t="shared" ref="D9:D26" si="0">ROUND(SQRT(A9^2+ B9^2),0)</f>
        <v>182</v>
      </c>
      <c r="E9">
        <f t="shared" ref="E9:E26" si="1">ROUND(SQRT(($B$4-A9)^2+ B9^2),0)</f>
        <v>293</v>
      </c>
      <c r="F9">
        <f t="shared" ref="F9:F26" si="2">IF(ISNUMBER(D9),D9,0)-IF(ISNUMBER(D8),D8,0)</f>
        <v>2</v>
      </c>
      <c r="G9">
        <f t="shared" ref="G9:G26" si="3">IF(ISNUMBER(E9),E9,0)-IF(ISNUMBER(E8),E8,0)</f>
        <v>1</v>
      </c>
      <c r="H9">
        <f t="shared" ref="H9:H26" si="4">F9*$B$3</f>
        <v>51.848100000000002</v>
      </c>
      <c r="I9">
        <f t="shared" ref="I9:I26" si="5">G9*$B$3</f>
        <v>25.924050000000001</v>
      </c>
      <c r="K9">
        <v>43.2279104941585</v>
      </c>
      <c r="L9">
        <v>26.805929898574675</v>
      </c>
      <c r="M9">
        <f t="shared" ref="M9:N26" si="6">H9-K9</f>
        <v>8.6201895058415019</v>
      </c>
      <c r="N9" s="6">
        <f t="shared" si="6"/>
        <v>-0.88187989857467386</v>
      </c>
    </row>
    <row r="10" spans="1:14" x14ac:dyDescent="0.25">
      <c r="A10">
        <v>100</v>
      </c>
      <c r="B10">
        <v>154</v>
      </c>
      <c r="D10">
        <f t="shared" si="0"/>
        <v>184</v>
      </c>
      <c r="E10">
        <f t="shared" si="1"/>
        <v>294</v>
      </c>
      <c r="F10">
        <f t="shared" si="2"/>
        <v>2</v>
      </c>
      <c r="G10">
        <f t="shared" si="3"/>
        <v>1</v>
      </c>
      <c r="H10">
        <f t="shared" si="4"/>
        <v>51.848100000000002</v>
      </c>
      <c r="I10">
        <f t="shared" si="5"/>
        <v>25.924050000000001</v>
      </c>
      <c r="K10">
        <v>43.400087362243731</v>
      </c>
      <c r="L10">
        <v>27.06469371929305</v>
      </c>
      <c r="M10">
        <f t="shared" si="6"/>
        <v>8.4480126377562712</v>
      </c>
      <c r="N10" s="6">
        <f t="shared" si="6"/>
        <v>-1.140643719293049</v>
      </c>
    </row>
    <row r="11" spans="1:14" x14ac:dyDescent="0.25">
      <c r="A11">
        <v>100</v>
      </c>
      <c r="B11">
        <v>156</v>
      </c>
      <c r="D11">
        <f t="shared" si="0"/>
        <v>185</v>
      </c>
      <c r="E11">
        <f t="shared" si="1"/>
        <v>295</v>
      </c>
      <c r="F11">
        <f t="shared" si="2"/>
        <v>1</v>
      </c>
      <c r="G11">
        <f t="shared" si="3"/>
        <v>1</v>
      </c>
      <c r="H11">
        <f t="shared" si="4"/>
        <v>25.924050000000001</v>
      </c>
      <c r="I11">
        <f t="shared" si="5"/>
        <v>25.924050000000001</v>
      </c>
      <c r="K11">
        <v>43.567597542611637</v>
      </c>
      <c r="L11">
        <v>27.320707271587327</v>
      </c>
      <c r="M11">
        <f t="shared" si="6"/>
        <v>-17.643547542611635</v>
      </c>
      <c r="N11" s="6">
        <f t="shared" si="6"/>
        <v>-1.3966572715873262</v>
      </c>
    </row>
    <row r="12" spans="1:14" x14ac:dyDescent="0.25">
      <c r="A12">
        <v>100</v>
      </c>
      <c r="B12">
        <v>175</v>
      </c>
      <c r="D12">
        <f t="shared" si="0"/>
        <v>202</v>
      </c>
      <c r="E12">
        <f t="shared" si="1"/>
        <v>305</v>
      </c>
      <c r="F12">
        <f t="shared" si="2"/>
        <v>17</v>
      </c>
      <c r="G12">
        <f t="shared" si="3"/>
        <v>10</v>
      </c>
      <c r="H12">
        <f t="shared" si="4"/>
        <v>440.70885000000004</v>
      </c>
      <c r="I12">
        <f t="shared" si="5"/>
        <v>259.2405</v>
      </c>
      <c r="K12">
        <v>421.43916542849524</v>
      </c>
      <c r="L12">
        <v>271.79820700177089</v>
      </c>
      <c r="M12">
        <f t="shared" si="6"/>
        <v>19.269684571504797</v>
      </c>
      <c r="N12" s="6">
        <f t="shared" si="6"/>
        <v>-12.557707001770893</v>
      </c>
    </row>
    <row r="13" spans="1:14" x14ac:dyDescent="0.25">
      <c r="A13">
        <v>100</v>
      </c>
      <c r="B13">
        <v>350</v>
      </c>
      <c r="D13">
        <f t="shared" si="0"/>
        <v>364</v>
      </c>
      <c r="E13">
        <f t="shared" si="1"/>
        <v>430</v>
      </c>
      <c r="F13">
        <f t="shared" si="2"/>
        <v>162</v>
      </c>
      <c r="G13">
        <f t="shared" si="3"/>
        <v>125</v>
      </c>
      <c r="H13">
        <f t="shared" si="4"/>
        <v>4199.6961000000001</v>
      </c>
      <c r="I13">
        <f t="shared" si="5"/>
        <v>3240.5062500000004</v>
      </c>
      <c r="K13">
        <v>4211.3374170815105</v>
      </c>
      <c r="L13">
        <v>3239.2716432860684</v>
      </c>
      <c r="M13">
        <f t="shared" si="6"/>
        <v>-11.641317081510351</v>
      </c>
      <c r="N13" s="6">
        <f t="shared" si="6"/>
        <v>1.234606713931953</v>
      </c>
    </row>
    <row r="14" spans="1:14" x14ac:dyDescent="0.25">
      <c r="A14">
        <v>100</v>
      </c>
      <c r="B14">
        <v>500</v>
      </c>
      <c r="D14">
        <f t="shared" si="0"/>
        <v>510</v>
      </c>
      <c r="E14">
        <f t="shared" si="1"/>
        <v>559</v>
      </c>
      <c r="F14">
        <f t="shared" si="2"/>
        <v>146</v>
      </c>
      <c r="G14">
        <f t="shared" si="3"/>
        <v>129</v>
      </c>
      <c r="H14">
        <f t="shared" si="4"/>
        <v>3784.9113000000002</v>
      </c>
      <c r="I14">
        <f t="shared" si="5"/>
        <v>3344.2024500000002</v>
      </c>
      <c r="K14">
        <v>3782.2271357149025</v>
      </c>
      <c r="L14">
        <v>3341.6290776547771</v>
      </c>
      <c r="M14">
        <f t="shared" si="6"/>
        <v>2.6841642850977223</v>
      </c>
      <c r="N14" s="6">
        <f t="shared" si="6"/>
        <v>2.5733723452231061</v>
      </c>
    </row>
    <row r="15" spans="1:14" x14ac:dyDescent="0.25">
      <c r="A15">
        <v>250</v>
      </c>
      <c r="B15">
        <v>500</v>
      </c>
      <c r="D15">
        <f t="shared" si="0"/>
        <v>559</v>
      </c>
      <c r="E15">
        <f t="shared" si="1"/>
        <v>510</v>
      </c>
      <c r="F15">
        <f t="shared" si="2"/>
        <v>49</v>
      </c>
      <c r="G15">
        <f t="shared" si="3"/>
        <v>-49</v>
      </c>
      <c r="H15">
        <f t="shared" si="4"/>
        <v>1270.27845</v>
      </c>
      <c r="I15">
        <f t="shared" si="5"/>
        <v>-1270.27845</v>
      </c>
      <c r="K15">
        <v>1273.2608619758232</v>
      </c>
      <c r="L15">
        <v>-1273.2608619758232</v>
      </c>
      <c r="M15">
        <f t="shared" si="6"/>
        <v>-2.9824119758231973</v>
      </c>
      <c r="N15" s="6">
        <f t="shared" si="6"/>
        <v>2.9824119758231973</v>
      </c>
    </row>
    <row r="16" spans="1:14" x14ac:dyDescent="0.25">
      <c r="A16">
        <v>250</v>
      </c>
      <c r="B16">
        <v>499</v>
      </c>
      <c r="D16">
        <f t="shared" si="0"/>
        <v>558</v>
      </c>
      <c r="E16">
        <f t="shared" si="1"/>
        <v>509</v>
      </c>
      <c r="F16">
        <f t="shared" si="2"/>
        <v>-1</v>
      </c>
      <c r="G16">
        <f t="shared" si="3"/>
        <v>-1</v>
      </c>
      <c r="H16">
        <f t="shared" si="4"/>
        <v>-25.924050000000001</v>
      </c>
      <c r="I16">
        <f t="shared" si="5"/>
        <v>-25.924050000000001</v>
      </c>
      <c r="K16">
        <v>-23.18253092073741</v>
      </c>
      <c r="L16">
        <v>-25.41964348618389</v>
      </c>
      <c r="M16">
        <f t="shared" si="6"/>
        <v>-2.7415190792625914</v>
      </c>
      <c r="N16" s="6">
        <f t="shared" si="6"/>
        <v>-0.5044065138161109</v>
      </c>
    </row>
    <row r="17" spans="1:14" x14ac:dyDescent="0.25">
      <c r="A17">
        <v>250</v>
      </c>
      <c r="B17">
        <v>450</v>
      </c>
      <c r="D17">
        <f t="shared" si="0"/>
        <v>515</v>
      </c>
      <c r="E17">
        <f t="shared" si="1"/>
        <v>461</v>
      </c>
      <c r="F17">
        <f t="shared" si="2"/>
        <v>-43</v>
      </c>
      <c r="G17">
        <f t="shared" si="3"/>
        <v>-48</v>
      </c>
      <c r="H17">
        <f t="shared" si="4"/>
        <v>-1114.73415</v>
      </c>
      <c r="I17">
        <f t="shared" si="5"/>
        <v>-1244.3544000000002</v>
      </c>
      <c r="K17">
        <v>-1123.5804822795606</v>
      </c>
      <c r="L17">
        <v>-1242.9074952101535</v>
      </c>
      <c r="M17">
        <f t="shared" si="6"/>
        <v>8.8463322795605563</v>
      </c>
      <c r="N17" s="6">
        <f t="shared" si="6"/>
        <v>-1.4469047898467124</v>
      </c>
    </row>
    <row r="18" spans="1:14" x14ac:dyDescent="0.25">
      <c r="A18">
        <v>250</v>
      </c>
      <c r="B18">
        <v>400</v>
      </c>
      <c r="D18">
        <f t="shared" si="0"/>
        <v>472</v>
      </c>
      <c r="E18">
        <f t="shared" si="1"/>
        <v>412</v>
      </c>
      <c r="F18">
        <f t="shared" si="2"/>
        <v>-43</v>
      </c>
      <c r="G18">
        <f t="shared" si="3"/>
        <v>-49</v>
      </c>
      <c r="H18">
        <f t="shared" si="4"/>
        <v>-1114.73415</v>
      </c>
      <c r="I18">
        <f t="shared" si="5"/>
        <v>-1270.27845</v>
      </c>
      <c r="K18">
        <v>-1116.8716267654761</v>
      </c>
      <c r="L18">
        <v>-1261.6369658265162</v>
      </c>
      <c r="M18">
        <f t="shared" si="6"/>
        <v>2.1374767654760944</v>
      </c>
      <c r="N18" s="6">
        <f t="shared" si="6"/>
        <v>-8.6414841734838319</v>
      </c>
    </row>
    <row r="19" spans="1:14" x14ac:dyDescent="0.25">
      <c r="A19">
        <v>250</v>
      </c>
      <c r="B19">
        <v>350</v>
      </c>
      <c r="D19">
        <f t="shared" si="0"/>
        <v>430</v>
      </c>
      <c r="E19">
        <f t="shared" si="1"/>
        <v>364</v>
      </c>
      <c r="F19">
        <f t="shared" si="2"/>
        <v>-42</v>
      </c>
      <c r="G19">
        <f t="shared" si="3"/>
        <v>-48</v>
      </c>
      <c r="H19">
        <f t="shared" si="4"/>
        <v>-1088.8101000000001</v>
      </c>
      <c r="I19">
        <f t="shared" si="5"/>
        <v>-1244.3544000000002</v>
      </c>
      <c r="K19">
        <v>-1077.9944376890028</v>
      </c>
      <c r="L19">
        <v>-1252.2630311920486</v>
      </c>
      <c r="M19">
        <f t="shared" si="6"/>
        <v>-10.815662310997368</v>
      </c>
      <c r="N19" s="6">
        <f t="shared" si="6"/>
        <v>7.9086311920484604</v>
      </c>
    </row>
    <row r="20" spans="1:14" x14ac:dyDescent="0.25">
      <c r="A20">
        <v>250</v>
      </c>
      <c r="B20">
        <v>300</v>
      </c>
      <c r="D20">
        <f t="shared" si="0"/>
        <v>391</v>
      </c>
      <c r="E20">
        <f t="shared" si="1"/>
        <v>316</v>
      </c>
      <c r="F20">
        <f t="shared" si="2"/>
        <v>-39</v>
      </c>
      <c r="G20">
        <f t="shared" si="3"/>
        <v>-48</v>
      </c>
      <c r="H20">
        <f t="shared" si="4"/>
        <v>-1011.03795</v>
      </c>
      <c r="I20">
        <f t="shared" si="5"/>
        <v>-1244.3544000000002</v>
      </c>
      <c r="K20">
        <v>-1026.6903864851081</v>
      </c>
      <c r="L20">
        <v>-1238.5922513903911</v>
      </c>
      <c r="M20">
        <f t="shared" si="6"/>
        <v>15.652436485108069</v>
      </c>
      <c r="N20" s="6">
        <f t="shared" si="6"/>
        <v>-5.7621486096090848</v>
      </c>
    </row>
    <row r="21" spans="1:14" x14ac:dyDescent="0.25">
      <c r="A21">
        <v>250</v>
      </c>
      <c r="B21">
        <v>250</v>
      </c>
      <c r="D21">
        <f t="shared" si="0"/>
        <v>354</v>
      </c>
      <c r="E21">
        <f t="shared" si="1"/>
        <v>269</v>
      </c>
      <c r="F21">
        <f t="shared" si="2"/>
        <v>-37</v>
      </c>
      <c r="G21">
        <f t="shared" si="3"/>
        <v>-47</v>
      </c>
      <c r="H21">
        <f t="shared" si="4"/>
        <v>-959.18985000000009</v>
      </c>
      <c r="I21">
        <f t="shared" si="5"/>
        <v>-1218.4303500000001</v>
      </c>
      <c r="K21">
        <v>-958.12940351666782</v>
      </c>
      <c r="L21">
        <v>-1217.6403614165943</v>
      </c>
      <c r="M21">
        <f t="shared" si="6"/>
        <v>-1.0604464833322709</v>
      </c>
      <c r="N21" s="6">
        <f t="shared" si="6"/>
        <v>-0.78998858340582956</v>
      </c>
    </row>
    <row r="22" spans="1:14" x14ac:dyDescent="0.25">
      <c r="A22">
        <v>250</v>
      </c>
      <c r="B22">
        <v>200</v>
      </c>
      <c r="D22">
        <f t="shared" si="0"/>
        <v>320</v>
      </c>
      <c r="E22">
        <f t="shared" si="1"/>
        <v>224</v>
      </c>
      <c r="F22">
        <f t="shared" si="2"/>
        <v>-34</v>
      </c>
      <c r="G22">
        <f t="shared" si="3"/>
        <v>-45</v>
      </c>
      <c r="H22">
        <f t="shared" si="4"/>
        <v>-881.41770000000008</v>
      </c>
      <c r="I22">
        <f t="shared" si="5"/>
        <v>-1166.5822500000002</v>
      </c>
      <c r="K22">
        <v>-865.79015217596202</v>
      </c>
      <c r="L22">
        <v>-1183.4703096027376</v>
      </c>
      <c r="M22">
        <f t="shared" si="6"/>
        <v>-15.627547824038061</v>
      </c>
      <c r="N22" s="6">
        <f t="shared" si="6"/>
        <v>16.888059602737485</v>
      </c>
    </row>
    <row r="23" spans="1:14" x14ac:dyDescent="0.25">
      <c r="A23">
        <v>250</v>
      </c>
      <c r="B23">
        <v>175</v>
      </c>
      <c r="D23">
        <f t="shared" si="0"/>
        <v>305</v>
      </c>
      <c r="E23">
        <f t="shared" si="1"/>
        <v>202</v>
      </c>
      <c r="F23">
        <f t="shared" si="2"/>
        <v>-15</v>
      </c>
      <c r="G23">
        <f t="shared" si="3"/>
        <v>-22</v>
      </c>
      <c r="H23">
        <f t="shared" si="4"/>
        <v>-388.86075</v>
      </c>
      <c r="I23">
        <f t="shared" si="5"/>
        <v>-570.32910000000004</v>
      </c>
      <c r="K23">
        <v>-388.66170110833048</v>
      </c>
      <c r="L23">
        <v>-571.63449467178748</v>
      </c>
      <c r="M23">
        <f t="shared" si="6"/>
        <v>-0.19904889166951989</v>
      </c>
      <c r="N23" s="6">
        <f t="shared" si="6"/>
        <v>1.3053946717874396</v>
      </c>
    </row>
    <row r="24" spans="1:14" x14ac:dyDescent="0.25">
      <c r="A24">
        <v>250</v>
      </c>
      <c r="B24">
        <v>150</v>
      </c>
      <c r="D24">
        <f t="shared" si="0"/>
        <v>292</v>
      </c>
      <c r="E24">
        <f t="shared" si="1"/>
        <v>180</v>
      </c>
      <c r="F24">
        <f t="shared" si="2"/>
        <v>-13</v>
      </c>
      <c r="G24">
        <f t="shared" si="3"/>
        <v>-22</v>
      </c>
      <c r="H24">
        <f t="shared" si="4"/>
        <v>-337.01265000000001</v>
      </c>
      <c r="I24">
        <f t="shared" si="5"/>
        <v>-570.32910000000004</v>
      </c>
      <c r="K24">
        <v>-352.98953789122595</v>
      </c>
      <c r="L24">
        <v>-551.63476082750913</v>
      </c>
      <c r="M24">
        <f t="shared" si="6"/>
        <v>15.976887891225942</v>
      </c>
      <c r="N24" s="6">
        <f t="shared" si="6"/>
        <v>-18.694339172490913</v>
      </c>
    </row>
    <row r="25" spans="1:14" x14ac:dyDescent="0.25">
      <c r="A25">
        <v>250</v>
      </c>
      <c r="B25">
        <v>100</v>
      </c>
      <c r="D25">
        <f t="shared" si="0"/>
        <v>269</v>
      </c>
      <c r="E25">
        <f t="shared" si="1"/>
        <v>141</v>
      </c>
      <c r="F25">
        <f t="shared" si="2"/>
        <v>-23</v>
      </c>
      <c r="G25">
        <f t="shared" si="3"/>
        <v>-39</v>
      </c>
      <c r="H25">
        <f t="shared" si="4"/>
        <v>-596.25315000000001</v>
      </c>
      <c r="I25">
        <f t="shared" si="5"/>
        <v>-1011.03795</v>
      </c>
      <c r="K25">
        <v>-577.83035166563957</v>
      </c>
      <c r="L25">
        <v>-1007.3102915633243</v>
      </c>
      <c r="M25">
        <f t="shared" si="6"/>
        <v>-18.422798334360436</v>
      </c>
      <c r="N25" s="6">
        <f t="shared" si="6"/>
        <v>-3.7276584366757106</v>
      </c>
    </row>
    <row r="26" spans="1:14" x14ac:dyDescent="0.25">
      <c r="A26">
        <v>100</v>
      </c>
      <c r="B26">
        <v>150</v>
      </c>
      <c r="D26">
        <f t="shared" si="0"/>
        <v>180</v>
      </c>
      <c r="E26">
        <f t="shared" si="1"/>
        <v>292</v>
      </c>
      <c r="F26">
        <f t="shared" si="2"/>
        <v>-89</v>
      </c>
      <c r="G26">
        <f t="shared" si="3"/>
        <v>151</v>
      </c>
      <c r="H26">
        <f t="shared" si="4"/>
        <v>-2307.2404500000002</v>
      </c>
      <c r="I26">
        <f t="shared" si="5"/>
        <v>3914.5315500000002</v>
      </c>
      <c r="K26">
        <v>-2306.7395651020342</v>
      </c>
      <c r="L26">
        <v>3891.8802083309979</v>
      </c>
      <c r="M26">
        <f t="shared" si="6"/>
        <v>-0.50088489796598878</v>
      </c>
      <c r="N26" s="6">
        <f t="shared" si="6"/>
        <v>22.65134166900225</v>
      </c>
    </row>
  </sheetData>
  <mergeCells count="4">
    <mergeCell ref="D5:E5"/>
    <mergeCell ref="F5:G5"/>
    <mergeCell ref="H5:I5"/>
    <mergeCell ref="K6:L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Sreekanth</dc:creator>
  <cp:lastModifiedBy>Arun</cp:lastModifiedBy>
  <dcterms:created xsi:type="dcterms:W3CDTF">2018-10-24T20:33:22Z</dcterms:created>
  <dcterms:modified xsi:type="dcterms:W3CDTF">2018-10-26T19:03:51Z</dcterms:modified>
</cp:coreProperties>
</file>