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17"/>
  <workbookPr showInkAnnotation="0"/>
  <mc:AlternateContent xmlns:mc="http://schemas.openxmlformats.org/markup-compatibility/2006">
    <mc:Choice Requires="x15">
      <x15ac:absPath xmlns:x15ac="http://schemas.microsoft.com/office/spreadsheetml/2010/11/ac" url="D:\Documents\BOMS\"/>
    </mc:Choice>
  </mc:AlternateContent>
  <xr:revisionPtr revIDLastSave="0" documentId="8_{9CC150A8-9581-458B-92B1-52FE71AAA3A1}" xr6:coauthVersionLast="45" xr6:coauthVersionMax="45" xr10:uidLastSave="{00000000-0000-0000-0000-000000000000}"/>
  <bookViews>
    <workbookView xWindow="-120" yWindow="-120" windowWidth="29040" windowHeight="16440"/>
  </bookViews>
  <sheets>
    <sheet name="Free Documents" sheetId="1" r:id="rId1"/>
  </sheets>
  <calcPr calcId="181029"/>
</workbook>
</file>

<file path=xl/calcChain.xml><?xml version="1.0" encoding="utf-8"?>
<calcChain xmlns="http://schemas.openxmlformats.org/spreadsheetml/2006/main">
  <c r="I37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  <c r="I4" i="1"/>
  <c r="I5" i="1"/>
  <c r="I6" i="1"/>
  <c r="I7" i="1"/>
  <c r="I8" i="1"/>
  <c r="I9" i="1"/>
  <c r="I10" i="1"/>
  <c r="I40" i="1"/>
  <c r="I11" i="1"/>
  <c r="I2" i="1"/>
</calcChain>
</file>

<file path=xl/sharedStrings.xml><?xml version="1.0" encoding="utf-8"?>
<sst xmlns="http://schemas.openxmlformats.org/spreadsheetml/2006/main" count="192" uniqueCount="134">
  <si>
    <t>Comment</t>
  </si>
  <si>
    <t>Description</t>
  </si>
  <si>
    <t>Designator</t>
  </si>
  <si>
    <t>Footprint</t>
  </si>
  <si>
    <t>LibRef</t>
  </si>
  <si>
    <t>Quantity</t>
  </si>
  <si>
    <t>104</t>
  </si>
  <si>
    <t>Capacitor</t>
  </si>
  <si>
    <t>C1, C2, C3, C4, C5, C6, C7, C8, C9, C10, C14, C16, C20, C25, C26, C27, C28, C29, C30, C31, C32, C33, C34, C35, C36, C37, C38, C39, C40, C41, C42, C45, C46, C48</t>
  </si>
  <si>
    <t>0805C</t>
  </si>
  <si>
    <t>Cap</t>
  </si>
  <si>
    <t>20pF</t>
  </si>
  <si>
    <t>C12, C13</t>
  </si>
  <si>
    <t>CAP</t>
  </si>
  <si>
    <t>10uF</t>
  </si>
  <si>
    <t>Polarized Capacitor (Radial)</t>
  </si>
  <si>
    <t>C19, C21, C22, C23</t>
  </si>
  <si>
    <t>C1206</t>
  </si>
  <si>
    <t>Cap Pol1</t>
  </si>
  <si>
    <t>47pF</t>
  </si>
  <si>
    <t>C43, C44</t>
  </si>
  <si>
    <t>LED</t>
  </si>
  <si>
    <t>发光二极管</t>
  </si>
  <si>
    <t>D1</t>
  </si>
  <si>
    <t>0805</t>
  </si>
  <si>
    <t>LED0</t>
  </si>
  <si>
    <t>1N4148</t>
  </si>
  <si>
    <t>Diode</t>
  </si>
  <si>
    <t>D3, D4, D5, D6, D7, D8, D9, D10, D11, D12</t>
  </si>
  <si>
    <t>0805_d</t>
  </si>
  <si>
    <t>Diode 1N4007, Diode</t>
  </si>
  <si>
    <t>-5V DC 模块</t>
  </si>
  <si>
    <t>DC-DC</t>
  </si>
  <si>
    <t>DC模块</t>
  </si>
  <si>
    <r>
      <t>JTAG</t>
    </r>
    <r>
      <rPr>
        <sz val="10"/>
        <rFont val="宋体"/>
        <charset val="134"/>
      </rPr>
      <t>牛角母座</t>
    </r>
  </si>
  <si>
    <t>STM32芯片JTAG调试接口</t>
  </si>
  <si>
    <t>J1</t>
  </si>
  <si>
    <t>HDR2X10</t>
  </si>
  <si>
    <t>Component_1</t>
  </si>
  <si>
    <t>100uH</t>
  </si>
  <si>
    <t>Inductor</t>
  </si>
  <si>
    <t>L1, L3, L5</t>
  </si>
  <si>
    <t>c0805</t>
  </si>
  <si>
    <t>Inductor, 100uH</t>
  </si>
  <si>
    <t>DC电源接头</t>
  </si>
  <si>
    <t>电源接头</t>
  </si>
  <si>
    <t>P1</t>
  </si>
  <si>
    <r>
      <t>D</t>
    </r>
    <r>
      <rPr>
        <sz val="10"/>
        <rFont val="Arial"/>
        <family val="2"/>
      </rPr>
      <t>C005</t>
    </r>
  </si>
  <si>
    <t>Power</t>
  </si>
  <si>
    <t>10K</t>
  </si>
  <si>
    <t>Resistor</t>
  </si>
  <si>
    <t>R1, R2, R3, R4, R5, R6, R7, R8, R12, R15, R17, R18</t>
  </si>
  <si>
    <t>0805R</t>
  </si>
  <si>
    <t>Res2</t>
  </si>
  <si>
    <t>330</t>
  </si>
  <si>
    <t>R9</t>
  </si>
  <si>
    <t>Res1</t>
  </si>
  <si>
    <t>22</t>
  </si>
  <si>
    <t>R10, R13</t>
  </si>
  <si>
    <t>2.2K</t>
  </si>
  <si>
    <t>R11</t>
  </si>
  <si>
    <t>3.3K</t>
  </si>
  <si>
    <t>R14</t>
  </si>
  <si>
    <t>1K5</t>
  </si>
  <si>
    <t>R16</t>
  </si>
  <si>
    <t>0</t>
  </si>
  <si>
    <t>R19, R21</t>
  </si>
  <si>
    <t>1k</t>
  </si>
  <si>
    <t>R20, R24, R27, R28, R36, R37, R38, R40, R41</t>
  </si>
  <si>
    <t>560K</t>
  </si>
  <si>
    <t>R23, R42</t>
  </si>
  <si>
    <t>100k</t>
  </si>
  <si>
    <t>R25, R35, R39, R50</t>
  </si>
  <si>
    <t>240K</t>
  </si>
  <si>
    <t>R26, R44</t>
  </si>
  <si>
    <t>200K</t>
  </si>
  <si>
    <t>R29, R34, R47, R49</t>
  </si>
  <si>
    <t>2M</t>
  </si>
  <si>
    <t>R30, R43</t>
  </si>
  <si>
    <t>5M</t>
  </si>
  <si>
    <t>R31, R45</t>
  </si>
  <si>
    <t>1M</t>
  </si>
  <si>
    <t>R32, R46</t>
  </si>
  <si>
    <t>500k</t>
  </si>
  <si>
    <t>R33, R48</t>
  </si>
  <si>
    <t>39</t>
  </si>
  <si>
    <t>R51, R52</t>
  </si>
  <si>
    <t>按键</t>
  </si>
  <si>
    <t>RST1</t>
  </si>
  <si>
    <t>6x6x6.5</t>
  </si>
  <si>
    <t>SW-PB</t>
  </si>
  <si>
    <t>TL431</t>
  </si>
  <si>
    <t>基准芯片</t>
  </si>
  <si>
    <t>U2</t>
  </si>
  <si>
    <t>sot-23</t>
  </si>
  <si>
    <t>7805</t>
  </si>
  <si>
    <t>5V电源芯片</t>
  </si>
  <si>
    <t>U3</t>
  </si>
  <si>
    <t>TO-263</t>
  </si>
  <si>
    <t>1117-3.3</t>
  </si>
  <si>
    <t>3.3V电源芯片</t>
  </si>
  <si>
    <t>U4</t>
  </si>
  <si>
    <t>SOT223</t>
  </si>
  <si>
    <t>常用运放</t>
  </si>
  <si>
    <t>U5, U6, U7</t>
  </si>
  <si>
    <r>
      <t>SOP</t>
    </r>
    <r>
      <rPr>
        <sz val="10"/>
        <rFont val="Arial"/>
        <family val="2"/>
      </rPr>
      <t>8</t>
    </r>
  </si>
  <si>
    <t>NE5532</t>
  </si>
  <si>
    <t>CD4051BC</t>
  </si>
  <si>
    <t>8-Channel Analog Multiplexer/Demultiplexer</t>
  </si>
  <si>
    <t>U8, U10</t>
  </si>
  <si>
    <t>SOP16</t>
  </si>
  <si>
    <t>TL084</t>
  </si>
  <si>
    <t>U9</t>
  </si>
  <si>
    <t>SOP-14-1.27</t>
  </si>
  <si>
    <t>LM124</t>
  </si>
  <si>
    <t>USB_B口</t>
  </si>
  <si>
    <t>USB-B口</t>
  </si>
  <si>
    <t>USB1</t>
  </si>
  <si>
    <r>
      <t>USB</t>
    </r>
    <r>
      <rPr>
        <sz val="10"/>
        <rFont val="宋体"/>
        <charset val="134"/>
      </rPr>
      <t>方口</t>
    </r>
  </si>
  <si>
    <t>Header5</t>
  </si>
  <si>
    <t>8MHz</t>
  </si>
  <si>
    <t>无源晶振</t>
  </si>
  <si>
    <t>X1</t>
  </si>
  <si>
    <t>HC-49S</t>
  </si>
  <si>
    <t>CRYSTAL</t>
  </si>
  <si>
    <t>TL082</t>
    <phoneticPr fontId="2" type="noConversion"/>
  </si>
  <si>
    <t>CD4051BC</t>
    <phoneticPr fontId="2" type="noConversion"/>
  </si>
  <si>
    <t>B0505S-1W</t>
    <phoneticPr fontId="2" type="noConversion"/>
  </si>
  <si>
    <t>1117-3.3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</si>
  <si>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</si>
  <si>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</si>
  <si>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</si>
  <si>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这个是贴片</t>
    <phoneticPr fontId="2" type="noConversion"/>
  </si>
  <si>
    <t>这个事钽电容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</si>
</sst>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 applyProtection="1"/>
    <xf numFmtId="0" fontId="0" fillId="0" borderId="1" xfId="0" applyBorder="1" applyAlignment="1" applyProtection="1"/>
    <xf numFmtId="49" fontId="0" fillId="0" borderId="1" xfId="0" applyNumberFormat="1" applyFont="1" applyBorder="1" applyAlignment="1" applyProtection="1"/>
    <xf numFmtId="0" fontId="0" fillId="0" borderId="1" xfId="0" applyFont="1" applyBorder="1" applyAlignment="1" applyProtection="1"/>
    <xf numFmtId="0" fontId="1" fillId="0" borderId="1" xfId="0" applyFont="1" applyBorder="1" applyAlignment="1" applyProtection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K40"/>
  <sheetViews>
    <sheetView tabSelected="1" topLeftCell="B9" zoomScale="145" zoomScaleNormal="145" workbookViewId="0">
      <selection activeCell="K32" sqref="K32"/>
    </sheetView>
  </sheetViews>
  <sheetFormatPr defaultColWidth="9.140625" defaultRowHeight="12.75" x14ac:dyDescent="0.2"/>
  <cols>
    <col min="1" max="1" width="17.7109375" customWidth="1"/>
    <col min="2" max="2" width="41.140625" customWidth="1"/>
    <col min="3" max="3" width="19.85546875" customWidth="1"/>
    <col min="4" max="6" width="17.7109375" customWidth="1"/>
    <col min="11" max="11" width="30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129</v>
      </c>
      <c r="H1" s="6" t="s">
        <v>130</v>
      </c>
      <c r="I1" s="6" t="s">
        <v>131</v>
      </c>
    </row>
    <row r="2" spans="1:1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34</v>
      </c>
      <c r="G2">
        <v>0.1</v>
      </c>
      <c r="H2">
        <v>100</v>
      </c>
      <c r="I2">
        <f>G2*H2</f>
        <v>10</v>
      </c>
    </row>
    <row r="3" spans="1:11" x14ac:dyDescent="0.2">
      <c r="A3" s="2" t="s">
        <v>11</v>
      </c>
      <c r="B3" s="2" t="s">
        <v>7</v>
      </c>
      <c r="C3" s="2" t="s">
        <v>12</v>
      </c>
      <c r="D3" s="2" t="s">
        <v>9</v>
      </c>
      <c r="E3" s="2" t="s">
        <v>13</v>
      </c>
      <c r="F3" s="2">
        <v>2</v>
      </c>
      <c r="G3">
        <v>0.1</v>
      </c>
      <c r="H3">
        <v>50</v>
      </c>
      <c r="I3">
        <f t="shared" ref="I3:I37" si="0">G3*H3</f>
        <v>5</v>
      </c>
    </row>
    <row r="4" spans="1:11" x14ac:dyDescent="0.2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4</v>
      </c>
      <c r="G4">
        <v>0.3</v>
      </c>
      <c r="H4">
        <v>50</v>
      </c>
      <c r="I4">
        <f t="shared" si="0"/>
        <v>15</v>
      </c>
      <c r="K4" s="6" t="s">
        <v>133</v>
      </c>
    </row>
    <row r="5" spans="1:11" x14ac:dyDescent="0.2">
      <c r="A5" s="2" t="s">
        <v>19</v>
      </c>
      <c r="B5" s="2" t="s">
        <v>7</v>
      </c>
      <c r="C5" s="2" t="s">
        <v>20</v>
      </c>
      <c r="D5" s="2" t="s">
        <v>9</v>
      </c>
      <c r="E5" s="2" t="s">
        <v>10</v>
      </c>
      <c r="F5" s="2">
        <v>2</v>
      </c>
      <c r="G5">
        <v>0.1</v>
      </c>
      <c r="H5">
        <v>50</v>
      </c>
      <c r="I5">
        <f t="shared" si="0"/>
        <v>5</v>
      </c>
    </row>
    <row r="6" spans="1:11" x14ac:dyDescent="0.2">
      <c r="A6" s="2" t="s">
        <v>21</v>
      </c>
      <c r="B6" s="2" t="s">
        <v>22</v>
      </c>
      <c r="C6" s="2" t="s">
        <v>23</v>
      </c>
      <c r="D6" s="3" t="s">
        <v>24</v>
      </c>
      <c r="E6" s="2" t="s">
        <v>25</v>
      </c>
      <c r="F6" s="2">
        <v>1</v>
      </c>
      <c r="G6">
        <v>0.1</v>
      </c>
      <c r="H6">
        <v>50</v>
      </c>
      <c r="I6">
        <f t="shared" si="0"/>
        <v>5</v>
      </c>
    </row>
    <row r="7" spans="1:11" x14ac:dyDescent="0.2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>
        <v>10</v>
      </c>
      <c r="G7">
        <v>0.1</v>
      </c>
      <c r="H7">
        <v>50</v>
      </c>
      <c r="I7">
        <f t="shared" si="0"/>
        <v>5</v>
      </c>
    </row>
    <row r="8" spans="1:11" x14ac:dyDescent="0.2">
      <c r="A8" s="4" t="s">
        <v>127</v>
      </c>
      <c r="B8" s="2" t="s">
        <v>31</v>
      </c>
      <c r="C8" s="2" t="s">
        <v>32</v>
      </c>
      <c r="D8" s="4" t="s">
        <v>32</v>
      </c>
      <c r="E8" s="2" t="s">
        <v>33</v>
      </c>
      <c r="F8" s="2">
        <v>1</v>
      </c>
      <c r="G8">
        <v>13</v>
      </c>
      <c r="I8">
        <f t="shared" si="0"/>
        <v>0</v>
      </c>
    </row>
    <row r="9" spans="1:11" x14ac:dyDescent="0.2">
      <c r="A9" s="4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>
        <v>1</v>
      </c>
      <c r="G9">
        <v>0.5</v>
      </c>
      <c r="H9">
        <v>5</v>
      </c>
      <c r="I9">
        <f t="shared" si="0"/>
        <v>2.5</v>
      </c>
    </row>
    <row r="10" spans="1:11" x14ac:dyDescent="0.2">
      <c r="A10" s="2" t="s">
        <v>39</v>
      </c>
      <c r="B10" s="2" t="s">
        <v>40</v>
      </c>
      <c r="C10" s="2" t="s">
        <v>41</v>
      </c>
      <c r="D10" s="2" t="s">
        <v>42</v>
      </c>
      <c r="E10" s="2" t="s">
        <v>43</v>
      </c>
      <c r="F10" s="2">
        <v>3</v>
      </c>
      <c r="G10">
        <v>0.4</v>
      </c>
      <c r="H10">
        <v>30</v>
      </c>
      <c r="I10">
        <f t="shared" si="0"/>
        <v>12</v>
      </c>
    </row>
    <row r="11" spans="1:11" x14ac:dyDescent="0.2">
      <c r="A11" s="5" t="s">
        <v>44</v>
      </c>
      <c r="B11" s="2" t="s">
        <v>45</v>
      </c>
      <c r="C11" s="2" t="s">
        <v>46</v>
      </c>
      <c r="D11" s="4" t="s">
        <v>47</v>
      </c>
      <c r="E11" s="2" t="s">
        <v>48</v>
      </c>
      <c r="F11" s="2">
        <v>1</v>
      </c>
      <c r="G11">
        <v>0.1</v>
      </c>
      <c r="H11">
        <v>10</v>
      </c>
      <c r="I11">
        <f t="shared" si="0"/>
        <v>1</v>
      </c>
    </row>
    <row r="12" spans="1:11" x14ac:dyDescent="0.2">
      <c r="A12" s="2" t="s">
        <v>49</v>
      </c>
      <c r="B12" s="2" t="s">
        <v>50</v>
      </c>
      <c r="C12" s="2" t="s">
        <v>51</v>
      </c>
      <c r="D12" s="2" t="s">
        <v>52</v>
      </c>
      <c r="E12" s="2" t="s">
        <v>53</v>
      </c>
      <c r="F12" s="2">
        <v>12</v>
      </c>
      <c r="G12">
        <v>0.03</v>
      </c>
      <c r="H12">
        <v>50</v>
      </c>
      <c r="I12">
        <f t="shared" si="0"/>
        <v>1.5</v>
      </c>
    </row>
    <row r="13" spans="1:11" x14ac:dyDescent="0.2">
      <c r="A13" s="2" t="s">
        <v>54</v>
      </c>
      <c r="B13" s="2" t="s">
        <v>50</v>
      </c>
      <c r="C13" s="2" t="s">
        <v>55</v>
      </c>
      <c r="D13" s="2" t="s">
        <v>52</v>
      </c>
      <c r="E13" s="2" t="s">
        <v>56</v>
      </c>
      <c r="F13" s="2">
        <v>1</v>
      </c>
      <c r="G13">
        <v>0.03</v>
      </c>
      <c r="H13">
        <v>50</v>
      </c>
      <c r="I13">
        <f t="shared" si="0"/>
        <v>1.5</v>
      </c>
    </row>
    <row r="14" spans="1:11" x14ac:dyDescent="0.2">
      <c r="A14" s="2" t="s">
        <v>57</v>
      </c>
      <c r="B14" s="2" t="s">
        <v>50</v>
      </c>
      <c r="C14" s="2" t="s">
        <v>58</v>
      </c>
      <c r="D14" s="2" t="s">
        <v>52</v>
      </c>
      <c r="E14" s="2" t="s">
        <v>53</v>
      </c>
      <c r="F14" s="2">
        <v>2</v>
      </c>
      <c r="G14">
        <v>0.03</v>
      </c>
      <c r="H14">
        <v>50</v>
      </c>
      <c r="I14">
        <f t="shared" si="0"/>
        <v>1.5</v>
      </c>
    </row>
    <row r="15" spans="1:11" x14ac:dyDescent="0.2">
      <c r="A15" s="2" t="s">
        <v>59</v>
      </c>
      <c r="B15" s="2" t="s">
        <v>50</v>
      </c>
      <c r="C15" s="2" t="s">
        <v>60</v>
      </c>
      <c r="D15" s="2" t="s">
        <v>52</v>
      </c>
      <c r="E15" s="2" t="s">
        <v>53</v>
      </c>
      <c r="F15" s="2">
        <v>1</v>
      </c>
      <c r="G15">
        <v>0.03</v>
      </c>
      <c r="H15">
        <v>50</v>
      </c>
      <c r="I15">
        <f t="shared" si="0"/>
        <v>1.5</v>
      </c>
    </row>
    <row r="16" spans="1:11" x14ac:dyDescent="0.2">
      <c r="A16" s="2" t="s">
        <v>61</v>
      </c>
      <c r="B16" s="2" t="s">
        <v>50</v>
      </c>
      <c r="C16" s="2" t="s">
        <v>62</v>
      </c>
      <c r="D16" s="2" t="s">
        <v>52</v>
      </c>
      <c r="E16" s="2" t="s">
        <v>53</v>
      </c>
      <c r="F16" s="2">
        <v>1</v>
      </c>
      <c r="G16">
        <v>0.03</v>
      </c>
      <c r="H16">
        <v>50</v>
      </c>
      <c r="I16">
        <f t="shared" si="0"/>
        <v>1.5</v>
      </c>
    </row>
    <row r="17" spans="1:11" x14ac:dyDescent="0.2">
      <c r="A17" s="2" t="s">
        <v>63</v>
      </c>
      <c r="B17" s="2" t="s">
        <v>50</v>
      </c>
      <c r="C17" s="2" t="s">
        <v>64</v>
      </c>
      <c r="D17" s="2" t="s">
        <v>52</v>
      </c>
      <c r="E17" s="2" t="s">
        <v>53</v>
      </c>
      <c r="F17" s="2">
        <v>1</v>
      </c>
      <c r="G17">
        <v>0.03</v>
      </c>
      <c r="H17">
        <v>50</v>
      </c>
      <c r="I17">
        <f t="shared" si="0"/>
        <v>1.5</v>
      </c>
    </row>
    <row r="18" spans="1:11" x14ac:dyDescent="0.2">
      <c r="A18" s="2" t="s">
        <v>65</v>
      </c>
      <c r="B18" s="2" t="s">
        <v>50</v>
      </c>
      <c r="C18" s="2" t="s">
        <v>66</v>
      </c>
      <c r="D18" s="2" t="s">
        <v>52</v>
      </c>
      <c r="E18" s="2" t="s">
        <v>53</v>
      </c>
      <c r="F18" s="2">
        <v>2</v>
      </c>
      <c r="G18">
        <v>0.03</v>
      </c>
      <c r="H18">
        <v>50</v>
      </c>
      <c r="I18">
        <f t="shared" si="0"/>
        <v>1.5</v>
      </c>
    </row>
    <row r="19" spans="1:11" x14ac:dyDescent="0.2">
      <c r="A19" s="2" t="s">
        <v>67</v>
      </c>
      <c r="B19" s="2" t="s">
        <v>50</v>
      </c>
      <c r="C19" s="2" t="s">
        <v>68</v>
      </c>
      <c r="D19" s="2" t="s">
        <v>52</v>
      </c>
      <c r="E19" s="2" t="s">
        <v>53</v>
      </c>
      <c r="F19" s="2">
        <v>9</v>
      </c>
      <c r="G19">
        <v>0.03</v>
      </c>
      <c r="H19">
        <v>50</v>
      </c>
      <c r="I19">
        <f t="shared" si="0"/>
        <v>1.5</v>
      </c>
    </row>
    <row r="20" spans="1:11" x14ac:dyDescent="0.2">
      <c r="A20" s="2" t="s">
        <v>69</v>
      </c>
      <c r="B20" s="2" t="s">
        <v>50</v>
      </c>
      <c r="C20" s="2" t="s">
        <v>70</v>
      </c>
      <c r="D20" s="2" t="s">
        <v>52</v>
      </c>
      <c r="E20" s="2" t="s">
        <v>53</v>
      </c>
      <c r="F20" s="2">
        <v>2</v>
      </c>
      <c r="G20">
        <v>0.03</v>
      </c>
      <c r="H20">
        <v>50</v>
      </c>
      <c r="I20">
        <f t="shared" si="0"/>
        <v>1.5</v>
      </c>
    </row>
    <row r="21" spans="1:11" x14ac:dyDescent="0.2">
      <c r="A21" s="2" t="s">
        <v>71</v>
      </c>
      <c r="B21" s="2" t="s">
        <v>50</v>
      </c>
      <c r="C21" s="2" t="s">
        <v>72</v>
      </c>
      <c r="D21" s="2" t="s">
        <v>52</v>
      </c>
      <c r="E21" s="2" t="s">
        <v>53</v>
      </c>
      <c r="F21" s="2">
        <v>4</v>
      </c>
      <c r="G21">
        <v>0.03</v>
      </c>
      <c r="H21">
        <v>50</v>
      </c>
      <c r="I21">
        <f t="shared" si="0"/>
        <v>1.5</v>
      </c>
    </row>
    <row r="22" spans="1:11" x14ac:dyDescent="0.2">
      <c r="A22" s="2" t="s">
        <v>73</v>
      </c>
      <c r="B22" s="2" t="s">
        <v>50</v>
      </c>
      <c r="C22" s="2" t="s">
        <v>74</v>
      </c>
      <c r="D22" s="2" t="s">
        <v>52</v>
      </c>
      <c r="E22" s="2" t="s">
        <v>53</v>
      </c>
      <c r="F22" s="2">
        <v>2</v>
      </c>
      <c r="G22">
        <v>0.03</v>
      </c>
      <c r="H22">
        <v>50</v>
      </c>
      <c r="I22">
        <f t="shared" si="0"/>
        <v>1.5</v>
      </c>
    </row>
    <row r="23" spans="1:11" x14ac:dyDescent="0.2">
      <c r="A23" s="2" t="s">
        <v>75</v>
      </c>
      <c r="B23" s="2" t="s">
        <v>50</v>
      </c>
      <c r="C23" s="2" t="s">
        <v>76</v>
      </c>
      <c r="D23" s="2" t="s">
        <v>52</v>
      </c>
      <c r="E23" s="2" t="s">
        <v>53</v>
      </c>
      <c r="F23" s="2">
        <v>4</v>
      </c>
      <c r="G23">
        <v>0.03</v>
      </c>
      <c r="H23">
        <v>50</v>
      </c>
      <c r="I23">
        <f t="shared" si="0"/>
        <v>1.5</v>
      </c>
    </row>
    <row r="24" spans="1:11" x14ac:dyDescent="0.2">
      <c r="A24" s="2" t="s">
        <v>77</v>
      </c>
      <c r="B24" s="2" t="s">
        <v>50</v>
      </c>
      <c r="C24" s="2" t="s">
        <v>78</v>
      </c>
      <c r="D24" s="2" t="s">
        <v>52</v>
      </c>
      <c r="E24" s="2" t="s">
        <v>53</v>
      </c>
      <c r="F24" s="2">
        <v>2</v>
      </c>
      <c r="G24">
        <v>0.03</v>
      </c>
      <c r="H24">
        <v>50</v>
      </c>
      <c r="I24">
        <f t="shared" si="0"/>
        <v>1.5</v>
      </c>
    </row>
    <row r="25" spans="1:11" x14ac:dyDescent="0.2">
      <c r="A25" s="2" t="s">
        <v>79</v>
      </c>
      <c r="B25" s="2" t="s">
        <v>50</v>
      </c>
      <c r="C25" s="2" t="s">
        <v>80</v>
      </c>
      <c r="D25" s="2" t="s">
        <v>52</v>
      </c>
      <c r="E25" s="2" t="s">
        <v>53</v>
      </c>
      <c r="F25" s="2">
        <v>2</v>
      </c>
      <c r="G25">
        <v>0.03</v>
      </c>
      <c r="H25">
        <v>50</v>
      </c>
      <c r="I25">
        <f t="shared" si="0"/>
        <v>1.5</v>
      </c>
    </row>
    <row r="26" spans="1:11" x14ac:dyDescent="0.2">
      <c r="A26" s="2" t="s">
        <v>81</v>
      </c>
      <c r="B26" s="2" t="s">
        <v>50</v>
      </c>
      <c r="C26" s="2" t="s">
        <v>82</v>
      </c>
      <c r="D26" s="2" t="s">
        <v>52</v>
      </c>
      <c r="E26" s="2" t="s">
        <v>53</v>
      </c>
      <c r="F26" s="2">
        <v>2</v>
      </c>
      <c r="G26">
        <v>0.03</v>
      </c>
      <c r="H26">
        <v>50</v>
      </c>
      <c r="I26">
        <f t="shared" si="0"/>
        <v>1.5</v>
      </c>
    </row>
    <row r="27" spans="1:11" x14ac:dyDescent="0.2">
      <c r="A27" s="2" t="s">
        <v>83</v>
      </c>
      <c r="B27" s="2" t="s">
        <v>50</v>
      </c>
      <c r="C27" s="2" t="s">
        <v>84</v>
      </c>
      <c r="D27" s="2" t="s">
        <v>52</v>
      </c>
      <c r="E27" s="2" t="s">
        <v>53</v>
      </c>
      <c r="F27" s="2">
        <v>2</v>
      </c>
      <c r="G27">
        <v>0.03</v>
      </c>
      <c r="H27">
        <v>50</v>
      </c>
      <c r="I27">
        <f t="shared" si="0"/>
        <v>1.5</v>
      </c>
    </row>
    <row r="28" spans="1:11" x14ac:dyDescent="0.2">
      <c r="A28" s="2" t="s">
        <v>85</v>
      </c>
      <c r="B28" s="2" t="s">
        <v>50</v>
      </c>
      <c r="C28" s="2" t="s">
        <v>86</v>
      </c>
      <c r="D28" s="2" t="s">
        <v>52</v>
      </c>
      <c r="E28" s="2" t="s">
        <v>53</v>
      </c>
      <c r="F28" s="2">
        <v>2</v>
      </c>
      <c r="G28">
        <v>0.03</v>
      </c>
      <c r="H28">
        <v>50</v>
      </c>
      <c r="I28">
        <f t="shared" si="0"/>
        <v>1.5</v>
      </c>
    </row>
    <row r="29" spans="1:11" x14ac:dyDescent="0.2">
      <c r="A29" s="5" t="s">
        <v>87</v>
      </c>
      <c r="B29" s="2" t="s">
        <v>87</v>
      </c>
      <c r="C29" s="2" t="s">
        <v>88</v>
      </c>
      <c r="D29" s="5" t="s">
        <v>89</v>
      </c>
      <c r="E29" s="2" t="s">
        <v>90</v>
      </c>
      <c r="F29" s="2">
        <v>1</v>
      </c>
      <c r="G29">
        <v>0.5</v>
      </c>
      <c r="H29">
        <v>5</v>
      </c>
      <c r="I29">
        <f t="shared" si="0"/>
        <v>2.5</v>
      </c>
    </row>
    <row r="30" spans="1:11" x14ac:dyDescent="0.2">
      <c r="A30" s="2" t="s">
        <v>91</v>
      </c>
      <c r="B30" s="2" t="s">
        <v>92</v>
      </c>
      <c r="C30" s="2" t="s">
        <v>93</v>
      </c>
      <c r="D30" s="4" t="s">
        <v>94</v>
      </c>
      <c r="E30" s="2" t="s">
        <v>38</v>
      </c>
      <c r="F30" s="2">
        <v>1</v>
      </c>
      <c r="G30">
        <v>0.5</v>
      </c>
      <c r="H30">
        <v>5</v>
      </c>
      <c r="I30">
        <f t="shared" si="0"/>
        <v>2.5</v>
      </c>
    </row>
    <row r="31" spans="1:11" x14ac:dyDescent="0.2">
      <c r="A31" s="2" t="s">
        <v>95</v>
      </c>
      <c r="B31" s="2" t="s">
        <v>96</v>
      </c>
      <c r="C31" s="2" t="s">
        <v>97</v>
      </c>
      <c r="D31" s="4" t="s">
        <v>98</v>
      </c>
      <c r="E31" s="2" t="s">
        <v>95</v>
      </c>
      <c r="F31" s="2">
        <v>1</v>
      </c>
      <c r="G31">
        <v>3</v>
      </c>
      <c r="H31">
        <v>3</v>
      </c>
      <c r="I31">
        <f t="shared" si="0"/>
        <v>9</v>
      </c>
      <c r="K31" s="6" t="s">
        <v>132</v>
      </c>
    </row>
    <row r="32" spans="1:11" x14ac:dyDescent="0.2">
      <c r="A32" s="2" t="s">
        <v>128</v>
      </c>
      <c r="B32" s="2" t="s">
        <v>100</v>
      </c>
      <c r="C32" s="2" t="s">
        <v>101</v>
      </c>
      <c r="D32" s="2" t="s">
        <v>102</v>
      </c>
      <c r="E32" s="2" t="s">
        <v>99</v>
      </c>
      <c r="F32" s="2">
        <v>1</v>
      </c>
      <c r="G32">
        <v>0.5</v>
      </c>
      <c r="H32">
        <v>10</v>
      </c>
      <c r="I32">
        <f t="shared" si="0"/>
        <v>5</v>
      </c>
    </row>
    <row r="33" spans="1:9" x14ac:dyDescent="0.2">
      <c r="A33" s="4" t="s">
        <v>125</v>
      </c>
      <c r="B33" s="2" t="s">
        <v>103</v>
      </c>
      <c r="C33" s="2" t="s">
        <v>104</v>
      </c>
      <c r="D33" s="4" t="s">
        <v>105</v>
      </c>
      <c r="E33" s="2" t="s">
        <v>106</v>
      </c>
      <c r="F33" s="2">
        <v>3</v>
      </c>
      <c r="G33">
        <v>1</v>
      </c>
      <c r="H33">
        <v>10</v>
      </c>
      <c r="I33">
        <f t="shared" si="0"/>
        <v>10</v>
      </c>
    </row>
    <row r="34" spans="1:9" x14ac:dyDescent="0.2">
      <c r="A34" s="4" t="s">
        <v>126</v>
      </c>
      <c r="B34" s="2" t="s">
        <v>108</v>
      </c>
      <c r="C34" s="2" t="s">
        <v>109</v>
      </c>
      <c r="D34" s="4" t="s">
        <v>110</v>
      </c>
      <c r="E34" s="2" t="s">
        <v>107</v>
      </c>
      <c r="F34" s="2">
        <v>2</v>
      </c>
      <c r="G34">
        <v>2</v>
      </c>
      <c r="H34">
        <v>5</v>
      </c>
      <c r="I34">
        <f t="shared" si="0"/>
        <v>10</v>
      </c>
    </row>
    <row r="35" spans="1:9" x14ac:dyDescent="0.2">
      <c r="A35" s="2" t="s">
        <v>111</v>
      </c>
      <c r="B35" s="2" t="s">
        <v>103</v>
      </c>
      <c r="C35" s="2" t="s">
        <v>112</v>
      </c>
      <c r="D35" s="2" t="s">
        <v>113</v>
      </c>
      <c r="E35" s="2" t="s">
        <v>114</v>
      </c>
      <c r="F35" s="2">
        <v>1</v>
      </c>
      <c r="G35">
        <v>1</v>
      </c>
      <c r="H35">
        <v>10</v>
      </c>
      <c r="I35">
        <f t="shared" si="0"/>
        <v>10</v>
      </c>
    </row>
    <row r="36" spans="1:9" x14ac:dyDescent="0.2">
      <c r="A36" s="2" t="s">
        <v>115</v>
      </c>
      <c r="B36" s="2" t="s">
        <v>116</v>
      </c>
      <c r="C36" s="2" t="s">
        <v>117</v>
      </c>
      <c r="D36" s="4" t="s">
        <v>118</v>
      </c>
      <c r="E36" s="2" t="s">
        <v>119</v>
      </c>
      <c r="F36" s="2">
        <v>1</v>
      </c>
      <c r="G36">
        <v>0.5</v>
      </c>
      <c r="H36">
        <v>10</v>
      </c>
      <c r="I36">
        <f t="shared" si="0"/>
        <v>5</v>
      </c>
    </row>
    <row r="37" spans="1:9" x14ac:dyDescent="0.2">
      <c r="A37" s="2" t="s">
        <v>120</v>
      </c>
      <c r="B37" s="5" t="s">
        <v>121</v>
      </c>
      <c r="C37" s="4" t="s">
        <v>122</v>
      </c>
      <c r="D37" s="4" t="s">
        <v>123</v>
      </c>
      <c r="E37" s="2" t="s">
        <v>124</v>
      </c>
      <c r="F37" s="2">
        <v>1</v>
      </c>
      <c r="G37">
        <v>0.3</v>
      </c>
      <c r="H37">
        <v>10</v>
      </c>
      <c r="I37">
        <f t="shared" si="0"/>
        <v>3</v>
      </c>
    </row>
    <row r="40" spans="1:9" x14ac:dyDescent="0.2">
      <c r="H40" s="6" t="s">
        <v>131</v>
      </c>
      <c r="I40">
        <f>SUM(I2:I37)</f>
        <v>143</v>
      </c>
    </row>
  </sheetData>
  <phoneticPr fontId="2" type="noConversion"/>
  <pageMargins left="0.75" right="0.75" top="1" bottom="1" header="0.5" footer="0.5"/>
  <pageSetup paperSize="8" orientation="landscape" blackAndWhite="1" horizontalDpi="300" verticalDpi="300"/>
  <headerFooter alignWithMargins="0"/>
  <ignoredErrors>
    <ignoredError sqref="D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Free Documents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Ayanami</dc:creator>
  <cp:lastModifiedBy>Rei Ayanami</cp:lastModifiedBy>
  <dcterms:created xsi:type="dcterms:W3CDTF">2020-07-11T03:29:12Z</dcterms:created>
  <dcterms:modified xsi:type="dcterms:W3CDTF">2020-07-26T15:21:37Z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KSOProductBuildVer">
    <vt:lpwstr>2052-11.1.0.9828</vt:lpwstr>
  </property>
</Properties>
</file>