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idelines\ReliefOps\Test Files\"/>
    </mc:Choice>
  </mc:AlternateContent>
  <bookViews>
    <workbookView xWindow="0" yWindow="0" windowWidth="20490" windowHeight="7755"/>
  </bookViews>
  <sheets>
    <sheet name="Preparedness Response" sheetId="1" r:id="rId1"/>
  </sheets>
  <definedNames>
    <definedName name="_xlnm._FilterDatabase" localSheetId="0" hidden="1">'Preparedness Response'!$A$7:$F$122</definedName>
  </definedNames>
  <calcPr calcId="152511" calcMode="manual"/>
</workbook>
</file>

<file path=xl/calcChain.xml><?xml version="1.0" encoding="utf-8"?>
<calcChain xmlns="http://schemas.openxmlformats.org/spreadsheetml/2006/main">
  <c r="F117" i="1" l="1"/>
  <c r="E117" i="1"/>
  <c r="D117" i="1"/>
  <c r="F110" i="1"/>
  <c r="E110" i="1"/>
  <c r="D110" i="1"/>
  <c r="F104" i="1"/>
  <c r="E104" i="1"/>
  <c r="D104" i="1"/>
  <c r="F99" i="1"/>
  <c r="E99" i="1"/>
  <c r="D99" i="1"/>
  <c r="F94" i="1"/>
  <c r="E94" i="1"/>
  <c r="D94" i="1"/>
  <c r="F88" i="1"/>
  <c r="E88" i="1"/>
  <c r="D88" i="1"/>
  <c r="F83" i="1"/>
  <c r="E83" i="1"/>
  <c r="D83" i="1"/>
  <c r="F76" i="1"/>
  <c r="E76" i="1"/>
  <c r="D76" i="1"/>
  <c r="F71" i="1"/>
  <c r="E71" i="1"/>
  <c r="D71" i="1"/>
  <c r="F64" i="1"/>
  <c r="E64" i="1"/>
  <c r="D64" i="1"/>
  <c r="F57" i="1"/>
  <c r="E57" i="1"/>
  <c r="D57" i="1"/>
  <c r="F51" i="1"/>
  <c r="E51" i="1"/>
  <c r="D51" i="1"/>
  <c r="F45" i="1"/>
  <c r="E45" i="1"/>
  <c r="D45" i="1"/>
  <c r="F37" i="1"/>
  <c r="E37" i="1"/>
  <c r="D37" i="1"/>
  <c r="F31" i="1"/>
  <c r="E31" i="1"/>
  <c r="D31" i="1"/>
  <c r="F26" i="1"/>
  <c r="E26" i="1"/>
  <c r="D26" i="1"/>
  <c r="F8" i="1"/>
  <c r="E8" i="1"/>
  <c r="D8" i="1"/>
  <c r="D7" i="1" l="1"/>
  <c r="F7" i="1"/>
  <c r="E7" i="1"/>
</calcChain>
</file>

<file path=xl/sharedStrings.xml><?xml version="1.0" encoding="utf-8"?>
<sst xmlns="http://schemas.openxmlformats.org/spreadsheetml/2006/main" count="166" uniqueCount="128">
  <si>
    <t>REGION/ PROVINCE/MUNICIPALITY/CITY</t>
  </si>
  <si>
    <t>NHTS-PR, 2011</t>
  </si>
  <si>
    <t xml:space="preserve">NSO Population, 2010 </t>
  </si>
  <si>
    <t>No. of Pantawid Beneficiaries</t>
  </si>
  <si>
    <t>GRAND TOTAL</t>
  </si>
  <si>
    <t>REGION NCR</t>
  </si>
  <si>
    <t>Caloocan City</t>
  </si>
  <si>
    <t>Las Pinas</t>
  </si>
  <si>
    <t>Makati City</t>
  </si>
  <si>
    <t>Malabon City</t>
  </si>
  <si>
    <t>Mandaluyong City</t>
  </si>
  <si>
    <t>Manila City</t>
  </si>
  <si>
    <t>Marikina City</t>
  </si>
  <si>
    <t>Muntinlupa City</t>
  </si>
  <si>
    <t>Navotas</t>
  </si>
  <si>
    <t>Paranaque City</t>
  </si>
  <si>
    <t>Pasay City</t>
  </si>
  <si>
    <t>Pasig City</t>
  </si>
  <si>
    <t xml:space="preserve">Pateros </t>
  </si>
  <si>
    <t>Taguig City</t>
  </si>
  <si>
    <t>Quezon City</t>
  </si>
  <si>
    <t>San Juan City</t>
  </si>
  <si>
    <t>Valenzuela City</t>
  </si>
  <si>
    <t>REGION I</t>
  </si>
  <si>
    <t>Ilocos Norte</t>
  </si>
  <si>
    <t>Ilocos Sur</t>
  </si>
  <si>
    <t>La Union</t>
  </si>
  <si>
    <t>Pangasinan</t>
  </si>
  <si>
    <t>REGION II</t>
  </si>
  <si>
    <t>Batanes</t>
  </si>
  <si>
    <t>Cagayan</t>
  </si>
  <si>
    <t>Isabela</t>
  </si>
  <si>
    <t>Nueva Vizcaya</t>
  </si>
  <si>
    <t>Quirino</t>
  </si>
  <si>
    <t>REGION III</t>
  </si>
  <si>
    <t>Aurora</t>
  </si>
  <si>
    <t>Bataan</t>
  </si>
  <si>
    <t>Bulacan</t>
  </si>
  <si>
    <t>Nueva Ecija</t>
  </si>
  <si>
    <t>Pampanga</t>
  </si>
  <si>
    <t>Tarlac</t>
  </si>
  <si>
    <t>Zambales</t>
  </si>
  <si>
    <t>REGION IVA</t>
  </si>
  <si>
    <t>Batangas</t>
  </si>
  <si>
    <t>Cavite</t>
  </si>
  <si>
    <t>Laguna</t>
  </si>
  <si>
    <t>Quezon</t>
  </si>
  <si>
    <t>Rizal</t>
  </si>
  <si>
    <t>REGION IVB</t>
  </si>
  <si>
    <t>Marinduque</t>
  </si>
  <si>
    <t>Occidental Mindoro</t>
  </si>
  <si>
    <t>Oriental Mindoro</t>
  </si>
  <si>
    <t>Palawan</t>
  </si>
  <si>
    <t>Romblon</t>
  </si>
  <si>
    <t>REGION V</t>
  </si>
  <si>
    <t>Albay</t>
  </si>
  <si>
    <t>Camarines Norte</t>
  </si>
  <si>
    <t>Camarines Sur</t>
  </si>
  <si>
    <t>Catanduanes</t>
  </si>
  <si>
    <t>Masbate</t>
  </si>
  <si>
    <t>Sorsogon</t>
  </si>
  <si>
    <t>REGION VI</t>
  </si>
  <si>
    <t>Aklan</t>
  </si>
  <si>
    <t>Antique</t>
  </si>
  <si>
    <t>Capiz</t>
  </si>
  <si>
    <t>Guimaras</t>
  </si>
  <si>
    <t>Iloilo</t>
  </si>
  <si>
    <t>Negros Occidental</t>
  </si>
  <si>
    <t>REGION VII</t>
  </si>
  <si>
    <t>Bohol</t>
  </si>
  <si>
    <t>Cebu</t>
  </si>
  <si>
    <t>Negros Oriental</t>
  </si>
  <si>
    <t>Siquijor</t>
  </si>
  <si>
    <t>REGION VIII</t>
  </si>
  <si>
    <t>Biliran</t>
  </si>
  <si>
    <t>Eastern Samar</t>
  </si>
  <si>
    <t>Leyte</t>
  </si>
  <si>
    <t>Northern Samar</t>
  </si>
  <si>
    <t>Western Samar</t>
  </si>
  <si>
    <t>Southern Leyte</t>
  </si>
  <si>
    <t>REGION IX</t>
  </si>
  <si>
    <t>Zamboanga del Norte</t>
  </si>
  <si>
    <t>Zamboanga del Sur</t>
  </si>
  <si>
    <t>Zamboanga Sibugay</t>
  </si>
  <si>
    <t>Basilan (Isabela City)</t>
  </si>
  <si>
    <t>REGION X</t>
  </si>
  <si>
    <t>Bukidnon</t>
  </si>
  <si>
    <t>Camiguin</t>
  </si>
  <si>
    <t>Lanao del Norte</t>
  </si>
  <si>
    <t>Misamis Occidental</t>
  </si>
  <si>
    <t>Misamis Oriental</t>
  </si>
  <si>
    <t>REGION XI</t>
  </si>
  <si>
    <t>Compostella Valley</t>
  </si>
  <si>
    <t>Davao del Norte</t>
  </si>
  <si>
    <t>Davao del Sur</t>
  </si>
  <si>
    <t>Davao Oriental</t>
  </si>
  <si>
    <t>REGION XII</t>
  </si>
  <si>
    <t>North Cotabato</t>
  </si>
  <si>
    <t>Sarangani</t>
  </si>
  <si>
    <t>South Cotabato</t>
  </si>
  <si>
    <t>Sultan Kudarat</t>
  </si>
  <si>
    <t>CARAGA</t>
  </si>
  <si>
    <t>Agusan del Norte</t>
  </si>
  <si>
    <t>Agusan del Sur</t>
  </si>
  <si>
    <t>Dinagat Island</t>
  </si>
  <si>
    <t>Surigao del Norte</t>
  </si>
  <si>
    <t>Surigao del Sur</t>
  </si>
  <si>
    <t>REGION CAR</t>
  </si>
  <si>
    <t>Abra</t>
  </si>
  <si>
    <t>Apayao</t>
  </si>
  <si>
    <t>Benguet</t>
  </si>
  <si>
    <t>Ifugao</t>
  </si>
  <si>
    <t>Kalinga</t>
  </si>
  <si>
    <t>Mountain Province</t>
  </si>
  <si>
    <t>REGION ARMM</t>
  </si>
  <si>
    <t>Basilan</t>
  </si>
  <si>
    <t>Lanao del Sur</t>
  </si>
  <si>
    <t>Maguindanao</t>
  </si>
  <si>
    <t>Sulu</t>
  </si>
  <si>
    <t>Tawi-tawi</t>
  </si>
  <si>
    <t>NCR</t>
  </si>
  <si>
    <t>4a</t>
  </si>
  <si>
    <t>4b</t>
  </si>
  <si>
    <t>CAR</t>
  </si>
  <si>
    <t>ARMM</t>
  </si>
  <si>
    <t>RegionFilter</t>
  </si>
  <si>
    <t>Bulacan Hospital</t>
  </si>
  <si>
    <t>Address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</si>
</sst>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164" fontId="3" fillId="4" borderId="1" xfId="1" applyNumberFormat="1" applyFont="1" applyFill="1" applyBorder="1" applyAlignment="1">
      <alignment vertical="center"/>
    </xf>
    <xf numFmtId="164" fontId="4" fillId="0" borderId="1" xfId="1" applyNumberFormat="1" applyFont="1" applyFill="1" applyBorder="1" applyAlignment="1">
      <alignment horizontal="righ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3" fontId="4" fillId="0" borderId="1" xfId="0" applyNumberFormat="1" applyFont="1" applyFill="1" applyBorder="1" applyAlignment="1">
      <alignment vertical="center"/>
    </xf>
    <xf numFmtId="164" fontId="4" fillId="0" borderId="1" xfId="1" applyNumberFormat="1" applyFont="1" applyFill="1" applyBorder="1" applyAlignment="1">
      <alignment vertical="center"/>
    </xf>
    <xf numFmtId="3" fontId="4" fillId="0" borderId="1" xfId="0" applyNumberFormat="1" applyFont="1" applyFill="1" applyBorder="1" applyAlignment="1">
      <alignment horizontal="right" vertical="center"/>
    </xf>
    <xf numFmtId="164" fontId="4" fillId="0" borderId="1" xfId="0" applyNumberFormat="1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vertical="center"/>
    </xf>
    <xf numFmtId="164" fontId="5" fillId="0" borderId="1" xfId="1" applyNumberFormat="1" applyFont="1" applyFill="1" applyBorder="1" applyAlignment="1">
      <alignment vertical="center" wrapText="1"/>
    </xf>
    <xf numFmtId="164" fontId="3" fillId="3" borderId="1" xfId="1" applyNumberFormat="1" applyFont="1" applyFill="1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164" fontId="4" fillId="0" borderId="1" xfId="0" applyNumberFormat="1" applyFont="1" applyFill="1" applyBorder="1" applyAlignment="1">
      <alignment horizontal="right" vertical="center"/>
    </xf>
    <xf numFmtId="0" fontId="4" fillId="0" borderId="5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164" fontId="2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4" borderId="5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164" fontId="2" fillId="2" borderId="3" xfId="1" applyNumberFormat="1" applyFont="1" applyFill="1" applyBorder="1" applyAlignment="1">
      <alignment horizontal="center" vertical="center" wrapText="1"/>
    </xf>
    <xf numFmtId="164" fontId="2" fillId="2" borderId="4" xfId="1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164" fontId="2" fillId="2" borderId="7" xfId="1" applyNumberFormat="1" applyFont="1" applyFill="1" applyBorder="1" applyAlignment="1">
      <alignment horizontal="center" vertical="center" wrapText="1"/>
    </xf>
    <xf numFmtId="164" fontId="2" fillId="2" borderId="10" xfId="1" applyNumberFormat="1" applyFont="1" applyFill="1" applyBorder="1" applyAlignment="1">
      <alignment horizontal="center" vertical="center" wrapText="1"/>
    </xf>
    <xf numFmtId="164" fontId="2" fillId="2" borderId="8" xfId="1" applyNumberFormat="1" applyFont="1" applyFill="1" applyBorder="1" applyAlignment="1">
      <alignment horizontal="center" vertical="center" wrapText="1"/>
    </xf>
    <xf numFmtId="164" fontId="2" fillId="2" borderId="11" xfId="1" applyNumberFormat="1" applyFont="1" applyFill="1" applyBorder="1" applyAlignment="1">
      <alignment horizontal="center" vertical="center" wrapText="1"/>
    </xf>
    <xf numFmtId="164" fontId="2" fillId="2" borderId="9" xfId="1" applyNumberFormat="1" applyFont="1" applyFill="1" applyBorder="1" applyAlignment="1">
      <alignment horizontal="center" vertical="center" wrapText="1"/>
    </xf>
    <xf numFmtId="164" fontId="2" fillId="2" borderId="1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showGridLines="0" tabSelected="1" workbookViewId="0">
      <pane xSplit="3" ySplit="6" topLeftCell="D7" activePane="bottomRight" state="frozen"/>
      <selection pane="topRight" activeCell="C1" sqref="C1"/>
      <selection pane="bottomLeft" activeCell="A5" sqref="A5"/>
      <selection pane="bottomRight" activeCell="A3" sqref="A3:A6"/>
    </sheetView>
  </sheetViews>
  <sheetFormatPr defaultRowHeight="15" x14ac:dyDescent="0.25"/>
  <cols>
    <col min="1" max="1" width="7.140625" style="12" customWidth="1"/>
    <col min="2" max="2" width="12" style="13" bestFit="1" customWidth="1"/>
    <col min="3" max="3" width="9.140625" style="13"/>
    <col min="4" max="4" width="15" style="13" bestFit="1" customWidth="1"/>
    <col min="5" max="5" width="13.7109375" style="13" customWidth="1"/>
    <col min="6" max="6" width="15.85546875" style="13" customWidth="1"/>
    <col min="7" max="16384" width="9.140625" style="13"/>
  </cols>
  <sheetData>
    <row r="1" spans="1:6" x14ac:dyDescent="0.25">
      <c r="A1" s="12" t="s">
        <v>126</v>
      </c>
    </row>
    <row r="2" spans="1:6" x14ac:dyDescent="0.25">
      <c r="A2" s="12" t="s">
        <v>127</v>
      </c>
    </row>
    <row r="3" spans="1:6" x14ac:dyDescent="0.25">
      <c r="A3" s="20" t="s">
        <v>125</v>
      </c>
      <c r="B3" s="29" t="s">
        <v>0</v>
      </c>
      <c r="C3" s="30"/>
      <c r="D3" s="20" t="s">
        <v>1</v>
      </c>
      <c r="E3" s="20" t="s">
        <v>2</v>
      </c>
      <c r="F3" s="20" t="s">
        <v>3</v>
      </c>
    </row>
    <row r="4" spans="1:6" ht="15" customHeight="1" x14ac:dyDescent="0.25">
      <c r="A4" s="21"/>
      <c r="B4" s="31"/>
      <c r="C4" s="32"/>
      <c r="D4" s="25"/>
      <c r="E4" s="25"/>
      <c r="F4" s="25"/>
    </row>
    <row r="5" spans="1:6" x14ac:dyDescent="0.25">
      <c r="A5" s="21"/>
      <c r="B5" s="31"/>
      <c r="C5" s="32"/>
      <c r="D5" s="25"/>
      <c r="E5" s="25"/>
      <c r="F5" s="25"/>
    </row>
    <row r="6" spans="1:6" x14ac:dyDescent="0.25">
      <c r="A6" s="22"/>
      <c r="B6" s="33"/>
      <c r="C6" s="34"/>
      <c r="D6" s="26"/>
      <c r="E6" s="26"/>
      <c r="F6" s="26"/>
    </row>
    <row r="7" spans="1:6" x14ac:dyDescent="0.25">
      <c r="B7" s="27" t="s">
        <v>4</v>
      </c>
      <c r="C7" s="28"/>
      <c r="D7" s="11">
        <f>SUBTOTAL(9,D8,D26,D31,D37,D45,D51,D57,D64,D71,D76,D83,D88,D94,D99,D104,D110,D117)</f>
        <v>10909456</v>
      </c>
      <c r="E7" s="11">
        <f t="shared" ref="E7:F7" si="0">SUBTOTAL(9,E8,E26,E31,E37,E45,E51,E57,E64,E71,E76,E83,E88,E94,E99,E104,E110,E117)</f>
        <v>91677218</v>
      </c>
      <c r="F7" s="11">
        <f t="shared" si="0"/>
        <v>4189888</v>
      </c>
    </row>
    <row r="8" spans="1:6" x14ac:dyDescent="0.25">
      <c r="A8" s="17" t="s">
        <v>120</v>
      </c>
      <c r="B8" s="23" t="s">
        <v>5</v>
      </c>
      <c r="C8" s="24"/>
      <c r="D8" s="1">
        <f>SUM(D9:D25)</f>
        <v>697443</v>
      </c>
      <c r="E8" s="1">
        <f>SUM(E9:E25)</f>
        <v>11548145</v>
      </c>
      <c r="F8" s="1">
        <f>SUM(F9:F25)</f>
        <v>235109</v>
      </c>
    </row>
    <row r="9" spans="1:6" x14ac:dyDescent="0.25">
      <c r="A9" s="17" t="s">
        <v>120</v>
      </c>
      <c r="B9" s="18" t="s">
        <v>6</v>
      </c>
      <c r="C9" s="19"/>
      <c r="D9" s="2">
        <v>89211</v>
      </c>
      <c r="E9" s="2">
        <v>1288499</v>
      </c>
      <c r="F9" s="2">
        <v>31988</v>
      </c>
    </row>
    <row r="10" spans="1:6" x14ac:dyDescent="0.25">
      <c r="A10" s="17" t="s">
        <v>120</v>
      </c>
      <c r="B10" s="18" t="s">
        <v>7</v>
      </c>
      <c r="C10" s="19"/>
      <c r="D10" s="2">
        <v>19919</v>
      </c>
      <c r="E10" s="2">
        <v>552573</v>
      </c>
      <c r="F10" s="2">
        <v>7525</v>
      </c>
    </row>
    <row r="11" spans="1:6" x14ac:dyDescent="0.25">
      <c r="A11" s="17" t="s">
        <v>120</v>
      </c>
      <c r="B11" s="18" t="s">
        <v>8</v>
      </c>
      <c r="C11" s="19"/>
      <c r="D11" s="2">
        <v>16454</v>
      </c>
      <c r="E11" s="2">
        <v>529039</v>
      </c>
      <c r="F11" s="2">
        <v>4325</v>
      </c>
    </row>
    <row r="12" spans="1:6" x14ac:dyDescent="0.25">
      <c r="A12" s="17" t="s">
        <v>120</v>
      </c>
      <c r="B12" s="18" t="s">
        <v>9</v>
      </c>
      <c r="C12" s="19"/>
      <c r="D12" s="2">
        <v>41615</v>
      </c>
      <c r="E12" s="2">
        <v>353337</v>
      </c>
      <c r="F12" s="2">
        <v>13497</v>
      </c>
    </row>
    <row r="13" spans="1:6" x14ac:dyDescent="0.25">
      <c r="A13" s="17" t="s">
        <v>120</v>
      </c>
      <c r="B13" s="18" t="s">
        <v>10</v>
      </c>
      <c r="C13" s="19"/>
      <c r="D13" s="2">
        <v>23331</v>
      </c>
      <c r="E13" s="2">
        <v>328699</v>
      </c>
      <c r="F13" s="2">
        <v>8582</v>
      </c>
    </row>
    <row r="14" spans="1:6" x14ac:dyDescent="0.25">
      <c r="A14" s="17" t="s">
        <v>120</v>
      </c>
      <c r="B14" s="18" t="s">
        <v>11</v>
      </c>
      <c r="C14" s="19"/>
      <c r="D14" s="2">
        <v>112218</v>
      </c>
      <c r="E14" s="2">
        <v>1652171</v>
      </c>
      <c r="F14" s="2">
        <v>46827</v>
      </c>
    </row>
    <row r="15" spans="1:6" x14ac:dyDescent="0.25">
      <c r="A15" s="17" t="s">
        <v>120</v>
      </c>
      <c r="B15" s="3" t="s">
        <v>12</v>
      </c>
      <c r="C15" s="4"/>
      <c r="D15" s="2">
        <v>27996</v>
      </c>
      <c r="E15" s="2">
        <v>424150</v>
      </c>
      <c r="F15" s="2">
        <v>8595</v>
      </c>
    </row>
    <row r="16" spans="1:6" x14ac:dyDescent="0.25">
      <c r="A16" s="17" t="s">
        <v>120</v>
      </c>
      <c r="B16" s="18" t="s">
        <v>13</v>
      </c>
      <c r="C16" s="19"/>
      <c r="D16" s="2">
        <v>30266</v>
      </c>
      <c r="E16" s="2">
        <v>459941</v>
      </c>
      <c r="F16" s="2">
        <v>10161</v>
      </c>
    </row>
    <row r="17" spans="1:6" x14ac:dyDescent="0.25">
      <c r="A17" s="17" t="s">
        <v>120</v>
      </c>
      <c r="B17" s="18" t="s">
        <v>14</v>
      </c>
      <c r="C17" s="19"/>
      <c r="D17" s="2">
        <v>33879</v>
      </c>
      <c r="E17" s="2">
        <v>249131</v>
      </c>
      <c r="F17" s="2">
        <v>12249</v>
      </c>
    </row>
    <row r="18" spans="1:6" x14ac:dyDescent="0.25">
      <c r="A18" s="17" t="s">
        <v>120</v>
      </c>
      <c r="B18" s="18" t="s">
        <v>15</v>
      </c>
      <c r="C18" s="19"/>
      <c r="D18" s="2">
        <v>26010</v>
      </c>
      <c r="E18" s="2">
        <v>588126</v>
      </c>
      <c r="F18" s="2">
        <v>8160</v>
      </c>
    </row>
    <row r="19" spans="1:6" x14ac:dyDescent="0.25">
      <c r="A19" s="17" t="s">
        <v>120</v>
      </c>
      <c r="B19" s="18" t="s">
        <v>16</v>
      </c>
      <c r="C19" s="19"/>
      <c r="D19" s="2">
        <v>22888</v>
      </c>
      <c r="E19" s="2">
        <v>392869</v>
      </c>
      <c r="F19" s="2">
        <v>6486</v>
      </c>
    </row>
    <row r="20" spans="1:6" x14ac:dyDescent="0.25">
      <c r="A20" s="17" t="s">
        <v>120</v>
      </c>
      <c r="B20" s="18" t="s">
        <v>17</v>
      </c>
      <c r="C20" s="19"/>
      <c r="D20" s="2">
        <v>43499</v>
      </c>
      <c r="E20" s="2">
        <v>626598</v>
      </c>
      <c r="F20" s="2">
        <v>12593</v>
      </c>
    </row>
    <row r="21" spans="1:6" x14ac:dyDescent="0.25">
      <c r="A21" s="17" t="s">
        <v>120</v>
      </c>
      <c r="B21" s="18" t="s">
        <v>18</v>
      </c>
      <c r="C21" s="19"/>
      <c r="D21" s="2">
        <v>5356</v>
      </c>
      <c r="E21" s="2">
        <v>64147</v>
      </c>
      <c r="F21" s="2">
        <v>1625</v>
      </c>
    </row>
    <row r="22" spans="1:6" x14ac:dyDescent="0.25">
      <c r="A22" s="17" t="s">
        <v>120</v>
      </c>
      <c r="B22" s="18" t="s">
        <v>19</v>
      </c>
      <c r="C22" s="19"/>
      <c r="D22" s="2">
        <v>29201</v>
      </c>
      <c r="E22" s="2">
        <v>644473</v>
      </c>
      <c r="F22" s="2">
        <v>8599</v>
      </c>
    </row>
    <row r="23" spans="1:6" x14ac:dyDescent="0.25">
      <c r="A23" s="17" t="s">
        <v>120</v>
      </c>
      <c r="B23" s="18" t="s">
        <v>20</v>
      </c>
      <c r="C23" s="19"/>
      <c r="D23" s="2">
        <v>133634</v>
      </c>
      <c r="E23" s="2">
        <v>2697606</v>
      </c>
      <c r="F23" s="2">
        <v>38723</v>
      </c>
    </row>
    <row r="24" spans="1:6" x14ac:dyDescent="0.25">
      <c r="A24" s="17" t="s">
        <v>120</v>
      </c>
      <c r="B24" s="18" t="s">
        <v>21</v>
      </c>
      <c r="C24" s="19"/>
      <c r="D24" s="2">
        <v>5759</v>
      </c>
      <c r="E24" s="2">
        <v>121430</v>
      </c>
      <c r="F24" s="2">
        <v>1251</v>
      </c>
    </row>
    <row r="25" spans="1:6" x14ac:dyDescent="0.25">
      <c r="A25" s="17" t="s">
        <v>120</v>
      </c>
      <c r="B25" s="18" t="s">
        <v>22</v>
      </c>
      <c r="C25" s="19"/>
      <c r="D25" s="2">
        <v>36207</v>
      </c>
      <c r="E25" s="2">
        <v>575356</v>
      </c>
      <c r="F25" s="2">
        <v>13923</v>
      </c>
    </row>
    <row r="26" spans="1:6" x14ac:dyDescent="0.25">
      <c r="A26" s="17">
        <v>1</v>
      </c>
      <c r="B26" s="23" t="s">
        <v>23</v>
      </c>
      <c r="C26" s="24"/>
      <c r="D26" s="1">
        <f>SUM(D27:D30)</f>
        <v>543948</v>
      </c>
      <c r="E26" s="1">
        <f t="shared" ref="E26:F26" si="1">SUM(E27:E30)</f>
        <v>4748372</v>
      </c>
      <c r="F26" s="1">
        <f t="shared" si="1"/>
        <v>204929</v>
      </c>
    </row>
    <row r="27" spans="1:6" x14ac:dyDescent="0.25">
      <c r="A27" s="17">
        <v>1</v>
      </c>
      <c r="B27" s="18" t="s">
        <v>24</v>
      </c>
      <c r="C27" s="19"/>
      <c r="D27" s="5">
        <v>74014</v>
      </c>
      <c r="E27" s="5">
        <v>568017</v>
      </c>
      <c r="F27" s="5">
        <v>19899</v>
      </c>
    </row>
    <row r="28" spans="1:6" x14ac:dyDescent="0.25">
      <c r="A28" s="17">
        <v>1</v>
      </c>
      <c r="B28" s="18" t="s">
        <v>25</v>
      </c>
      <c r="C28" s="19"/>
      <c r="D28" s="5">
        <v>73269</v>
      </c>
      <c r="E28" s="5">
        <v>658587</v>
      </c>
      <c r="F28" s="5">
        <v>26922</v>
      </c>
    </row>
    <row r="29" spans="1:6" x14ac:dyDescent="0.25">
      <c r="A29" s="17">
        <v>1</v>
      </c>
      <c r="B29" s="18" t="s">
        <v>26</v>
      </c>
      <c r="C29" s="19"/>
      <c r="D29" s="5">
        <v>88239</v>
      </c>
      <c r="E29" s="5">
        <v>741906</v>
      </c>
      <c r="F29" s="5">
        <v>31232</v>
      </c>
    </row>
    <row r="30" spans="1:6" x14ac:dyDescent="0.25">
      <c r="A30" s="17">
        <v>1</v>
      </c>
      <c r="B30" s="18" t="s">
        <v>27</v>
      </c>
      <c r="C30" s="19"/>
      <c r="D30" s="5">
        <v>308426</v>
      </c>
      <c r="E30" s="5">
        <v>2779862</v>
      </c>
      <c r="F30" s="5">
        <v>126876</v>
      </c>
    </row>
    <row r="31" spans="1:6" x14ac:dyDescent="0.25">
      <c r="A31" s="17">
        <v>2</v>
      </c>
      <c r="B31" s="23" t="s">
        <v>28</v>
      </c>
      <c r="C31" s="24"/>
      <c r="D31" s="1">
        <f>SUM(D32:D36)</f>
        <v>408233</v>
      </c>
      <c r="E31" s="1">
        <f t="shared" ref="E31:F31" si="2">SUM(E32:E36)</f>
        <v>3229163</v>
      </c>
      <c r="F31" s="1">
        <f t="shared" si="2"/>
        <v>98060</v>
      </c>
    </row>
    <row r="32" spans="1:6" x14ac:dyDescent="0.25">
      <c r="A32" s="17">
        <v>2</v>
      </c>
      <c r="B32" s="18" t="s">
        <v>29</v>
      </c>
      <c r="C32" s="19"/>
      <c r="D32" s="6">
        <v>1519</v>
      </c>
      <c r="E32" s="6">
        <v>16604</v>
      </c>
      <c r="F32" s="6">
        <v>0</v>
      </c>
    </row>
    <row r="33" spans="1:6" x14ac:dyDescent="0.25">
      <c r="A33" s="17">
        <v>2</v>
      </c>
      <c r="B33" s="18" t="s">
        <v>30</v>
      </c>
      <c r="C33" s="19"/>
      <c r="D33" s="6">
        <v>148995</v>
      </c>
      <c r="E33" s="6">
        <v>1124773</v>
      </c>
      <c r="F33" s="6">
        <v>32093</v>
      </c>
    </row>
    <row r="34" spans="1:6" x14ac:dyDescent="0.25">
      <c r="A34" s="17">
        <v>2</v>
      </c>
      <c r="B34" s="18" t="s">
        <v>31</v>
      </c>
      <c r="C34" s="19"/>
      <c r="D34" s="6">
        <v>184880</v>
      </c>
      <c r="E34" s="6">
        <v>1489645</v>
      </c>
      <c r="F34" s="6">
        <v>46428</v>
      </c>
    </row>
    <row r="35" spans="1:6" x14ac:dyDescent="0.25">
      <c r="A35" s="17">
        <v>2</v>
      </c>
      <c r="B35" s="18" t="s">
        <v>32</v>
      </c>
      <c r="C35" s="19"/>
      <c r="D35" s="6">
        <v>48352</v>
      </c>
      <c r="E35" s="6">
        <v>421355</v>
      </c>
      <c r="F35" s="6">
        <v>12712</v>
      </c>
    </row>
    <row r="36" spans="1:6" x14ac:dyDescent="0.25">
      <c r="A36" s="17">
        <v>2</v>
      </c>
      <c r="B36" s="18" t="s">
        <v>33</v>
      </c>
      <c r="C36" s="19"/>
      <c r="D36" s="6">
        <v>24487</v>
      </c>
      <c r="E36" s="6">
        <v>176786</v>
      </c>
      <c r="F36" s="6">
        <v>6827</v>
      </c>
    </row>
    <row r="37" spans="1:6" x14ac:dyDescent="0.25">
      <c r="A37" s="17">
        <v>3</v>
      </c>
      <c r="B37" s="23" t="s">
        <v>34</v>
      </c>
      <c r="C37" s="24"/>
      <c r="D37" s="1">
        <f>SUM(D38:D44)</f>
        <v>712255</v>
      </c>
      <c r="E37" s="1">
        <f t="shared" ref="E37:F37" si="3">SUM(E38:E44)</f>
        <v>10137737</v>
      </c>
      <c r="F37" s="1">
        <f t="shared" si="3"/>
        <v>292173</v>
      </c>
    </row>
    <row r="38" spans="1:6" x14ac:dyDescent="0.25">
      <c r="A38" s="17">
        <v>3</v>
      </c>
      <c r="B38" s="18" t="s">
        <v>35</v>
      </c>
      <c r="C38" s="19"/>
      <c r="D38" s="6">
        <v>18902</v>
      </c>
      <c r="E38" s="6">
        <v>201233</v>
      </c>
      <c r="F38" s="6">
        <v>8241</v>
      </c>
    </row>
    <row r="39" spans="1:6" x14ac:dyDescent="0.25">
      <c r="A39" s="17">
        <v>3</v>
      </c>
      <c r="B39" s="18" t="s">
        <v>36</v>
      </c>
      <c r="C39" s="19"/>
      <c r="D39" s="6">
        <v>41107</v>
      </c>
      <c r="E39" s="6">
        <v>687482</v>
      </c>
      <c r="F39" s="6">
        <v>17638</v>
      </c>
    </row>
    <row r="40" spans="1:6" x14ac:dyDescent="0.25">
      <c r="A40" s="17">
        <v>3</v>
      </c>
      <c r="B40" s="18" t="s">
        <v>37</v>
      </c>
      <c r="C40" s="19"/>
      <c r="D40" s="6">
        <v>161637</v>
      </c>
      <c r="E40" s="6">
        <v>2924433</v>
      </c>
      <c r="F40" s="6">
        <v>69231</v>
      </c>
    </row>
    <row r="41" spans="1:6" x14ac:dyDescent="0.25">
      <c r="A41" s="17">
        <v>3</v>
      </c>
      <c r="B41" s="18" t="s">
        <v>38</v>
      </c>
      <c r="C41" s="19"/>
      <c r="D41" s="6">
        <v>193657</v>
      </c>
      <c r="E41" s="6">
        <v>1955373</v>
      </c>
      <c r="F41" s="6">
        <v>86138</v>
      </c>
    </row>
    <row r="42" spans="1:6" x14ac:dyDescent="0.25">
      <c r="A42" s="17">
        <v>3</v>
      </c>
      <c r="B42" s="18" t="s">
        <v>39</v>
      </c>
      <c r="C42" s="19"/>
      <c r="D42" s="6">
        <v>133148</v>
      </c>
      <c r="E42" s="6">
        <v>2340355</v>
      </c>
      <c r="F42" s="6">
        <v>51838</v>
      </c>
    </row>
    <row r="43" spans="1:6" x14ac:dyDescent="0.25">
      <c r="A43" s="17">
        <v>3</v>
      </c>
      <c r="B43" s="18" t="s">
        <v>40</v>
      </c>
      <c r="C43" s="19"/>
      <c r="D43" s="6">
        <v>114945</v>
      </c>
      <c r="E43" s="6">
        <v>1273240</v>
      </c>
      <c r="F43" s="6">
        <v>40011</v>
      </c>
    </row>
    <row r="44" spans="1:6" x14ac:dyDescent="0.25">
      <c r="A44" s="17">
        <v>3</v>
      </c>
      <c r="B44" s="18" t="s">
        <v>41</v>
      </c>
      <c r="C44" s="19"/>
      <c r="D44" s="6">
        <v>48859</v>
      </c>
      <c r="E44" s="6">
        <v>755621</v>
      </c>
      <c r="F44" s="6">
        <v>19076</v>
      </c>
    </row>
    <row r="45" spans="1:6" x14ac:dyDescent="0.25">
      <c r="A45" s="17" t="s">
        <v>121</v>
      </c>
      <c r="B45" s="23" t="s">
        <v>42</v>
      </c>
      <c r="C45" s="24"/>
      <c r="D45" s="1">
        <f>SUM(D46:D50)</f>
        <v>912988</v>
      </c>
      <c r="E45" s="1">
        <f t="shared" ref="E45:F45" si="4">SUM(E46:E50)</f>
        <v>12609803</v>
      </c>
      <c r="F45" s="1">
        <f t="shared" si="4"/>
        <v>323896</v>
      </c>
    </row>
    <row r="46" spans="1:6" x14ac:dyDescent="0.25">
      <c r="A46" s="17" t="s">
        <v>121</v>
      </c>
      <c r="B46" s="18" t="s">
        <v>43</v>
      </c>
      <c r="C46" s="19"/>
      <c r="D46" s="6">
        <v>255942</v>
      </c>
      <c r="E46" s="6">
        <v>2377395</v>
      </c>
      <c r="F46" s="6">
        <v>89727</v>
      </c>
    </row>
    <row r="47" spans="1:6" x14ac:dyDescent="0.25">
      <c r="A47" s="17" t="s">
        <v>121</v>
      </c>
      <c r="B47" s="18" t="s">
        <v>44</v>
      </c>
      <c r="C47" s="19"/>
      <c r="D47" s="6">
        <v>132353</v>
      </c>
      <c r="E47" s="6">
        <v>3090691</v>
      </c>
      <c r="F47" s="6">
        <v>51616</v>
      </c>
    </row>
    <row r="48" spans="1:6" x14ac:dyDescent="0.25">
      <c r="A48" s="17" t="s">
        <v>121</v>
      </c>
      <c r="B48" s="18" t="s">
        <v>45</v>
      </c>
      <c r="C48" s="19"/>
      <c r="D48" s="6">
        <v>137925</v>
      </c>
      <c r="E48" s="6">
        <v>2669847</v>
      </c>
      <c r="F48" s="6">
        <v>46082</v>
      </c>
    </row>
    <row r="49" spans="1:6" x14ac:dyDescent="0.25">
      <c r="A49" s="17" t="s">
        <v>121</v>
      </c>
      <c r="B49" s="18" t="s">
        <v>46</v>
      </c>
      <c r="C49" s="19"/>
      <c r="D49" s="6">
        <v>286024</v>
      </c>
      <c r="E49" s="6">
        <v>1987030</v>
      </c>
      <c r="F49" s="6">
        <v>95557</v>
      </c>
    </row>
    <row r="50" spans="1:6" x14ac:dyDescent="0.25">
      <c r="A50" s="17" t="s">
        <v>121</v>
      </c>
      <c r="B50" s="18" t="s">
        <v>47</v>
      </c>
      <c r="C50" s="19"/>
      <c r="D50" s="10">
        <v>100744</v>
      </c>
      <c r="E50" s="10">
        <v>2484840</v>
      </c>
      <c r="F50" s="10">
        <v>40914</v>
      </c>
    </row>
    <row r="51" spans="1:6" x14ac:dyDescent="0.25">
      <c r="A51" s="17" t="s">
        <v>122</v>
      </c>
      <c r="B51" s="23" t="s">
        <v>48</v>
      </c>
      <c r="C51" s="24"/>
      <c r="D51" s="1">
        <f>SUM(D52:D56)</f>
        <v>513759</v>
      </c>
      <c r="E51" s="1">
        <f t="shared" ref="E51:F51" si="5">SUM(E52:E56)</f>
        <v>2673834</v>
      </c>
      <c r="F51" s="1">
        <f t="shared" si="5"/>
        <v>184405</v>
      </c>
    </row>
    <row r="52" spans="1:6" x14ac:dyDescent="0.25">
      <c r="A52" s="17" t="s">
        <v>122</v>
      </c>
      <c r="B52" s="18" t="s">
        <v>49</v>
      </c>
      <c r="C52" s="19"/>
      <c r="D52" s="5">
        <v>38902</v>
      </c>
      <c r="E52" s="5">
        <v>227828</v>
      </c>
      <c r="F52" s="5">
        <v>11618</v>
      </c>
    </row>
    <row r="53" spans="1:6" x14ac:dyDescent="0.25">
      <c r="A53" s="17" t="s">
        <v>122</v>
      </c>
      <c r="B53" s="18" t="s">
        <v>50</v>
      </c>
      <c r="C53" s="19"/>
      <c r="D53" s="5">
        <v>88251</v>
      </c>
      <c r="E53" s="5">
        <v>452971</v>
      </c>
      <c r="F53" s="5">
        <v>27126</v>
      </c>
    </row>
    <row r="54" spans="1:6" x14ac:dyDescent="0.25">
      <c r="A54" s="17" t="s">
        <v>122</v>
      </c>
      <c r="B54" s="18" t="s">
        <v>51</v>
      </c>
      <c r="C54" s="19"/>
      <c r="D54" s="5">
        <v>149838</v>
      </c>
      <c r="E54" s="5">
        <v>785602</v>
      </c>
      <c r="F54" s="5">
        <v>54728</v>
      </c>
    </row>
    <row r="55" spans="1:6" x14ac:dyDescent="0.25">
      <c r="A55" s="17" t="s">
        <v>122</v>
      </c>
      <c r="B55" s="18" t="s">
        <v>52</v>
      </c>
      <c r="C55" s="19"/>
      <c r="D55" s="5">
        <v>181437</v>
      </c>
      <c r="E55" s="5">
        <v>923503</v>
      </c>
      <c r="F55" s="5">
        <v>73146</v>
      </c>
    </row>
    <row r="56" spans="1:6" x14ac:dyDescent="0.25">
      <c r="A56" s="17" t="s">
        <v>122</v>
      </c>
      <c r="B56" s="18" t="s">
        <v>53</v>
      </c>
      <c r="C56" s="19"/>
      <c r="D56" s="5">
        <v>55331</v>
      </c>
      <c r="E56" s="5">
        <v>283930</v>
      </c>
      <c r="F56" s="5">
        <v>17787</v>
      </c>
    </row>
    <row r="57" spans="1:6" x14ac:dyDescent="0.25">
      <c r="A57" s="17">
        <v>5</v>
      </c>
      <c r="B57" s="23" t="s">
        <v>54</v>
      </c>
      <c r="C57" s="24"/>
      <c r="D57" s="1">
        <f>SUM(D58:D63)</f>
        <v>775014</v>
      </c>
      <c r="E57" s="1">
        <f t="shared" ref="E57:F57" si="6">SUM(E58:E63)</f>
        <v>5420411</v>
      </c>
      <c r="F57" s="1">
        <f t="shared" si="6"/>
        <v>377282</v>
      </c>
    </row>
    <row r="58" spans="1:6" x14ac:dyDescent="0.25">
      <c r="A58" s="17">
        <v>5</v>
      </c>
      <c r="B58" s="18" t="s">
        <v>55</v>
      </c>
      <c r="C58" s="19"/>
      <c r="D58" s="6">
        <v>141617</v>
      </c>
      <c r="E58" s="6">
        <v>1233432</v>
      </c>
      <c r="F58" s="6">
        <v>77617</v>
      </c>
    </row>
    <row r="59" spans="1:6" x14ac:dyDescent="0.25">
      <c r="A59" s="17">
        <v>5</v>
      </c>
      <c r="B59" s="18" t="s">
        <v>56</v>
      </c>
      <c r="C59" s="19"/>
      <c r="D59" s="6">
        <v>72227</v>
      </c>
      <c r="E59" s="6">
        <v>542915</v>
      </c>
      <c r="F59" s="6">
        <v>33380</v>
      </c>
    </row>
    <row r="60" spans="1:6" x14ac:dyDescent="0.25">
      <c r="A60" s="17">
        <v>5</v>
      </c>
      <c r="B60" s="18" t="s">
        <v>57</v>
      </c>
      <c r="C60" s="19"/>
      <c r="D60" s="6">
        <v>226714</v>
      </c>
      <c r="E60" s="6">
        <v>1822371</v>
      </c>
      <c r="F60" s="6">
        <v>112896</v>
      </c>
    </row>
    <row r="61" spans="1:6" x14ac:dyDescent="0.25">
      <c r="A61" s="17">
        <v>5</v>
      </c>
      <c r="B61" s="18" t="s">
        <v>58</v>
      </c>
      <c r="C61" s="19"/>
      <c r="D61" s="6">
        <v>32811</v>
      </c>
      <c r="E61" s="6">
        <v>246300</v>
      </c>
      <c r="F61" s="6">
        <v>15901</v>
      </c>
    </row>
    <row r="62" spans="1:6" x14ac:dyDescent="0.25">
      <c r="A62" s="17">
        <v>5</v>
      </c>
      <c r="B62" s="18" t="s">
        <v>59</v>
      </c>
      <c r="C62" s="19"/>
      <c r="D62" s="6">
        <v>160257</v>
      </c>
      <c r="E62" s="6">
        <v>834650</v>
      </c>
      <c r="F62" s="6">
        <v>77469</v>
      </c>
    </row>
    <row r="63" spans="1:6" x14ac:dyDescent="0.25">
      <c r="A63" s="17">
        <v>5</v>
      </c>
      <c r="B63" s="18" t="s">
        <v>60</v>
      </c>
      <c r="C63" s="19"/>
      <c r="D63" s="6">
        <v>141388</v>
      </c>
      <c r="E63" s="6">
        <v>740743</v>
      </c>
      <c r="F63" s="6">
        <v>60019</v>
      </c>
    </row>
    <row r="64" spans="1:6" x14ac:dyDescent="0.25">
      <c r="A64" s="17">
        <v>6</v>
      </c>
      <c r="B64" s="23" t="s">
        <v>61</v>
      </c>
      <c r="C64" s="24"/>
      <c r="D64" s="1">
        <f>SUM(D65:D70)</f>
        <v>957128</v>
      </c>
      <c r="E64" s="1">
        <f t="shared" ref="E64:F64" si="7">SUM(E65:E70)</f>
        <v>7126576</v>
      </c>
      <c r="F64" s="1">
        <f t="shared" si="7"/>
        <v>325476</v>
      </c>
    </row>
    <row r="65" spans="1:6" x14ac:dyDescent="0.25">
      <c r="A65" s="17">
        <v>6</v>
      </c>
      <c r="B65" s="18" t="s">
        <v>62</v>
      </c>
      <c r="C65" s="19"/>
      <c r="D65" s="8">
        <v>88283</v>
      </c>
      <c r="E65" s="8">
        <v>536225</v>
      </c>
      <c r="F65" s="8">
        <v>27910</v>
      </c>
    </row>
    <row r="66" spans="1:6" x14ac:dyDescent="0.25">
      <c r="A66" s="17">
        <v>6</v>
      </c>
      <c r="B66" s="18" t="s">
        <v>63</v>
      </c>
      <c r="C66" s="19"/>
      <c r="D66" s="8">
        <v>86114</v>
      </c>
      <c r="E66" s="8">
        <v>547031</v>
      </c>
      <c r="F66" s="8">
        <v>29006</v>
      </c>
    </row>
    <row r="67" spans="1:6" x14ac:dyDescent="0.25">
      <c r="A67" s="17">
        <v>6</v>
      </c>
      <c r="B67" s="18" t="s">
        <v>64</v>
      </c>
      <c r="C67" s="19"/>
      <c r="D67" s="8">
        <v>108317</v>
      </c>
      <c r="E67" s="8">
        <v>719685</v>
      </c>
      <c r="F67" s="8">
        <v>39226</v>
      </c>
    </row>
    <row r="68" spans="1:6" x14ac:dyDescent="0.25">
      <c r="A68" s="17">
        <v>6</v>
      </c>
      <c r="B68" s="18" t="s">
        <v>65</v>
      </c>
      <c r="C68" s="19"/>
      <c r="D68" s="8">
        <v>22946</v>
      </c>
      <c r="E68" s="8">
        <v>162943</v>
      </c>
      <c r="F68" s="8">
        <v>8445</v>
      </c>
    </row>
    <row r="69" spans="1:6" x14ac:dyDescent="0.25">
      <c r="A69" s="17">
        <v>6</v>
      </c>
      <c r="B69" s="18" t="s">
        <v>66</v>
      </c>
      <c r="C69" s="19"/>
      <c r="D69" s="8">
        <v>301335</v>
      </c>
      <c r="E69" s="8">
        <v>2217343</v>
      </c>
      <c r="F69" s="8">
        <v>94350</v>
      </c>
    </row>
    <row r="70" spans="1:6" x14ac:dyDescent="0.25">
      <c r="A70" s="17">
        <v>6</v>
      </c>
      <c r="B70" s="18" t="s">
        <v>67</v>
      </c>
      <c r="C70" s="19"/>
      <c r="D70" s="8">
        <v>350133</v>
      </c>
      <c r="E70" s="8">
        <v>2943349</v>
      </c>
      <c r="F70" s="8">
        <v>126539</v>
      </c>
    </row>
    <row r="71" spans="1:6" x14ac:dyDescent="0.25">
      <c r="A71" s="17">
        <v>7</v>
      </c>
      <c r="B71" s="23" t="s">
        <v>68</v>
      </c>
      <c r="C71" s="24"/>
      <c r="D71" s="1">
        <f>SUM(D72:D75)</f>
        <v>781572</v>
      </c>
      <c r="E71" s="1">
        <f t="shared" ref="E71:F71" si="8">SUM(E72:E75)</f>
        <v>6821168</v>
      </c>
      <c r="F71" s="1">
        <f t="shared" si="8"/>
        <v>259126</v>
      </c>
    </row>
    <row r="72" spans="1:6" x14ac:dyDescent="0.25">
      <c r="A72" s="17">
        <v>7</v>
      </c>
      <c r="B72" s="18" t="s">
        <v>69</v>
      </c>
      <c r="C72" s="19"/>
      <c r="D72" s="7">
        <v>166160</v>
      </c>
      <c r="E72" s="7">
        <v>1228240</v>
      </c>
      <c r="F72" s="7">
        <v>58863</v>
      </c>
    </row>
    <row r="73" spans="1:6" x14ac:dyDescent="0.25">
      <c r="A73" s="17">
        <v>7</v>
      </c>
      <c r="B73" s="18" t="s">
        <v>70</v>
      </c>
      <c r="C73" s="19"/>
      <c r="D73" s="7">
        <v>371771</v>
      </c>
      <c r="E73" s="7">
        <v>4215226</v>
      </c>
      <c r="F73" s="7">
        <v>126244</v>
      </c>
    </row>
    <row r="74" spans="1:6" x14ac:dyDescent="0.25">
      <c r="A74" s="17">
        <v>7</v>
      </c>
      <c r="B74" s="18" t="s">
        <v>71</v>
      </c>
      <c r="C74" s="19"/>
      <c r="D74" s="7">
        <v>228258</v>
      </c>
      <c r="E74" s="7">
        <v>1286636</v>
      </c>
      <c r="F74" s="7">
        <v>70018</v>
      </c>
    </row>
    <row r="75" spans="1:6" x14ac:dyDescent="0.25">
      <c r="A75" s="17">
        <v>7</v>
      </c>
      <c r="B75" s="18" t="s">
        <v>72</v>
      </c>
      <c r="C75" s="19"/>
      <c r="D75" s="7">
        <v>15383</v>
      </c>
      <c r="E75" s="7">
        <v>91066</v>
      </c>
      <c r="F75" s="7">
        <v>4001</v>
      </c>
    </row>
    <row r="76" spans="1:6" x14ac:dyDescent="0.25">
      <c r="A76" s="17">
        <v>8</v>
      </c>
      <c r="B76" s="23" t="s">
        <v>73</v>
      </c>
      <c r="C76" s="24"/>
      <c r="D76" s="1">
        <f>SUM(D77:D82)</f>
        <v>719273</v>
      </c>
      <c r="E76" s="1">
        <f t="shared" ref="E76:F76" si="9">SUM(E77:E82)</f>
        <v>4089158</v>
      </c>
      <c r="F76" s="1">
        <f t="shared" si="9"/>
        <v>269148</v>
      </c>
    </row>
    <row r="77" spans="1:6" x14ac:dyDescent="0.25">
      <c r="A77" s="17">
        <v>8</v>
      </c>
      <c r="B77" s="18" t="s">
        <v>74</v>
      </c>
      <c r="C77" s="19"/>
      <c r="D77" s="8">
        <v>26833</v>
      </c>
      <c r="E77" s="8">
        <v>161730</v>
      </c>
      <c r="F77" s="8">
        <v>7267</v>
      </c>
    </row>
    <row r="78" spans="1:6" x14ac:dyDescent="0.25">
      <c r="A78" s="17">
        <v>8</v>
      </c>
      <c r="B78" s="18" t="s">
        <v>75</v>
      </c>
      <c r="C78" s="19"/>
      <c r="D78" s="8">
        <v>81747</v>
      </c>
      <c r="E78" s="8">
        <v>432587</v>
      </c>
      <c r="F78" s="8">
        <v>30794</v>
      </c>
    </row>
    <row r="79" spans="1:6" x14ac:dyDescent="0.25">
      <c r="A79" s="17">
        <v>8</v>
      </c>
      <c r="B79" s="18" t="s">
        <v>76</v>
      </c>
      <c r="C79" s="19"/>
      <c r="D79" s="8">
        <v>291213</v>
      </c>
      <c r="E79" s="8">
        <v>1789388</v>
      </c>
      <c r="F79" s="8">
        <v>107020</v>
      </c>
    </row>
    <row r="80" spans="1:6" x14ac:dyDescent="0.25">
      <c r="A80" s="17">
        <v>8</v>
      </c>
      <c r="B80" s="18" t="s">
        <v>77</v>
      </c>
      <c r="C80" s="19"/>
      <c r="D80" s="8">
        <v>103028</v>
      </c>
      <c r="E80" s="8">
        <v>572939</v>
      </c>
      <c r="F80" s="8">
        <v>46239</v>
      </c>
    </row>
    <row r="81" spans="1:6" x14ac:dyDescent="0.25">
      <c r="A81" s="17">
        <v>8</v>
      </c>
      <c r="B81" s="18" t="s">
        <v>78</v>
      </c>
      <c r="C81" s="19"/>
      <c r="D81" s="9">
        <v>145375</v>
      </c>
      <c r="E81" s="9">
        <v>733377</v>
      </c>
      <c r="F81" s="9">
        <v>58573</v>
      </c>
    </row>
    <row r="82" spans="1:6" x14ac:dyDescent="0.25">
      <c r="A82" s="17">
        <v>8</v>
      </c>
      <c r="B82" s="18" t="s">
        <v>79</v>
      </c>
      <c r="C82" s="19"/>
      <c r="D82" s="8">
        <v>71077</v>
      </c>
      <c r="E82" s="8">
        <v>399137</v>
      </c>
      <c r="F82" s="8">
        <v>19255</v>
      </c>
    </row>
    <row r="83" spans="1:6" x14ac:dyDescent="0.25">
      <c r="A83" s="17">
        <v>9</v>
      </c>
      <c r="B83" s="23" t="s">
        <v>80</v>
      </c>
      <c r="C83" s="24"/>
      <c r="D83" s="1">
        <f>SUM(D84:D87)</f>
        <v>599951</v>
      </c>
      <c r="E83" s="1">
        <f t="shared" ref="E83:F83" si="10">SUM(E84:E87)</f>
        <v>3407292</v>
      </c>
      <c r="F83" s="1">
        <f t="shared" si="10"/>
        <v>289485</v>
      </c>
    </row>
    <row r="84" spans="1:6" x14ac:dyDescent="0.25">
      <c r="A84" s="17">
        <v>9</v>
      </c>
      <c r="B84" s="18" t="s">
        <v>81</v>
      </c>
      <c r="C84" s="19"/>
      <c r="D84" s="14">
        <v>178791</v>
      </c>
      <c r="E84" s="14">
        <v>957997</v>
      </c>
      <c r="F84" s="14">
        <v>97467</v>
      </c>
    </row>
    <row r="85" spans="1:6" x14ac:dyDescent="0.25">
      <c r="A85" s="17">
        <v>9</v>
      </c>
      <c r="B85" s="18" t="s">
        <v>82</v>
      </c>
      <c r="C85" s="19"/>
      <c r="D85" s="14">
        <v>290472</v>
      </c>
      <c r="E85" s="14">
        <v>1766753</v>
      </c>
      <c r="F85" s="14">
        <v>129148</v>
      </c>
    </row>
    <row r="86" spans="1:6" x14ac:dyDescent="0.25">
      <c r="A86" s="17">
        <v>9</v>
      </c>
      <c r="B86" s="18" t="s">
        <v>83</v>
      </c>
      <c r="C86" s="19"/>
      <c r="D86" s="8">
        <v>113206</v>
      </c>
      <c r="E86" s="8">
        <v>584685</v>
      </c>
      <c r="F86" s="8">
        <v>54956</v>
      </c>
    </row>
    <row r="87" spans="1:6" x14ac:dyDescent="0.25">
      <c r="A87" s="17">
        <v>9</v>
      </c>
      <c r="B87" s="18" t="s">
        <v>84</v>
      </c>
      <c r="C87" s="19"/>
      <c r="D87" s="5">
        <v>17482</v>
      </c>
      <c r="E87" s="5">
        <v>97857</v>
      </c>
      <c r="F87" s="5">
        <v>7914</v>
      </c>
    </row>
    <row r="88" spans="1:6" x14ac:dyDescent="0.25">
      <c r="A88" s="17">
        <v>10</v>
      </c>
      <c r="B88" s="23" t="s">
        <v>85</v>
      </c>
      <c r="C88" s="24"/>
      <c r="D88" s="1">
        <f>SUM(D89:D93)</f>
        <v>691689</v>
      </c>
      <c r="E88" s="1">
        <f t="shared" ref="E88:F88" si="11">SUM(E89:E93)</f>
        <v>4332914</v>
      </c>
      <c r="F88" s="1">
        <f t="shared" si="11"/>
        <v>260144</v>
      </c>
    </row>
    <row r="89" spans="1:6" x14ac:dyDescent="0.25">
      <c r="A89" s="17">
        <v>10</v>
      </c>
      <c r="B89" s="18" t="s">
        <v>86</v>
      </c>
      <c r="C89" s="19"/>
      <c r="D89" s="8">
        <v>219607</v>
      </c>
      <c r="E89" s="8">
        <v>1299152</v>
      </c>
      <c r="F89" s="8">
        <v>77048</v>
      </c>
    </row>
    <row r="90" spans="1:6" x14ac:dyDescent="0.25">
      <c r="A90" s="17">
        <v>10</v>
      </c>
      <c r="B90" s="18" t="s">
        <v>87</v>
      </c>
      <c r="C90" s="19"/>
      <c r="D90" s="8">
        <v>13567</v>
      </c>
      <c r="E90" s="8">
        <v>83807</v>
      </c>
      <c r="F90" s="8">
        <v>6015</v>
      </c>
    </row>
    <row r="91" spans="1:6" x14ac:dyDescent="0.25">
      <c r="A91" s="17">
        <v>10</v>
      </c>
      <c r="B91" s="18" t="s">
        <v>88</v>
      </c>
      <c r="C91" s="19"/>
      <c r="D91" s="8">
        <v>162201</v>
      </c>
      <c r="E91" s="8">
        <v>982914</v>
      </c>
      <c r="F91" s="8">
        <v>70383</v>
      </c>
    </row>
    <row r="92" spans="1:6" x14ac:dyDescent="0.25">
      <c r="A92" s="17">
        <v>10</v>
      </c>
      <c r="B92" s="18" t="s">
        <v>89</v>
      </c>
      <c r="C92" s="19"/>
      <c r="D92" s="8">
        <v>102358</v>
      </c>
      <c r="E92" s="8">
        <v>567642</v>
      </c>
      <c r="F92" s="8">
        <v>33586</v>
      </c>
    </row>
    <row r="93" spans="1:6" x14ac:dyDescent="0.25">
      <c r="A93" s="17">
        <v>10</v>
      </c>
      <c r="B93" s="18" t="s">
        <v>90</v>
      </c>
      <c r="C93" s="19"/>
      <c r="D93" s="8">
        <v>193956</v>
      </c>
      <c r="E93" s="8">
        <v>1399399</v>
      </c>
      <c r="F93" s="8">
        <v>73112</v>
      </c>
    </row>
    <row r="94" spans="1:6" x14ac:dyDescent="0.25">
      <c r="A94" s="17">
        <v>11</v>
      </c>
      <c r="B94" s="23" t="s">
        <v>91</v>
      </c>
      <c r="C94" s="24"/>
      <c r="D94" s="1">
        <f>SUM(D95:D98)</f>
        <v>547775</v>
      </c>
      <c r="E94" s="1">
        <f t="shared" ref="E94:F94" si="12">SUM(E95:E98)</f>
        <v>4468563</v>
      </c>
      <c r="F94" s="1">
        <f t="shared" si="12"/>
        <v>198309</v>
      </c>
    </row>
    <row r="95" spans="1:6" x14ac:dyDescent="0.25">
      <c r="A95" s="17">
        <v>11</v>
      </c>
      <c r="B95" s="18" t="s">
        <v>92</v>
      </c>
      <c r="C95" s="19"/>
      <c r="D95" s="7">
        <v>106175</v>
      </c>
      <c r="E95" s="7">
        <v>687195</v>
      </c>
      <c r="F95" s="7">
        <v>57594</v>
      </c>
    </row>
    <row r="96" spans="1:6" x14ac:dyDescent="0.25">
      <c r="A96" s="17">
        <v>11</v>
      </c>
      <c r="B96" s="18" t="s">
        <v>93</v>
      </c>
      <c r="C96" s="19"/>
      <c r="D96" s="5">
        <v>112277</v>
      </c>
      <c r="E96" s="5">
        <v>945764</v>
      </c>
      <c r="F96" s="5">
        <v>48296</v>
      </c>
    </row>
    <row r="97" spans="1:6" x14ac:dyDescent="0.25">
      <c r="A97" s="17">
        <v>11</v>
      </c>
      <c r="B97" s="18" t="s">
        <v>94</v>
      </c>
      <c r="C97" s="19"/>
      <c r="D97" s="5">
        <v>243153</v>
      </c>
      <c r="E97" s="5">
        <v>2317986</v>
      </c>
      <c r="F97" s="5">
        <v>50456</v>
      </c>
    </row>
    <row r="98" spans="1:6" x14ac:dyDescent="0.25">
      <c r="A98" s="17">
        <v>11</v>
      </c>
      <c r="B98" s="18" t="s">
        <v>95</v>
      </c>
      <c r="C98" s="19"/>
      <c r="D98" s="5">
        <v>86170</v>
      </c>
      <c r="E98" s="5">
        <v>517618</v>
      </c>
      <c r="F98" s="5">
        <v>41963</v>
      </c>
    </row>
    <row r="99" spans="1:6" x14ac:dyDescent="0.25">
      <c r="A99" s="17">
        <v>12</v>
      </c>
      <c r="B99" s="23" t="s">
        <v>96</v>
      </c>
      <c r="C99" s="24"/>
      <c r="D99" s="1">
        <f>SUM(D100:D103)</f>
        <v>539757</v>
      </c>
      <c r="E99" s="1">
        <f t="shared" ref="E99:F99" si="13">SUM(E100:E103)</f>
        <v>3757400</v>
      </c>
      <c r="F99" s="1">
        <f t="shared" si="13"/>
        <v>204028</v>
      </c>
    </row>
    <row r="100" spans="1:6" x14ac:dyDescent="0.25">
      <c r="A100" s="17">
        <v>12</v>
      </c>
      <c r="B100" s="18" t="s">
        <v>97</v>
      </c>
      <c r="C100" s="19"/>
      <c r="D100" s="8">
        <v>184319</v>
      </c>
      <c r="E100" s="8">
        <v>1226508</v>
      </c>
      <c r="F100" s="8">
        <v>74238</v>
      </c>
    </row>
    <row r="101" spans="1:6" x14ac:dyDescent="0.25">
      <c r="A101" s="17">
        <v>12</v>
      </c>
      <c r="B101" s="18" t="s">
        <v>98</v>
      </c>
      <c r="C101" s="19"/>
      <c r="D101" s="8">
        <v>85434</v>
      </c>
      <c r="E101" s="8">
        <v>498874</v>
      </c>
      <c r="F101" s="8">
        <v>31603</v>
      </c>
    </row>
    <row r="102" spans="1:6" x14ac:dyDescent="0.25">
      <c r="A102" s="17">
        <v>12</v>
      </c>
      <c r="B102" s="18" t="s">
        <v>99</v>
      </c>
      <c r="C102" s="19"/>
      <c r="D102" s="8">
        <v>143262</v>
      </c>
      <c r="E102" s="8">
        <v>1286111</v>
      </c>
      <c r="F102" s="8">
        <v>53457</v>
      </c>
    </row>
    <row r="103" spans="1:6" x14ac:dyDescent="0.25">
      <c r="A103" s="17">
        <v>12</v>
      </c>
      <c r="B103" s="18" t="s">
        <v>100</v>
      </c>
      <c r="C103" s="19"/>
      <c r="D103" s="8">
        <v>126742</v>
      </c>
      <c r="E103" s="8">
        <v>745907</v>
      </c>
      <c r="F103" s="8">
        <v>44730</v>
      </c>
    </row>
    <row r="104" spans="1:6" x14ac:dyDescent="0.25">
      <c r="A104" s="17">
        <v>13</v>
      </c>
      <c r="B104" s="23" t="s">
        <v>101</v>
      </c>
      <c r="C104" s="24"/>
      <c r="D104" s="1">
        <f>SUM(D105:D109)</f>
        <v>405310</v>
      </c>
      <c r="E104" s="1">
        <f t="shared" ref="E104:F104" si="14">SUM(E105:E109)</f>
        <v>2433224</v>
      </c>
      <c r="F104" s="1">
        <f t="shared" si="14"/>
        <v>179244</v>
      </c>
    </row>
    <row r="105" spans="1:6" x14ac:dyDescent="0.25">
      <c r="A105" s="17">
        <v>13</v>
      </c>
      <c r="B105" s="18" t="s">
        <v>102</v>
      </c>
      <c r="C105" s="19"/>
      <c r="D105" s="5">
        <v>99486</v>
      </c>
      <c r="E105" s="5">
        <v>642196</v>
      </c>
      <c r="F105" s="5">
        <v>36359</v>
      </c>
    </row>
    <row r="106" spans="1:6" x14ac:dyDescent="0.25">
      <c r="A106" s="17">
        <v>13</v>
      </c>
      <c r="B106" s="18" t="s">
        <v>103</v>
      </c>
      <c r="C106" s="19"/>
      <c r="D106" s="7">
        <v>106020</v>
      </c>
      <c r="E106" s="7">
        <v>656418</v>
      </c>
      <c r="F106" s="7">
        <v>51849</v>
      </c>
    </row>
    <row r="107" spans="1:6" x14ac:dyDescent="0.25">
      <c r="A107" s="17">
        <v>13</v>
      </c>
      <c r="B107" s="18" t="s">
        <v>104</v>
      </c>
      <c r="C107" s="19"/>
      <c r="D107" s="7">
        <v>19257</v>
      </c>
      <c r="E107" s="7">
        <v>126803</v>
      </c>
      <c r="F107" s="7">
        <v>9972</v>
      </c>
    </row>
    <row r="108" spans="1:6" x14ac:dyDescent="0.25">
      <c r="A108" s="17">
        <v>13</v>
      </c>
      <c r="B108" s="18" t="s">
        <v>105</v>
      </c>
      <c r="C108" s="19"/>
      <c r="D108" s="7">
        <v>78472</v>
      </c>
      <c r="E108" s="7">
        <v>442588</v>
      </c>
      <c r="F108" s="7">
        <v>35017</v>
      </c>
    </row>
    <row r="109" spans="1:6" x14ac:dyDescent="0.25">
      <c r="A109" s="17">
        <v>13</v>
      </c>
      <c r="B109" s="18" t="s">
        <v>106</v>
      </c>
      <c r="C109" s="19"/>
      <c r="D109" s="5">
        <v>102075</v>
      </c>
      <c r="E109" s="5">
        <v>565219</v>
      </c>
      <c r="F109" s="5">
        <v>46047</v>
      </c>
    </row>
    <row r="110" spans="1:6" x14ac:dyDescent="0.25">
      <c r="A110" s="17" t="s">
        <v>123</v>
      </c>
      <c r="B110" s="23" t="s">
        <v>107</v>
      </c>
      <c r="C110" s="24"/>
      <c r="D110" s="1">
        <f>SUM(D111:D116)</f>
        <v>234233</v>
      </c>
      <c r="E110" s="1">
        <f t="shared" ref="E110:F110" si="15">SUM(E111:E116)</f>
        <v>1616867</v>
      </c>
      <c r="F110" s="1">
        <f t="shared" si="15"/>
        <v>62687</v>
      </c>
    </row>
    <row r="111" spans="1:6" x14ac:dyDescent="0.25">
      <c r="A111" s="17" t="s">
        <v>123</v>
      </c>
      <c r="B111" s="18" t="s">
        <v>108</v>
      </c>
      <c r="C111" s="19"/>
      <c r="D111" s="5">
        <v>47138</v>
      </c>
      <c r="E111" s="5">
        <v>234733</v>
      </c>
      <c r="F111" s="5">
        <v>13020</v>
      </c>
    </row>
    <row r="112" spans="1:6" x14ac:dyDescent="0.25">
      <c r="A112" s="17" t="s">
        <v>123</v>
      </c>
      <c r="B112" s="18" t="s">
        <v>109</v>
      </c>
      <c r="C112" s="19"/>
      <c r="D112" s="7">
        <v>23730</v>
      </c>
      <c r="E112" s="7">
        <v>112636</v>
      </c>
      <c r="F112" s="7">
        <v>8084</v>
      </c>
    </row>
    <row r="113" spans="1:6" x14ac:dyDescent="0.25">
      <c r="A113" s="17" t="s">
        <v>123</v>
      </c>
      <c r="B113" s="18" t="s">
        <v>110</v>
      </c>
      <c r="C113" s="19"/>
      <c r="D113" s="7">
        <v>57118</v>
      </c>
      <c r="E113" s="7">
        <v>722620</v>
      </c>
      <c r="F113" s="7">
        <v>14125</v>
      </c>
    </row>
    <row r="114" spans="1:6" x14ac:dyDescent="0.25">
      <c r="A114" s="17" t="s">
        <v>123</v>
      </c>
      <c r="B114" s="18" t="s">
        <v>111</v>
      </c>
      <c r="C114" s="19"/>
      <c r="D114" s="7">
        <v>36352</v>
      </c>
      <c r="E114" s="7">
        <v>191078</v>
      </c>
      <c r="F114" s="7">
        <v>9799</v>
      </c>
    </row>
    <row r="115" spans="1:6" x14ac:dyDescent="0.25">
      <c r="A115" s="17" t="s">
        <v>123</v>
      </c>
      <c r="B115" s="18" t="s">
        <v>112</v>
      </c>
      <c r="C115" s="19"/>
      <c r="D115" s="7">
        <v>39009</v>
      </c>
      <c r="E115" s="7">
        <v>201613</v>
      </c>
      <c r="F115" s="7">
        <v>11432</v>
      </c>
    </row>
    <row r="116" spans="1:6" x14ac:dyDescent="0.25">
      <c r="A116" s="17" t="s">
        <v>123</v>
      </c>
      <c r="B116" s="18" t="s">
        <v>113</v>
      </c>
      <c r="C116" s="19"/>
      <c r="D116" s="7">
        <v>30886</v>
      </c>
      <c r="E116" s="7">
        <v>154187</v>
      </c>
      <c r="F116" s="7">
        <v>6227</v>
      </c>
    </row>
    <row r="117" spans="1:6" x14ac:dyDescent="0.25">
      <c r="A117" s="17" t="s">
        <v>124</v>
      </c>
      <c r="B117" s="23" t="s">
        <v>114</v>
      </c>
      <c r="C117" s="24"/>
      <c r="D117" s="1">
        <f>SUM(D118:D122)</f>
        <v>869128</v>
      </c>
      <c r="E117" s="1">
        <f t="shared" ref="E117:F117" si="16">SUM(E118:E122)</f>
        <v>3256591</v>
      </c>
      <c r="F117" s="1">
        <f t="shared" si="16"/>
        <v>426387</v>
      </c>
    </row>
    <row r="118" spans="1:6" x14ac:dyDescent="0.25">
      <c r="A118" s="17" t="s">
        <v>124</v>
      </c>
      <c r="B118" s="18" t="s">
        <v>115</v>
      </c>
      <c r="C118" s="19"/>
      <c r="D118" s="8">
        <v>79233</v>
      </c>
      <c r="E118" s="8">
        <v>297035</v>
      </c>
      <c r="F118" s="8">
        <v>28204</v>
      </c>
    </row>
    <row r="119" spans="1:6" x14ac:dyDescent="0.25">
      <c r="A119" s="17" t="s">
        <v>124</v>
      </c>
      <c r="B119" s="15" t="s">
        <v>116</v>
      </c>
      <c r="C119" s="16"/>
      <c r="D119" s="8">
        <v>176243</v>
      </c>
      <c r="E119" s="8">
        <v>950283</v>
      </c>
      <c r="F119" s="8">
        <v>103663</v>
      </c>
    </row>
    <row r="120" spans="1:6" x14ac:dyDescent="0.25">
      <c r="A120" s="17" t="s">
        <v>124</v>
      </c>
      <c r="B120" s="15" t="s">
        <v>117</v>
      </c>
      <c r="C120" s="16"/>
      <c r="D120" s="8">
        <v>388648</v>
      </c>
      <c r="E120" s="8">
        <v>913453</v>
      </c>
      <c r="F120" s="8">
        <v>176622</v>
      </c>
    </row>
    <row r="121" spans="1:6" x14ac:dyDescent="0.25">
      <c r="A121" s="17" t="s">
        <v>124</v>
      </c>
      <c r="B121" s="18" t="s">
        <v>118</v>
      </c>
      <c r="C121" s="19"/>
      <c r="D121" s="8">
        <v>165306</v>
      </c>
      <c r="E121" s="8">
        <v>729270</v>
      </c>
      <c r="F121" s="8">
        <v>95504</v>
      </c>
    </row>
    <row r="122" spans="1:6" x14ac:dyDescent="0.25">
      <c r="A122" s="17" t="s">
        <v>124</v>
      </c>
      <c r="B122" s="18" t="s">
        <v>119</v>
      </c>
      <c r="C122" s="19"/>
      <c r="D122" s="8">
        <v>59698</v>
      </c>
      <c r="E122" s="8">
        <v>366550</v>
      </c>
      <c r="F122" s="8">
        <v>22394</v>
      </c>
    </row>
  </sheetData>
  <protectedRanges>
    <protectedRange sqref="B65" name="Range8_4"/>
    <protectedRange sqref="B65" name="Range7_6"/>
  </protectedRanges>
  <autoFilter ref="A7:F122">
    <filterColumn colId="1" showButton="0"/>
  </autoFilter>
  <mergeCells count="118">
    <mergeCell ref="F3:F6"/>
    <mergeCell ref="B7:C7"/>
    <mergeCell ref="B8:C8"/>
    <mergeCell ref="B9:C9"/>
    <mergeCell ref="B10:C10"/>
    <mergeCell ref="B11:C11"/>
    <mergeCell ref="B12:C12"/>
    <mergeCell ref="B13:C13"/>
    <mergeCell ref="B14:C14"/>
    <mergeCell ref="B3:C6"/>
    <mergeCell ref="D3:D6"/>
    <mergeCell ref="E3:E6"/>
    <mergeCell ref="B22:C22"/>
    <mergeCell ref="B23:C23"/>
    <mergeCell ref="B24:C24"/>
    <mergeCell ref="B25:C25"/>
    <mergeCell ref="B26:C26"/>
    <mergeCell ref="B27:C27"/>
    <mergeCell ref="B16:C16"/>
    <mergeCell ref="B17:C17"/>
    <mergeCell ref="B18:C18"/>
    <mergeCell ref="B19:C19"/>
    <mergeCell ref="B20:C20"/>
    <mergeCell ref="B21:C21"/>
    <mergeCell ref="B34:C34"/>
    <mergeCell ref="B35:C35"/>
    <mergeCell ref="B36:C36"/>
    <mergeCell ref="B37:C37"/>
    <mergeCell ref="B38:C38"/>
    <mergeCell ref="B39:C39"/>
    <mergeCell ref="B28:C28"/>
    <mergeCell ref="B29:C29"/>
    <mergeCell ref="B30:C30"/>
    <mergeCell ref="B31:C31"/>
    <mergeCell ref="B32:C32"/>
    <mergeCell ref="B33:C33"/>
    <mergeCell ref="B46:C46"/>
    <mergeCell ref="B47:C47"/>
    <mergeCell ref="B48:C48"/>
    <mergeCell ref="B49:C49"/>
    <mergeCell ref="B50:C50"/>
    <mergeCell ref="B51:C51"/>
    <mergeCell ref="B40:C40"/>
    <mergeCell ref="B41:C41"/>
    <mergeCell ref="B42:C42"/>
    <mergeCell ref="B43:C43"/>
    <mergeCell ref="B44:C44"/>
    <mergeCell ref="B45:C45"/>
    <mergeCell ref="B58:C58"/>
    <mergeCell ref="B59:C59"/>
    <mergeCell ref="B60:C60"/>
    <mergeCell ref="B61:C61"/>
    <mergeCell ref="B62:C62"/>
    <mergeCell ref="B63:C63"/>
    <mergeCell ref="B52:C52"/>
    <mergeCell ref="B53:C53"/>
    <mergeCell ref="B54:C54"/>
    <mergeCell ref="B55:C55"/>
    <mergeCell ref="B56:C56"/>
    <mergeCell ref="B57:C57"/>
    <mergeCell ref="B70:C70"/>
    <mergeCell ref="B71:C71"/>
    <mergeCell ref="B72:C72"/>
    <mergeCell ref="B73:C73"/>
    <mergeCell ref="B74:C74"/>
    <mergeCell ref="B75:C75"/>
    <mergeCell ref="B64:C64"/>
    <mergeCell ref="B65:C65"/>
    <mergeCell ref="B66:C66"/>
    <mergeCell ref="B67:C67"/>
    <mergeCell ref="B68:C68"/>
    <mergeCell ref="B69:C69"/>
    <mergeCell ref="B82:C82"/>
    <mergeCell ref="B83:C83"/>
    <mergeCell ref="B84:C84"/>
    <mergeCell ref="B85:C85"/>
    <mergeCell ref="B86:C86"/>
    <mergeCell ref="B87:C87"/>
    <mergeCell ref="B76:C76"/>
    <mergeCell ref="B77:C77"/>
    <mergeCell ref="B78:C78"/>
    <mergeCell ref="B79:C79"/>
    <mergeCell ref="B80:C80"/>
    <mergeCell ref="B81:C81"/>
    <mergeCell ref="B96:C96"/>
    <mergeCell ref="B97:C97"/>
    <mergeCell ref="B98:C98"/>
    <mergeCell ref="B99:C99"/>
    <mergeCell ref="B88:C88"/>
    <mergeCell ref="B89:C89"/>
    <mergeCell ref="B90:C90"/>
    <mergeCell ref="B91:C91"/>
    <mergeCell ref="B92:C92"/>
    <mergeCell ref="B93:C93"/>
    <mergeCell ref="B118:C118"/>
    <mergeCell ref="B121:C121"/>
    <mergeCell ref="B122:C122"/>
    <mergeCell ref="A3:A6"/>
    <mergeCell ref="B112:C112"/>
    <mergeCell ref="B113:C113"/>
    <mergeCell ref="B114:C114"/>
    <mergeCell ref="B115:C115"/>
    <mergeCell ref="B116:C116"/>
    <mergeCell ref="B117:C117"/>
    <mergeCell ref="B106:C106"/>
    <mergeCell ref="B107:C107"/>
    <mergeCell ref="B108:C108"/>
    <mergeCell ref="B109:C109"/>
    <mergeCell ref="B110:C110"/>
    <mergeCell ref="B111:C111"/>
    <mergeCell ref="B100:C100"/>
    <mergeCell ref="B101:C101"/>
    <mergeCell ref="B102:C102"/>
    <mergeCell ref="B103:C103"/>
    <mergeCell ref="B104:C104"/>
    <mergeCell ref="B105:C105"/>
    <mergeCell ref="B94:C94"/>
    <mergeCell ref="B95:C9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Preparedness Response</vt:lpstr>
    </vt:vector>
  </TitlesOfParts>
  <Company>CtrlSoft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Ben Lloyd Altarejos (Young &amp; Rubicam Brands)</cp:lastModifiedBy>
  <dcterms:created xsi:type="dcterms:W3CDTF">2015-05-07T02:50:10Z</dcterms:created>
  <dcterms:modified xsi:type="dcterms:W3CDTF">2015-09-06T21:58:58Z</dcterms:modified>
</cp:coreProperties>
</file>