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susystem-my.sharepoint.com/personal/ama_amponsah_sus_edu/Documents/01-Research/01-Data/"/>
    </mc:Choice>
  </mc:AlternateContent>
  <xr:revisionPtr revIDLastSave="1" documentId="11_F25DC773A252ABDACC1048A849997A305BDE58E0" xr6:coauthVersionLast="47" xr6:coauthVersionMax="47" xr10:uidLastSave="{379E3F9B-F160-459F-B9CE-3186B997F767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E21" i="1" s="1"/>
  <c r="D21" i="1"/>
  <c r="F21" i="1"/>
  <c r="C22" i="1"/>
  <c r="E22" i="1" s="1"/>
  <c r="D22" i="1"/>
  <c r="C23" i="1"/>
  <c r="E23" i="1" s="1"/>
  <c r="D23" i="1"/>
  <c r="F23" i="1"/>
  <c r="C24" i="1"/>
  <c r="F24" i="1" s="1"/>
  <c r="D24" i="1"/>
  <c r="C25" i="1"/>
  <c r="E25" i="1" s="1"/>
  <c r="D25" i="1"/>
  <c r="F25" i="1"/>
  <c r="C16" i="1"/>
  <c r="E16" i="1" s="1"/>
  <c r="D16" i="1"/>
  <c r="F16" i="1" s="1"/>
  <c r="C17" i="1"/>
  <c r="D17" i="1"/>
  <c r="F17" i="1" s="1"/>
  <c r="E17" i="1"/>
  <c r="C18" i="1"/>
  <c r="E18" i="1" s="1"/>
  <c r="D18" i="1"/>
  <c r="F18" i="1" s="1"/>
  <c r="C19" i="1"/>
  <c r="D19" i="1"/>
  <c r="F19" i="1" s="1"/>
  <c r="E19" i="1"/>
  <c r="C20" i="1"/>
  <c r="E20" i="1" s="1"/>
  <c r="D20" i="1"/>
  <c r="F20" i="1" s="1"/>
  <c r="C4" i="1"/>
  <c r="E4" i="1" s="1"/>
  <c r="D4" i="1"/>
  <c r="F4" i="1" s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D3" i="1"/>
  <c r="D2" i="1"/>
  <c r="C2" i="1"/>
  <c r="E2" i="1" s="1"/>
  <c r="C3" i="1"/>
  <c r="E3" i="1" l="1"/>
  <c r="F2" i="1"/>
  <c r="F22" i="1"/>
  <c r="E24" i="1"/>
  <c r="F3" i="1"/>
</calcChain>
</file>

<file path=xl/sharedStrings.xml><?xml version="1.0" encoding="utf-8"?>
<sst xmlns="http://schemas.openxmlformats.org/spreadsheetml/2006/main" count="11" uniqueCount="11">
  <si>
    <t>weight of amine</t>
  </si>
  <si>
    <t>weight of epoxy</t>
  </si>
  <si>
    <t>mol%</t>
  </si>
  <si>
    <t>mol %</t>
  </si>
  <si>
    <t>Tg</t>
  </si>
  <si>
    <t>Glassy Modulus</t>
  </si>
  <si>
    <t>Rubbery Modulus</t>
  </si>
  <si>
    <t>Low Temp</t>
  </si>
  <si>
    <t>High Temp</t>
  </si>
  <si>
    <t>Amine(PEI)</t>
  </si>
  <si>
    <t>Epoxy(DCN)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</si>
</sst>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H9" sqref="H9"/>
    </sheetView>
  </sheetViews>
  <sheetFormatPr defaultRowHeight="14.5" x14ac:dyDescent="0.35"/>
  <cols>
    <col min="1" max="1" width="14.26953125" bestFit="1" customWidth="1"/>
    <col min="2" max="2" width="14.08984375" bestFit="1" customWidth="1"/>
    <col min="3" max="4" width="14.08984375" customWidth="1"/>
    <col min="5" max="5" width="10" bestFit="1" customWidth="1"/>
    <col min="6" max="6" width="10.7265625" bestFit="1" customWidth="1"/>
    <col min="8" max="8" width="14" bestFit="1" customWidth="1"/>
    <col min="9" max="9" width="15.7265625" bestFit="1" customWidth="1"/>
    <col min="10" max="10" width="9.3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s="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35">
      <c r="A2">
        <v>11</v>
      </c>
      <c r="B2">
        <v>11</v>
      </c>
      <c r="C2">
        <f>(($A2/284.31)/(($A2/284.31)+($B2/800)))*100</f>
        <v>73.779638664219647</v>
      </c>
      <c r="D2">
        <f>(($B2/284.31)/(($A2/284.31)+($B2/800)))*100</f>
        <v>73.779638664219647</v>
      </c>
      <c r="E2">
        <f>ROUND($C2/SUM($C2,$D2),2)</f>
        <v>0.5</v>
      </c>
      <c r="F2">
        <f>ROUND($D2/SUM($C2,$D2),2)</f>
        <v>0.5</v>
      </c>
    </row>
    <row r="3" spans="1:11" x14ac:dyDescent="0.35">
      <c r="A3">
        <v>10.050000000000001</v>
      </c>
      <c r="B3">
        <v>20.100000000000001</v>
      </c>
      <c r="C3">
        <f>(($A3/284.31)/(($A3/284.31)+($B3/800)))*100</f>
        <v>58.453040288758018</v>
      </c>
      <c r="D3">
        <f>(($B3/284.31)/(($A3/284.31)+($B3/800)))*100</f>
        <v>116.90608057751604</v>
      </c>
      <c r="E3">
        <f>ROUND($C3/SUM($C3,$D3),2)</f>
        <v>0.33</v>
      </c>
      <c r="F3">
        <f>ROUND($D3/SUM($C3,$D3),2)</f>
        <v>0.67</v>
      </c>
    </row>
    <row r="4" spans="1:11" x14ac:dyDescent="0.35">
      <c r="A4">
        <v>7.02</v>
      </c>
      <c r="B4">
        <v>21.06</v>
      </c>
      <c r="C4">
        <f t="shared" ref="C4:C15" si="0">(($A4/284.31)/(($A4/284.31)+($B4/800)))*100</f>
        <v>48.398903764829726</v>
      </c>
      <c r="D4">
        <f t="shared" ref="D4:D15" si="1">(($B4/284.31)/(($A4/284.31)+($B4/800)))*100</f>
        <v>145.19671129448918</v>
      </c>
      <c r="E4">
        <f t="shared" ref="E4:E15" si="2">ROUND($C4/SUM($C4,$D4),2)</f>
        <v>0.25</v>
      </c>
      <c r="F4">
        <f t="shared" ref="F4:F15" si="3">ROUND($D4/SUM($C4,$D4),2)</f>
        <v>0.75</v>
      </c>
    </row>
    <row r="5" spans="1:11" x14ac:dyDescent="0.35">
      <c r="C5" t="e">
        <f t="shared" si="0"/>
        <v>#DIV/0!</v>
      </c>
      <c r="D5" t="e">
        <f t="shared" si="1"/>
        <v>#DIV/0!</v>
      </c>
      <c r="E5" t="e">
        <f t="shared" si="2"/>
        <v>#DIV/0!</v>
      </c>
      <c r="F5" t="e">
        <f t="shared" si="3"/>
        <v>#DIV/0!</v>
      </c>
    </row>
    <row r="6" spans="1:11" x14ac:dyDescent="0.35">
      <c r="C6" t="e">
        <f t="shared" si="0"/>
        <v>#DIV/0!</v>
      </c>
      <c r="D6" t="e">
        <f t="shared" si="1"/>
        <v>#DIV/0!</v>
      </c>
      <c r="E6" t="e">
        <f t="shared" si="2"/>
        <v>#DIV/0!</v>
      </c>
      <c r="F6" t="e">
        <f t="shared" si="3"/>
        <v>#DIV/0!</v>
      </c>
    </row>
    <row r="7" spans="1:11" x14ac:dyDescent="0.35">
      <c r="C7" t="e">
        <f t="shared" si="0"/>
        <v>#DIV/0!</v>
      </c>
      <c r="D7" t="e">
        <f t="shared" si="1"/>
        <v>#DIV/0!</v>
      </c>
      <c r="E7" t="e">
        <f t="shared" si="2"/>
        <v>#DIV/0!</v>
      </c>
      <c r="F7" t="e">
        <f t="shared" si="3"/>
        <v>#DIV/0!</v>
      </c>
    </row>
    <row r="8" spans="1:11" x14ac:dyDescent="0.35">
      <c r="C8" t="e">
        <f t="shared" si="0"/>
        <v>#DIV/0!</v>
      </c>
      <c r="D8" t="e">
        <f t="shared" si="1"/>
        <v>#DIV/0!</v>
      </c>
      <c r="E8" t="e">
        <f t="shared" si="2"/>
        <v>#DIV/0!</v>
      </c>
      <c r="F8" t="e">
        <f t="shared" si="3"/>
        <v>#DIV/0!</v>
      </c>
    </row>
    <row r="9" spans="1:11" x14ac:dyDescent="0.35">
      <c r="C9" t="e">
        <f t="shared" si="0"/>
        <v>#DIV/0!</v>
      </c>
      <c r="D9" t="e">
        <f t="shared" si="1"/>
        <v>#DIV/0!</v>
      </c>
      <c r="E9" t="e">
        <f t="shared" si="2"/>
        <v>#DIV/0!</v>
      </c>
      <c r="F9" t="e">
        <f t="shared" si="3"/>
        <v>#DIV/0!</v>
      </c>
    </row>
    <row r="10" spans="1:11" x14ac:dyDescent="0.35">
      <c r="C10" t="e">
        <f t="shared" si="0"/>
        <v>#DIV/0!</v>
      </c>
      <c r="D10" t="e">
        <f t="shared" si="1"/>
        <v>#DIV/0!</v>
      </c>
      <c r="E10" t="e">
        <f t="shared" si="2"/>
        <v>#DIV/0!</v>
      </c>
      <c r="F10" t="e">
        <f t="shared" si="3"/>
        <v>#DIV/0!</v>
      </c>
    </row>
    <row r="11" spans="1:11" x14ac:dyDescent="0.35">
      <c r="C11" t="e">
        <f t="shared" si="0"/>
        <v>#DIV/0!</v>
      </c>
      <c r="D11" t="e">
        <f t="shared" si="1"/>
        <v>#DIV/0!</v>
      </c>
      <c r="E11" t="e">
        <f t="shared" si="2"/>
        <v>#DIV/0!</v>
      </c>
      <c r="F11" t="e">
        <f t="shared" si="3"/>
        <v>#DIV/0!</v>
      </c>
    </row>
    <row r="12" spans="1:11" x14ac:dyDescent="0.35">
      <c r="C12" t="e">
        <f t="shared" si="0"/>
        <v>#DIV/0!</v>
      </c>
      <c r="D12" t="e">
        <f t="shared" si="1"/>
        <v>#DIV/0!</v>
      </c>
      <c r="E12" t="e">
        <f t="shared" si="2"/>
        <v>#DIV/0!</v>
      </c>
      <c r="F12" t="e">
        <f t="shared" si="3"/>
        <v>#DIV/0!</v>
      </c>
    </row>
    <row r="13" spans="1:11" x14ac:dyDescent="0.35">
      <c r="C13" t="e">
        <f t="shared" si="0"/>
        <v>#DIV/0!</v>
      </c>
      <c r="D13" t="e">
        <f t="shared" si="1"/>
        <v>#DIV/0!</v>
      </c>
      <c r="E13" t="e">
        <f t="shared" si="2"/>
        <v>#DIV/0!</v>
      </c>
      <c r="F13" t="e">
        <f t="shared" si="3"/>
        <v>#DIV/0!</v>
      </c>
    </row>
    <row r="14" spans="1:11" x14ac:dyDescent="0.35">
      <c r="C14" t="e">
        <f t="shared" si="0"/>
        <v>#DIV/0!</v>
      </c>
      <c r="D14" t="e">
        <f t="shared" si="1"/>
        <v>#DIV/0!</v>
      </c>
      <c r="E14" t="e">
        <f t="shared" si="2"/>
        <v>#DIV/0!</v>
      </c>
      <c r="F14" t="e">
        <f t="shared" si="3"/>
        <v>#DIV/0!</v>
      </c>
    </row>
    <row r="15" spans="1:11" x14ac:dyDescent="0.35">
      <c r="C15" t="e">
        <f t="shared" si="0"/>
        <v>#DIV/0!</v>
      </c>
      <c r="D15" t="e">
        <f t="shared" si="1"/>
        <v>#DIV/0!</v>
      </c>
      <c r="E15" t="e">
        <f t="shared" si="2"/>
        <v>#DIV/0!</v>
      </c>
      <c r="F15" t="e">
        <f t="shared" si="3"/>
        <v>#DIV/0!</v>
      </c>
    </row>
    <row r="16" spans="1:11" x14ac:dyDescent="0.35">
      <c r="C16" t="e">
        <f>(($A16/284.31)/(($A16/284.31)+($B16/800)))*100</f>
        <v>#DIV/0!</v>
      </c>
      <c r="D16" t="e">
        <f>(($B16/284.31)/(($A16/284.31)+($B16/800)))*100</f>
        <v>#DIV/0!</v>
      </c>
      <c r="E16" t="e">
        <f>ROUND($C16/SUM($C16,$D16),2)</f>
        <v>#DIV/0!</v>
      </c>
      <c r="F16" t="e">
        <f>ROUND($D16/SUM($C16,$D16),2)</f>
        <v>#DIV/0!</v>
      </c>
    </row>
    <row r="17" spans="3:6" x14ac:dyDescent="0.35">
      <c r="C17" t="e">
        <f>(($A17/284.31)/(($A17/284.31)+($B17/800)))*100</f>
        <v>#DIV/0!</v>
      </c>
      <c r="D17" t="e">
        <f>(($B17/284.31)/(($A17/284.31)+($B17/800)))*100</f>
        <v>#DIV/0!</v>
      </c>
      <c r="E17" t="e">
        <f>ROUND($C17/SUM($C17,$D17),2)</f>
        <v>#DIV/0!</v>
      </c>
      <c r="F17" t="e">
        <f>ROUND($D17/SUM($C17,$D17),2)</f>
        <v>#DIV/0!</v>
      </c>
    </row>
    <row r="18" spans="3:6" x14ac:dyDescent="0.35">
      <c r="C18" t="e">
        <f t="shared" ref="C18:C20" si="4">(($A18/284.31)/(($A18/284.31)+($B18/800)))*100</f>
        <v>#DIV/0!</v>
      </c>
      <c r="D18" t="e">
        <f t="shared" ref="D18:D20" si="5">(($B18/284.31)/(($A18/284.31)+($B18/800)))*100</f>
        <v>#DIV/0!</v>
      </c>
      <c r="E18" t="e">
        <f t="shared" ref="E18:E20" si="6">ROUND($C18/SUM($C18,$D18),2)</f>
        <v>#DIV/0!</v>
      </c>
      <c r="F18" t="e">
        <f t="shared" ref="F18:F20" si="7">ROUND($D18/SUM($C18,$D18),2)</f>
        <v>#DIV/0!</v>
      </c>
    </row>
    <row r="19" spans="3:6" x14ac:dyDescent="0.35">
      <c r="C19" t="e">
        <f t="shared" si="4"/>
        <v>#DIV/0!</v>
      </c>
      <c r="D19" t="e">
        <f t="shared" si="5"/>
        <v>#DIV/0!</v>
      </c>
      <c r="E19" t="e">
        <f t="shared" si="6"/>
        <v>#DIV/0!</v>
      </c>
      <c r="F19" t="e">
        <f t="shared" si="7"/>
        <v>#DIV/0!</v>
      </c>
    </row>
    <row r="20" spans="3:6" x14ac:dyDescent="0.35">
      <c r="C20" t="e">
        <f t="shared" si="4"/>
        <v>#DIV/0!</v>
      </c>
      <c r="D20" t="e">
        <f t="shared" si="5"/>
        <v>#DIV/0!</v>
      </c>
      <c r="E20" t="e">
        <f t="shared" si="6"/>
        <v>#DIV/0!</v>
      </c>
      <c r="F20" t="e">
        <f t="shared" si="7"/>
        <v>#DIV/0!</v>
      </c>
    </row>
    <row r="21" spans="3:6" x14ac:dyDescent="0.35">
      <c r="C21" t="e">
        <f>(($A21/284.31)/(($A21/284.31)+($B21/800)))*100</f>
        <v>#DIV/0!</v>
      </c>
      <c r="D21" t="e">
        <f>(($B21/284.31)/(($A21/284.31)+($B21/800)))*100</f>
        <v>#DIV/0!</v>
      </c>
      <c r="E21" t="e">
        <f>ROUND($C21/SUM($C21,$D21),2)</f>
        <v>#DIV/0!</v>
      </c>
      <c r="F21" t="e">
        <f>ROUND($D21/SUM($C21,$D21),2)</f>
        <v>#DIV/0!</v>
      </c>
    </row>
    <row r="22" spans="3:6" x14ac:dyDescent="0.35">
      <c r="C22" t="e">
        <f>(($A22/284.31)/(($A22/284.31)+($B22/800)))*100</f>
        <v>#DIV/0!</v>
      </c>
      <c r="D22" t="e">
        <f>(($B22/284.31)/(($A22/284.31)+($B22/800)))*100</f>
        <v>#DIV/0!</v>
      </c>
      <c r="E22" t="e">
        <f>ROUND($C22/SUM($C22,$D22),2)</f>
        <v>#DIV/0!</v>
      </c>
      <c r="F22" t="e">
        <f>ROUND($D22/SUM($C22,$D22),2)</f>
        <v>#DIV/0!</v>
      </c>
    </row>
    <row r="23" spans="3:6" x14ac:dyDescent="0.35">
      <c r="C23" t="e">
        <f t="shared" ref="C23:C25" si="8">(($A23/284.31)/(($A23/284.31)+($B23/800)))*100</f>
        <v>#DIV/0!</v>
      </c>
      <c r="D23" t="e">
        <f t="shared" ref="D23:D25" si="9">(($B23/284.31)/(($A23/284.31)+($B23/800)))*100</f>
        <v>#DIV/0!</v>
      </c>
      <c r="E23" t="e">
        <f t="shared" ref="E23:E25" si="10">ROUND($C23/SUM($C23,$D23),2)</f>
        <v>#DIV/0!</v>
      </c>
      <c r="F23" t="e">
        <f t="shared" ref="F23:F25" si="11">ROUND($D23/SUM($C23,$D23),2)</f>
        <v>#DIV/0!</v>
      </c>
    </row>
    <row r="24" spans="3:6" x14ac:dyDescent="0.35">
      <c r="C24" t="e">
        <f t="shared" si="8"/>
        <v>#DIV/0!</v>
      </c>
      <c r="D24" t="e">
        <f t="shared" si="9"/>
        <v>#DIV/0!</v>
      </c>
      <c r="E24" t="e">
        <f t="shared" si="10"/>
        <v>#DIV/0!</v>
      </c>
      <c r="F24" t="e">
        <f t="shared" si="11"/>
        <v>#DIV/0!</v>
      </c>
    </row>
    <row r="25" spans="3:6" x14ac:dyDescent="0.35">
      <c r="C25" t="e">
        <f t="shared" si="8"/>
        <v>#DIV/0!</v>
      </c>
      <c r="D25" t="e">
        <f t="shared" si="9"/>
        <v>#DIV/0!</v>
      </c>
      <c r="E25" t="e">
        <f t="shared" si="10"/>
        <v>#DIV/0!</v>
      </c>
      <c r="F25" t="e">
        <f t="shared" si="1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</dc:creator>
  <cp:lastModifiedBy>ama amponsah</cp:lastModifiedBy>
  <dcterms:created xsi:type="dcterms:W3CDTF">2015-06-05T18:17:20Z</dcterms:created>
  <dcterms:modified xsi:type="dcterms:W3CDTF">2023-11-27T20:58:51Z</dcterms:modified>
</cp:coreProperties>
</file>