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50" windowWidth="15315" windowHeight="826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J17" i="1"/>
  <c r="J16"/>
  <c r="J2"/>
  <c r="J3"/>
  <c r="J4"/>
  <c r="J5"/>
  <c r="J6"/>
  <c r="J7"/>
  <c r="J8"/>
  <c r="J9"/>
  <c r="J10"/>
  <c r="J11"/>
  <c r="J12"/>
  <c r="J13"/>
  <c r="C18"/>
  <c r="B18"/>
  <c r="J15" l="1"/>
  <c r="J18" s="1"/>
  <c r="F13"/>
  <c r="F9"/>
  <c r="F5"/>
  <c r="F11"/>
  <c r="F7"/>
  <c r="F3"/>
  <c r="E12"/>
  <c r="E4"/>
  <c r="E10"/>
  <c r="E8"/>
  <c r="E6"/>
  <c r="E2"/>
  <c r="E13"/>
  <c r="G13" s="1"/>
  <c r="E11"/>
  <c r="G11" s="1"/>
  <c r="E9"/>
  <c r="E7"/>
  <c r="G7" s="1"/>
  <c r="E5"/>
  <c r="G5" s="1"/>
  <c r="E3"/>
  <c r="G3" s="1"/>
  <c r="F12"/>
  <c r="F10"/>
  <c r="F8"/>
  <c r="F6"/>
  <c r="F4"/>
  <c r="F2"/>
  <c r="G9" l="1"/>
  <c r="G2"/>
  <c r="G8"/>
  <c r="G4"/>
  <c r="G6"/>
  <c r="G10"/>
  <c r="G12"/>
  <c r="G18" l="1"/>
</calcChain>
</file>

<file path=xl/sharedStrings.xml><?xml version="1.0" encoding="utf-8"?>
<sst xmlns="http://schemas.openxmlformats.org/spreadsheetml/2006/main" count="13" uniqueCount="12">
  <si>
    <t>Date</t>
  </si>
  <si>
    <t>Mean (E)</t>
  </si>
  <si>
    <t>GOOG (X)</t>
  </si>
  <si>
    <t>APPL (Y)</t>
  </si>
  <si>
    <t>X-E(X)</t>
  </si>
  <si>
    <t>Y-E(Y)</t>
  </si>
  <si>
    <t>(X-E(X))*(Y-E(Y))</t>
  </si>
  <si>
    <t>cov(X,Y)</t>
  </si>
  <si>
    <t>X*Y</t>
  </si>
  <si>
    <t>E(X*Y)</t>
  </si>
  <si>
    <t>E(X)</t>
  </si>
  <si>
    <t>E(Y)</t>
  </si>
</sst>
</file>

<file path=xl/styles.xml><?xml version="1.0" encoding="utf-8"?>
<styleSheet xmlns="http://schemas.openxmlformats.org/spreadsheetml/2006/main">
  <numFmts count="1">
    <numFmt numFmtId="164" formatCode="0.000"/>
  </numFmts>
  <fonts count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1" xfId="0" applyNumberFormat="1" applyBorder="1"/>
    <xf numFmtId="0" fontId="0" fillId="3" borderId="1" xfId="0" applyFill="1" applyBorder="1"/>
    <xf numFmtId="2" fontId="0" fillId="0" borderId="1" xfId="0" applyNumberFormat="1" applyBorder="1"/>
    <xf numFmtId="2" fontId="0" fillId="0" borderId="0" xfId="0" applyNumberFormat="1"/>
    <xf numFmtId="2" fontId="0" fillId="2" borderId="1" xfId="0" applyNumberFormat="1" applyFill="1" applyBorder="1"/>
    <xf numFmtId="164" fontId="0" fillId="4" borderId="1" xfId="0" applyNumberFormat="1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18"/>
  <sheetViews>
    <sheetView tabSelected="1" workbookViewId="0">
      <selection activeCell="I10" sqref="I10"/>
    </sheetView>
  </sheetViews>
  <sheetFormatPr defaultRowHeight="15"/>
  <cols>
    <col min="1" max="1" width="9.7109375" bestFit="1" customWidth="1"/>
    <col min="2" max="2" width="9.5703125" bestFit="1" customWidth="1"/>
    <col min="3" max="3" width="9.42578125" bestFit="1" customWidth="1"/>
    <col min="4" max="4" width="6" customWidth="1"/>
    <col min="5" max="5" width="9.28515625" customWidth="1"/>
    <col min="6" max="6" width="9.42578125" bestFit="1" customWidth="1"/>
    <col min="7" max="7" width="15" customWidth="1"/>
    <col min="8" max="8" width="6.5703125" customWidth="1"/>
    <col min="9" max="9" width="10.140625" customWidth="1"/>
    <col min="10" max="10" width="11.5703125" bestFit="1" customWidth="1"/>
  </cols>
  <sheetData>
    <row r="1" spans="1:10">
      <c r="A1" s="2" t="s">
        <v>0</v>
      </c>
      <c r="B1" s="2" t="s">
        <v>2</v>
      </c>
      <c r="C1" s="2" t="s">
        <v>3</v>
      </c>
      <c r="E1" s="2" t="s">
        <v>4</v>
      </c>
      <c r="F1" s="2" t="s">
        <v>5</v>
      </c>
      <c r="G1" s="2" t="s">
        <v>6</v>
      </c>
      <c r="J1" s="2" t="s">
        <v>8</v>
      </c>
    </row>
    <row r="2" spans="1:10">
      <c r="A2" s="1">
        <v>43154</v>
      </c>
      <c r="B2" s="3">
        <v>1126.790039</v>
      </c>
      <c r="C2" s="3">
        <v>175.5</v>
      </c>
      <c r="D2" s="4"/>
      <c r="E2" s="3">
        <f>B2-B$18</f>
        <v>11.109181583333566</v>
      </c>
      <c r="F2" s="3">
        <f>C2-C$18</f>
        <v>-1.9458337500000198</v>
      </c>
      <c r="G2" s="3">
        <f t="shared" ref="G2:G13" si="0">E2*F2</f>
        <v>-21.616620459729109</v>
      </c>
      <c r="H2" s="4"/>
      <c r="I2" s="4"/>
      <c r="J2" s="3">
        <f>B2*C2</f>
        <v>197751.65184449998</v>
      </c>
    </row>
    <row r="3" spans="1:10">
      <c r="A3" s="1">
        <v>43157</v>
      </c>
      <c r="B3" s="3">
        <v>1143.75</v>
      </c>
      <c r="C3" s="3">
        <v>178.970001</v>
      </c>
      <c r="D3" s="4"/>
      <c r="E3" s="3">
        <f>B3-B$18</f>
        <v>28.069142583333587</v>
      </c>
      <c r="F3" s="3">
        <f>C3-C$18</f>
        <v>1.5241672499999765</v>
      </c>
      <c r="G3" s="3">
        <f t="shared" si="0"/>
        <v>42.782067861096792</v>
      </c>
      <c r="H3" s="4"/>
      <c r="I3" s="4"/>
      <c r="J3" s="3">
        <f>B3*C3</f>
        <v>204696.93864375001</v>
      </c>
    </row>
    <row r="4" spans="1:10">
      <c r="A4" s="1">
        <v>43158</v>
      </c>
      <c r="B4" s="3">
        <v>1118.290039</v>
      </c>
      <c r="C4" s="3">
        <v>178.38999899999999</v>
      </c>
      <c r="D4" s="4"/>
      <c r="E4" s="3">
        <f>B4-B$18</f>
        <v>2.6091815833335659</v>
      </c>
      <c r="F4" s="3">
        <f>C4-C$18</f>
        <v>0.94416524999996909</v>
      </c>
      <c r="G4" s="3">
        <f t="shared" si="0"/>
        <v>2.4634985819234516</v>
      </c>
      <c r="H4" s="4"/>
      <c r="I4" s="4"/>
      <c r="J4" s="3">
        <f>B4*C4</f>
        <v>199491.75893891996</v>
      </c>
    </row>
    <row r="5" spans="1:10">
      <c r="A5" s="1">
        <v>43159</v>
      </c>
      <c r="B5" s="3">
        <v>1104.7299800000001</v>
      </c>
      <c r="C5" s="3">
        <v>178.11999499999999</v>
      </c>
      <c r="D5" s="4"/>
      <c r="E5" s="3">
        <f>B5-B$18</f>
        <v>-10.950877416666344</v>
      </c>
      <c r="F5" s="3">
        <f>C5-C$18</f>
        <v>0.67416124999996896</v>
      </c>
      <c r="G5" s="3">
        <f t="shared" si="0"/>
        <v>-7.3826572078162132</v>
      </c>
      <c r="H5" s="4"/>
      <c r="I5" s="4"/>
      <c r="J5" s="3">
        <f>B5*C5</f>
        <v>196774.49851395009</v>
      </c>
    </row>
    <row r="6" spans="1:10">
      <c r="A6" s="1">
        <v>43160</v>
      </c>
      <c r="B6" s="3">
        <v>1069.5200199999999</v>
      </c>
      <c r="C6" s="3">
        <v>175</v>
      </c>
      <c r="D6" s="4"/>
      <c r="E6" s="3">
        <f>B6-B$18</f>
        <v>-46.160837416666482</v>
      </c>
      <c r="F6" s="3">
        <f>C6-C$18</f>
        <v>-2.4458337500000198</v>
      </c>
      <c r="G6" s="3">
        <f t="shared" si="0"/>
        <v>112.9017340819466</v>
      </c>
      <c r="H6" s="4"/>
      <c r="I6" s="4"/>
      <c r="J6" s="3">
        <f>B6*C6</f>
        <v>187166.00349999999</v>
      </c>
    </row>
    <row r="7" spans="1:10">
      <c r="A7" s="1">
        <v>43161</v>
      </c>
      <c r="B7" s="3">
        <v>1078.920044</v>
      </c>
      <c r="C7" s="3">
        <v>176.21000699999999</v>
      </c>
      <c r="D7" s="4"/>
      <c r="E7" s="3">
        <f>B7-B$18</f>
        <v>-36.760813416666451</v>
      </c>
      <c r="F7" s="3">
        <f>C7-C$18</f>
        <v>-1.2358267500000295</v>
      </c>
      <c r="G7" s="3">
        <f t="shared" si="0"/>
        <v>45.429996572076384</v>
      </c>
      <c r="H7" s="4"/>
      <c r="I7" s="4"/>
      <c r="J7" s="3">
        <f>B7*C7</f>
        <v>190116.50850568028</v>
      </c>
    </row>
    <row r="8" spans="1:10">
      <c r="A8" s="1">
        <v>43164</v>
      </c>
      <c r="B8" s="3">
        <v>1090.9300539999999</v>
      </c>
      <c r="C8" s="3">
        <v>176.820007</v>
      </c>
      <c r="D8" s="4"/>
      <c r="E8" s="3">
        <f>B8-B$18</f>
        <v>-24.750803416666486</v>
      </c>
      <c r="F8" s="3">
        <f>C8-C$18</f>
        <v>-0.62582675000001586</v>
      </c>
      <c r="G8" s="3">
        <f t="shared" si="0"/>
        <v>15.489714862141675</v>
      </c>
      <c r="H8" s="4"/>
      <c r="I8" s="4"/>
      <c r="J8" s="3">
        <f>B8*C8</f>
        <v>192898.25978479037</v>
      </c>
    </row>
    <row r="9" spans="1:10">
      <c r="A9" s="1">
        <v>43165</v>
      </c>
      <c r="B9" s="3">
        <v>1095.0600589999999</v>
      </c>
      <c r="C9" s="3">
        <v>176.66999799999999</v>
      </c>
      <c r="D9" s="4"/>
      <c r="E9" s="3">
        <f>B9-B$18</f>
        <v>-20.620798416666503</v>
      </c>
      <c r="F9" s="3">
        <f>C9-C$18</f>
        <v>-0.77583575000002725</v>
      </c>
      <c r="G9" s="3">
        <f t="shared" si="0"/>
        <v>15.99835260519383</v>
      </c>
      <c r="H9" s="4"/>
      <c r="I9" s="4"/>
      <c r="J9" s="3">
        <f>B9*C9</f>
        <v>193464.25843340985</v>
      </c>
    </row>
    <row r="10" spans="1:10">
      <c r="A10" s="1">
        <v>43166</v>
      </c>
      <c r="B10" s="3">
        <v>1109.6400149999999</v>
      </c>
      <c r="C10" s="3">
        <v>175.029999</v>
      </c>
      <c r="D10" s="4"/>
      <c r="E10" s="3">
        <f>B10-B$18</f>
        <v>-6.0408424166664645</v>
      </c>
      <c r="F10" s="3">
        <f>C10-C$18</f>
        <v>-2.4158347500000161</v>
      </c>
      <c r="G10" s="3">
        <f t="shared" si="0"/>
        <v>14.593677029456922</v>
      </c>
      <c r="H10" s="4"/>
      <c r="I10" s="4"/>
      <c r="J10" s="3">
        <f>B10*C10</f>
        <v>194220.29071580997</v>
      </c>
    </row>
    <row r="11" spans="1:10">
      <c r="A11" s="1">
        <v>43167</v>
      </c>
      <c r="B11" s="3">
        <v>1126</v>
      </c>
      <c r="C11" s="3">
        <v>176.94000199999999</v>
      </c>
      <c r="D11" s="4"/>
      <c r="E11" s="3">
        <f>B11-B$18</f>
        <v>10.319142583333587</v>
      </c>
      <c r="F11" s="3">
        <f>C11-C$18</f>
        <v>-0.50583175000002711</v>
      </c>
      <c r="G11" s="3">
        <f t="shared" si="0"/>
        <v>-5.2197499514274286</v>
      </c>
      <c r="H11" s="4"/>
      <c r="I11" s="4"/>
      <c r="J11" s="3">
        <f>B11*C11</f>
        <v>199234.44225199998</v>
      </c>
    </row>
    <row r="12" spans="1:10">
      <c r="A12" s="1">
        <v>43168</v>
      </c>
      <c r="B12" s="3">
        <v>1160.040039</v>
      </c>
      <c r="C12" s="3">
        <v>179.979996</v>
      </c>
      <c r="D12" s="4"/>
      <c r="E12" s="3">
        <f>B12-B$18</f>
        <v>44.359181583333566</v>
      </c>
      <c r="F12" s="3">
        <f>C12-C$18</f>
        <v>2.5341622499999801</v>
      </c>
      <c r="G12" s="3">
        <f t="shared" si="0"/>
        <v>112.41336340937826</v>
      </c>
      <c r="H12" s="4"/>
      <c r="I12" s="4"/>
      <c r="J12" s="3">
        <f>B12*C12</f>
        <v>208784.00157905984</v>
      </c>
    </row>
    <row r="13" spans="1:10">
      <c r="A13" s="1">
        <v>43171</v>
      </c>
      <c r="B13" s="3">
        <v>1164.5</v>
      </c>
      <c r="C13" s="3">
        <v>181.720001</v>
      </c>
      <c r="D13" s="4"/>
      <c r="E13" s="3">
        <f>B13-B$18</f>
        <v>48.819142583333587</v>
      </c>
      <c r="F13" s="3">
        <f>C13-C$18</f>
        <v>4.2741672499999765</v>
      </c>
      <c r="G13" s="3">
        <f t="shared" si="0"/>
        <v>208.66118040276368</v>
      </c>
      <c r="H13" s="4"/>
      <c r="I13" s="4"/>
      <c r="J13" s="3">
        <f>B13*C13</f>
        <v>211612.94116449999</v>
      </c>
    </row>
    <row r="15" spans="1:10">
      <c r="I15" s="2" t="s">
        <v>9</v>
      </c>
      <c r="J15" s="5">
        <f>AVERAGE(J2:J13)</f>
        <v>198017.62948969752</v>
      </c>
    </row>
    <row r="16" spans="1:10">
      <c r="I16" s="2" t="s">
        <v>10</v>
      </c>
      <c r="J16" s="5">
        <f>AVERAGE(B2:B13)</f>
        <v>1115.6808574166664</v>
      </c>
    </row>
    <row r="17" spans="1:10">
      <c r="I17" s="2" t="s">
        <v>11</v>
      </c>
      <c r="J17" s="5">
        <f>AVERAGE(C2:C13)</f>
        <v>177.44583375000002</v>
      </c>
    </row>
    <row r="18" spans="1:10">
      <c r="A18" s="2" t="s">
        <v>1</v>
      </c>
      <c r="B18" s="5">
        <f>AVERAGE(B2:B13)</f>
        <v>1115.6808574166664</v>
      </c>
      <c r="C18" s="5">
        <f>AVERAGE(C2:C13)</f>
        <v>177.44583375000002</v>
      </c>
      <c r="F18" s="2" t="s">
        <v>7</v>
      </c>
      <c r="G18" s="6">
        <f>AVERAGE(G2:G13)</f>
        <v>44.709546482250403</v>
      </c>
      <c r="I18" s="2" t="s">
        <v>7</v>
      </c>
      <c r="J18" s="6">
        <f>J15-J16*J17</f>
        <v>44.709546482248697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2018-03-18T10:03:02Z</dcterms:created>
  <dcterms:modified xsi:type="dcterms:W3CDTF">2018-03-18T10:34:55Z</dcterms:modified>
</cp:coreProperties>
</file>