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D1B670-3D19-46A5-BAD6-941D322BBFC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33" i="1" l="1"/>
  <c r="E21" i="1"/>
  <c r="E23" i="1"/>
  <c r="E24" i="1"/>
  <c r="E25" i="1"/>
  <c r="E26" i="1"/>
  <c r="E27" i="1"/>
  <c r="E2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  <c r="E29" i="1" l="1"/>
</calcChain>
</file>

<file path=xl/sharedStrings.xml><?xml version="1.0" encoding="utf-8"?>
<sst xmlns="http://schemas.openxmlformats.org/spreadsheetml/2006/main" count="39" uniqueCount="34">
  <si>
    <t>Parts needed for making 2 Shields</t>
  </si>
  <si>
    <t>Description</t>
  </si>
  <si>
    <t>OC</t>
  </si>
  <si>
    <t>Quantity</t>
  </si>
  <si>
    <t>Unit price</t>
  </si>
  <si>
    <t>Total</t>
  </si>
  <si>
    <t>Cap. 1uF</t>
  </si>
  <si>
    <t>Res. 0 Ohm</t>
  </si>
  <si>
    <t>Cap. 220uF</t>
  </si>
  <si>
    <t>Cap. 100nF</t>
  </si>
  <si>
    <t>Cap. 10nF</t>
  </si>
  <si>
    <t>Cap. 18pF</t>
  </si>
  <si>
    <t>Cap. 4.7uF</t>
  </si>
  <si>
    <t>Farnell</t>
  </si>
  <si>
    <t>Schottky</t>
  </si>
  <si>
    <t>Polyfuse</t>
  </si>
  <si>
    <t>Ferrite bead</t>
  </si>
  <si>
    <t>LED - amber</t>
  </si>
  <si>
    <t>LED - yellow</t>
  </si>
  <si>
    <t>Crystal</t>
  </si>
  <si>
    <t>Res. 510 kOhm</t>
  </si>
  <si>
    <t>Res. 2.1 Mohm</t>
  </si>
  <si>
    <t>Res. 169 kOhm</t>
  </si>
  <si>
    <t>Res. 65 Ohm</t>
  </si>
  <si>
    <t>MOSFET</t>
  </si>
  <si>
    <t>UCC27531</t>
  </si>
  <si>
    <t>FT232R</t>
  </si>
  <si>
    <t>Res. 58 kOhm</t>
  </si>
  <si>
    <t>MINI USB</t>
  </si>
  <si>
    <t>BNC Jack</t>
  </si>
  <si>
    <t>Mouser</t>
  </si>
  <si>
    <t>LTC4365</t>
  </si>
  <si>
    <t>584-C4365ITS8TRMPBF</t>
  </si>
  <si>
    <t>Res. 50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</si>
</sst>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farnell.com/tdk/mmz2012y152b/ferrite-bead-0-4ohm-500ma-0805/dp/1301674" TargetMode="External"/><Relationship Id="rId13" Type="http://schemas.openxmlformats.org/officeDocument/2006/relationships/hyperlink" Target="https://cz.farnell.com/vishay/crcw08052m10fkea/res-thick-film-2m1-1-0-125w-0805/dp/2139153" TargetMode="External"/><Relationship Id="rId18" Type="http://schemas.openxmlformats.org/officeDocument/2006/relationships/hyperlink" Target="https://cz.farnell.com/multicomp/mcwr04x5762ftl/res-thick-film-57k6-1-0-0625w/dp/269463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z.farnell.com/teapo/ksh227m035s1g5h12k/cap-alu-elec-220uf-35v-rad/dp/2800123" TargetMode="External"/><Relationship Id="rId21" Type="http://schemas.openxmlformats.org/officeDocument/2006/relationships/hyperlink" Target="https://cz.farnell.com/greenpar-te-connectivity/1-1337543-0/rf-coaxial-bnc-right-angle-jack/dp/1020955" TargetMode="External"/><Relationship Id="rId7" Type="http://schemas.openxmlformats.org/officeDocument/2006/relationships/hyperlink" Target="https://cz.farnell.com/multicomp/mc36213/fuse-ptc-reset-smd-6v-500ma/dp/1861197" TargetMode="External"/><Relationship Id="rId12" Type="http://schemas.openxmlformats.org/officeDocument/2006/relationships/hyperlink" Target="http://cz.farnell.com/multicomp/mcwr08x5103ftl/res-thick-film-510kohm-1-0-125w/dp/2447678" TargetMode="External"/><Relationship Id="rId17" Type="http://schemas.openxmlformats.org/officeDocument/2006/relationships/hyperlink" Target="http://cz.farnell.com/ftdi/ft232rl-reel/ic-usb-to-uart-smd-28ssop/dp/1146032" TargetMode="External"/><Relationship Id="rId25" Type="http://schemas.openxmlformats.org/officeDocument/2006/relationships/hyperlink" Target="https://cz.farnell.com/wurth-elektronik/885012207066/cap-mlcc-x7r-0-01uf-25v-0805/dp/2534062" TargetMode="External"/><Relationship Id="rId2" Type="http://schemas.openxmlformats.org/officeDocument/2006/relationships/hyperlink" Target="https://cz.farnell.com/multicomp/mc0805s8f0000t5e/res-thick-film-0r-1-0-125w-0805/dp/2309112" TargetMode="External"/><Relationship Id="rId16" Type="http://schemas.openxmlformats.org/officeDocument/2006/relationships/hyperlink" Target="https://cz.farnell.com/texas-instruments/ucc27531dbvt/gate-driver-35v-2-5-5a-assym-6sot23/dp/2307940" TargetMode="External"/><Relationship Id="rId20" Type="http://schemas.openxmlformats.org/officeDocument/2006/relationships/hyperlink" Target="https://cz.farnell.com/panasonic-electronic-components/erj6enf66r5v/res-thick-film-66r5-1-0-125w-0805/dp/2303421" TargetMode="External"/><Relationship Id="rId1" Type="http://schemas.openxmlformats.org/officeDocument/2006/relationships/hyperlink" Target="https://cz.farnell.com/murata/gcm21br7ya105ka55l/cap-mlcc-x7r-1uf-35v-0805/dp/2494199" TargetMode="External"/><Relationship Id="rId6" Type="http://schemas.openxmlformats.org/officeDocument/2006/relationships/hyperlink" Target="https://cz.farnell.com/on-semiconductor/nsr0320mw2t1g/diode-schottky-900ma-23v-sod-323/dp/2317416" TargetMode="External"/><Relationship Id="rId11" Type="http://schemas.openxmlformats.org/officeDocument/2006/relationships/hyperlink" Target="https://cz.farnell.com/qantek-technology-corporation/qcl12-0000f18b23b/crystal-12mhz-18pf-hc-49us/dp/2508453" TargetMode="External"/><Relationship Id="rId24" Type="http://schemas.openxmlformats.org/officeDocument/2006/relationships/hyperlink" Target="https://cz.farnell.com/panasonic-electronic-components/erj3ekf49r9v/res-thick-film-49r9-1-0-1w-0603/dp/2059274" TargetMode="External"/><Relationship Id="rId5" Type="http://schemas.openxmlformats.org/officeDocument/2006/relationships/hyperlink" Target="https://cz.farnell.com/multicomp/mcgpr35v475m5x11/cap-alu-elec-4-7uf-35v-rad/dp/9451234" TargetMode="External"/><Relationship Id="rId15" Type="http://schemas.openxmlformats.org/officeDocument/2006/relationships/hyperlink" Target="http://cz.farnell.com/nexperia/phkd3nq10t-518/mosfet-dual-n-ch-100v-3a-soic/dp/2777608" TargetMode="External"/><Relationship Id="rId23" Type="http://schemas.openxmlformats.org/officeDocument/2006/relationships/hyperlink" Target="https://cz.farnell.com/vishay/vj0603a180jxbac/cap-mlcc-c0g-18pf-100v-0603/dp/2896683" TargetMode="External"/><Relationship Id="rId10" Type="http://schemas.openxmlformats.org/officeDocument/2006/relationships/hyperlink" Target="https://cz.farnell.com/kingbright/kpt-3216yc/led-1206-yellow-8mcd-588nm/dp/2099250" TargetMode="External"/><Relationship Id="rId19" Type="http://schemas.openxmlformats.org/officeDocument/2006/relationships/hyperlink" Target="http://cz.farnell.com/molex/67503-1020/mini-usb-2-0-otg-type-b-rcpt-smt/dp/1125348" TargetMode="External"/><Relationship Id="rId4" Type="http://schemas.openxmlformats.org/officeDocument/2006/relationships/hyperlink" Target="https://cz.farnell.com/vishay/vj0805y104kxxac/cap-mlcc-x7r-0-1uf-25v-0805/dp/2896747" TargetMode="External"/><Relationship Id="rId9" Type="http://schemas.openxmlformats.org/officeDocument/2006/relationships/hyperlink" Target="https://cz.farnell.com/vishay/vlmk233u1aa-gs08/led-mini-amber-power/dp/2251467" TargetMode="External"/><Relationship Id="rId14" Type="http://schemas.openxmlformats.org/officeDocument/2006/relationships/hyperlink" Target="https://cz.farnell.com/multicomp/mcwr08x1693ftl/res-thick-film-169k-1-0-125w-0805/dp/2695000" TargetMode="External"/><Relationship Id="rId22" Type="http://schemas.openxmlformats.org/officeDocument/2006/relationships/hyperlink" Target="https://cz.mouser.com/ProductDetail/Analog-Devices/LTC4365ITS8TRMPBF?qs=sGAEpiMZZMtFLzWzeHO23HwmFp%2fnrpyK4ESfXQEz8u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0" sqref="D10"/>
    </sheetView>
  </sheetViews>
  <sheetFormatPr defaultRowHeight="15" x14ac:dyDescent="0.25"/>
  <cols>
    <col min="1" max="1" width="13.7109375" customWidth="1"/>
    <col min="2" max="2" width="20.85546875" customWidth="1"/>
    <col min="3" max="3" width="10.140625" customWidth="1"/>
    <col min="4" max="4" width="9.85546875" customWidth="1"/>
    <col min="5" max="5" width="10.42578125" bestFit="1" customWidth="1"/>
  </cols>
  <sheetData>
    <row r="1" spans="1:5" ht="29.25" customHeight="1" x14ac:dyDescent="0.25">
      <c r="A1" s="5" t="s">
        <v>0</v>
      </c>
      <c r="B1" s="5"/>
      <c r="C1" s="5"/>
      <c r="D1" s="5"/>
      <c r="E1" s="5"/>
    </row>
    <row r="3" spans="1:5" ht="18.75" x14ac:dyDescent="0.3">
      <c r="A3" s="6" t="s">
        <v>13</v>
      </c>
      <c r="B3" s="6"/>
      <c r="C3" s="6"/>
      <c r="D3" s="6"/>
      <c r="E3" s="6"/>
    </row>
    <row r="4" spans="1:5" x14ac:dyDescent="0.25">
      <c r="A4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6</v>
      </c>
      <c r="B5" s="1">
        <v>2494199</v>
      </c>
      <c r="C5">
        <v>150</v>
      </c>
      <c r="D5" s="3">
        <v>5.3929999999999998</v>
      </c>
      <c r="E5" s="3">
        <f>D5*C5</f>
        <v>808.94999999999993</v>
      </c>
    </row>
    <row r="6" spans="1:5" x14ac:dyDescent="0.25">
      <c r="A6" t="s">
        <v>7</v>
      </c>
      <c r="B6" s="1">
        <v>2309112</v>
      </c>
      <c r="C6">
        <v>140</v>
      </c>
      <c r="D6" s="3">
        <v>0.14899999999999999</v>
      </c>
      <c r="E6" s="3">
        <f t="shared" ref="E6:E28" si="0">D6*C6</f>
        <v>20.86</v>
      </c>
    </row>
    <row r="7" spans="1:5" x14ac:dyDescent="0.25">
      <c r="A7" t="s">
        <v>8</v>
      </c>
      <c r="B7" s="1">
        <v>2800123</v>
      </c>
      <c r="C7">
        <v>6</v>
      </c>
      <c r="D7" s="3">
        <v>3.3130000000000002</v>
      </c>
      <c r="E7" s="3">
        <f t="shared" si="0"/>
        <v>19.878</v>
      </c>
    </row>
    <row r="8" spans="1:5" x14ac:dyDescent="0.25">
      <c r="A8" t="s">
        <v>9</v>
      </c>
      <c r="B8" s="1">
        <v>2896747</v>
      </c>
      <c r="C8">
        <v>5</v>
      </c>
      <c r="D8" s="3">
        <v>5.444</v>
      </c>
      <c r="E8" s="3">
        <f t="shared" si="0"/>
        <v>27.22</v>
      </c>
    </row>
    <row r="9" spans="1:5" x14ac:dyDescent="0.25">
      <c r="A9" t="s">
        <v>10</v>
      </c>
      <c r="B9" s="4">
        <v>2534062</v>
      </c>
      <c r="C9">
        <v>10</v>
      </c>
      <c r="D9" s="3">
        <v>1.3380000000000001</v>
      </c>
      <c r="E9" s="3">
        <f t="shared" si="0"/>
        <v>13.38</v>
      </c>
    </row>
    <row r="10" spans="1:5" x14ac:dyDescent="0.25">
      <c r="A10" t="s">
        <v>11</v>
      </c>
      <c r="B10" s="4">
        <v>2896683</v>
      </c>
      <c r="C10">
        <v>10</v>
      </c>
      <c r="D10" s="3">
        <v>3.6720000000000002</v>
      </c>
      <c r="E10" s="3">
        <f t="shared" si="0"/>
        <v>36.72</v>
      </c>
    </row>
    <row r="11" spans="1:5" x14ac:dyDescent="0.25">
      <c r="A11" t="s">
        <v>12</v>
      </c>
      <c r="B11" s="1">
        <v>9451234</v>
      </c>
      <c r="C11">
        <v>2</v>
      </c>
      <c r="D11" s="3">
        <v>1.181</v>
      </c>
      <c r="E11" s="3">
        <f t="shared" si="0"/>
        <v>2.3620000000000001</v>
      </c>
    </row>
    <row r="12" spans="1:5" x14ac:dyDescent="0.25">
      <c r="A12" t="s">
        <v>14</v>
      </c>
      <c r="B12" s="1">
        <v>2317416</v>
      </c>
      <c r="C12">
        <v>5</v>
      </c>
      <c r="D12" s="3">
        <v>5.008</v>
      </c>
      <c r="E12" s="3">
        <f t="shared" si="0"/>
        <v>25.04</v>
      </c>
    </row>
    <row r="13" spans="1:5" x14ac:dyDescent="0.25">
      <c r="A13" t="s">
        <v>15</v>
      </c>
      <c r="B13" s="1">
        <v>1861197</v>
      </c>
      <c r="C13">
        <v>5</v>
      </c>
      <c r="D13" s="3">
        <v>4.9560000000000004</v>
      </c>
      <c r="E13" s="3">
        <f t="shared" si="0"/>
        <v>24.78</v>
      </c>
    </row>
    <row r="14" spans="1:5" x14ac:dyDescent="0.25">
      <c r="A14" t="s">
        <v>16</v>
      </c>
      <c r="B14" s="1">
        <v>1301674</v>
      </c>
      <c r="C14">
        <v>10</v>
      </c>
      <c r="D14" s="3">
        <v>1.764</v>
      </c>
      <c r="E14" s="3">
        <f t="shared" si="0"/>
        <v>17.64</v>
      </c>
    </row>
    <row r="15" spans="1:5" x14ac:dyDescent="0.25">
      <c r="A15" t="s">
        <v>17</v>
      </c>
      <c r="B15" s="1">
        <v>2251467</v>
      </c>
      <c r="C15">
        <v>5</v>
      </c>
      <c r="D15" s="3">
        <v>2.7480000000000002</v>
      </c>
      <c r="E15" s="3">
        <f t="shared" si="0"/>
        <v>13.740000000000002</v>
      </c>
    </row>
    <row r="16" spans="1:5" x14ac:dyDescent="0.25">
      <c r="A16" t="s">
        <v>18</v>
      </c>
      <c r="B16" s="1">
        <v>2099250</v>
      </c>
      <c r="C16">
        <v>5</v>
      </c>
      <c r="D16" s="3">
        <v>1.423</v>
      </c>
      <c r="E16" s="3">
        <f t="shared" si="0"/>
        <v>7.1150000000000002</v>
      </c>
    </row>
    <row r="17" spans="1:5" x14ac:dyDescent="0.25">
      <c r="A17" t="s">
        <v>19</v>
      </c>
      <c r="B17" s="1">
        <v>2508453</v>
      </c>
      <c r="C17">
        <v>2</v>
      </c>
      <c r="D17" s="3">
        <v>4.6479999999999997</v>
      </c>
      <c r="E17" s="3">
        <f t="shared" si="0"/>
        <v>9.2959999999999994</v>
      </c>
    </row>
    <row r="18" spans="1:5" x14ac:dyDescent="0.25">
      <c r="A18" t="s">
        <v>20</v>
      </c>
      <c r="B18" s="1">
        <v>2447678</v>
      </c>
      <c r="C18">
        <v>10</v>
      </c>
      <c r="D18" s="3">
        <v>0.247</v>
      </c>
      <c r="E18" s="3">
        <f t="shared" si="0"/>
        <v>2.4699999999999998</v>
      </c>
    </row>
    <row r="19" spans="1:5" x14ac:dyDescent="0.25">
      <c r="A19" t="s">
        <v>21</v>
      </c>
      <c r="B19" s="1">
        <v>2139153</v>
      </c>
      <c r="C19">
        <v>10</v>
      </c>
      <c r="D19" s="3">
        <v>0.42899999999999999</v>
      </c>
      <c r="E19" s="3">
        <f t="shared" si="0"/>
        <v>4.29</v>
      </c>
    </row>
    <row r="20" spans="1:5" x14ac:dyDescent="0.25">
      <c r="A20" t="s">
        <v>22</v>
      </c>
      <c r="B20" s="1">
        <v>2695000</v>
      </c>
      <c r="C20">
        <v>10</v>
      </c>
      <c r="D20" s="3">
        <v>0.247</v>
      </c>
      <c r="E20" s="3">
        <f t="shared" si="0"/>
        <v>2.4699999999999998</v>
      </c>
    </row>
    <row r="21" spans="1:5" x14ac:dyDescent="0.25">
      <c r="A21" t="s">
        <v>27</v>
      </c>
      <c r="B21" s="1">
        <v>2694636</v>
      </c>
      <c r="C21">
        <v>10</v>
      </c>
      <c r="D21" s="3">
        <v>0.11600000000000001</v>
      </c>
      <c r="E21" s="3">
        <f t="shared" si="0"/>
        <v>1.1600000000000001</v>
      </c>
    </row>
    <row r="22" spans="1:5" x14ac:dyDescent="0.25">
      <c r="A22" t="s">
        <v>33</v>
      </c>
      <c r="B22" s="1">
        <v>2059274</v>
      </c>
      <c r="C22">
        <v>10</v>
      </c>
      <c r="D22" s="3">
        <v>1.0629999999999999</v>
      </c>
      <c r="E22" s="3">
        <f t="shared" si="0"/>
        <v>10.629999999999999</v>
      </c>
    </row>
    <row r="23" spans="1:5" x14ac:dyDescent="0.25">
      <c r="A23" t="s">
        <v>23</v>
      </c>
      <c r="B23" s="1">
        <v>2303421</v>
      </c>
      <c r="C23">
        <v>10</v>
      </c>
      <c r="D23" s="3">
        <v>0.60599999999999998</v>
      </c>
      <c r="E23" s="3">
        <f t="shared" si="0"/>
        <v>6.06</v>
      </c>
    </row>
    <row r="24" spans="1:5" x14ac:dyDescent="0.25">
      <c r="A24" t="s">
        <v>24</v>
      </c>
      <c r="B24" s="1">
        <v>2777608</v>
      </c>
      <c r="C24">
        <v>5</v>
      </c>
      <c r="D24" s="3">
        <v>12.763</v>
      </c>
      <c r="E24" s="3">
        <f t="shared" si="0"/>
        <v>63.814999999999998</v>
      </c>
    </row>
    <row r="25" spans="1:5" x14ac:dyDescent="0.25">
      <c r="A25" t="s">
        <v>25</v>
      </c>
      <c r="B25" s="1">
        <v>2307940</v>
      </c>
      <c r="C25">
        <v>140</v>
      </c>
      <c r="D25" s="3">
        <v>37.235999999999997</v>
      </c>
      <c r="E25" s="3">
        <f t="shared" si="0"/>
        <v>5213.04</v>
      </c>
    </row>
    <row r="26" spans="1:5" x14ac:dyDescent="0.25">
      <c r="A26" t="s">
        <v>26</v>
      </c>
      <c r="B26" s="1">
        <v>1146032</v>
      </c>
      <c r="C26">
        <v>4</v>
      </c>
      <c r="D26" s="3">
        <v>96.557000000000002</v>
      </c>
      <c r="E26" s="3">
        <f t="shared" si="0"/>
        <v>386.22800000000001</v>
      </c>
    </row>
    <row r="27" spans="1:5" x14ac:dyDescent="0.25">
      <c r="A27" t="s">
        <v>28</v>
      </c>
      <c r="B27" s="1">
        <v>1125348</v>
      </c>
      <c r="C27">
        <v>3</v>
      </c>
      <c r="D27" s="3">
        <v>13.532999999999999</v>
      </c>
      <c r="E27" s="3">
        <f t="shared" si="0"/>
        <v>40.598999999999997</v>
      </c>
    </row>
    <row r="28" spans="1:5" x14ac:dyDescent="0.25">
      <c r="A28" t="s">
        <v>29</v>
      </c>
      <c r="B28" s="1">
        <v>1020955</v>
      </c>
      <c r="C28">
        <v>2</v>
      </c>
      <c r="D28" s="3">
        <v>29.018000000000001</v>
      </c>
      <c r="E28" s="3">
        <f t="shared" si="0"/>
        <v>58.036000000000001</v>
      </c>
    </row>
    <row r="29" spans="1:5" x14ac:dyDescent="0.25">
      <c r="D29" s="3"/>
      <c r="E29" s="3">
        <f>SUM(E5:E28)</f>
        <v>6815.7790000000005</v>
      </c>
    </row>
    <row r="31" spans="1:5" ht="18.75" x14ac:dyDescent="0.3">
      <c r="A31" s="6" t="s">
        <v>30</v>
      </c>
      <c r="B31" s="6"/>
      <c r="C31" s="6"/>
      <c r="D31" s="6"/>
      <c r="E31" s="6"/>
    </row>
    <row r="32" spans="1:5" x14ac:dyDescent="0.2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 x14ac:dyDescent="0.25">
      <c r="A33" t="s">
        <v>31</v>
      </c>
      <c r="B33" s="1" t="s">
        <v>32</v>
      </c>
      <c r="C33">
        <v>2</v>
      </c>
      <c r="D33" s="3">
        <v>90.74</v>
      </c>
      <c r="E33" s="3">
        <f t="shared" ref="E33" si="1">D33*C33</f>
        <v>181.48</v>
      </c>
    </row>
  </sheetData>
  <mergeCells count="3">
    <mergeCell ref="A1:E1"/>
    <mergeCell ref="A3:E3"/>
    <mergeCell ref="A31:E31"/>
  </mergeCells>
  <hyperlinks>
    <hyperlink ref="B5" r:id="rId1" display="2494199" xr:uid="{C4FD821E-06CB-4D6D-9834-CAA66D0AAABD}"/>
    <hyperlink ref="B6" r:id="rId2" display="2309112" xr:uid="{7ACDC4D7-7B69-443E-8E13-7E38C2223919}"/>
    <hyperlink ref="B7" r:id="rId3" display="2800123" xr:uid="{E09C5903-821D-4F74-94FD-54E563E0D787}"/>
    <hyperlink ref="B8" r:id="rId4" display="2896747" xr:uid="{634C4F74-8063-4916-AFF2-227A0C8F8AB0}"/>
    <hyperlink ref="B11" r:id="rId5" display="9451234" xr:uid="{B0171567-4AD0-4B5C-A25C-471BF815407C}"/>
    <hyperlink ref="B12" r:id="rId6" display="2317416" xr:uid="{CC26B716-8DA8-4975-958A-07D91E210C64}"/>
    <hyperlink ref="B13" r:id="rId7" display="1861197" xr:uid="{4D233DF5-02C0-4B32-90ED-4D9FF5F6C449}"/>
    <hyperlink ref="B14" r:id="rId8" display="1301674" xr:uid="{D4ADEFD0-617A-43F8-8400-4064695BD0BF}"/>
    <hyperlink ref="B15" r:id="rId9" display="2251467" xr:uid="{E3CD2E11-742E-40DC-B800-68A45BB71ED9}"/>
    <hyperlink ref="B16" r:id="rId10" display="2099250" xr:uid="{D2D32981-997A-48FC-976B-DEFF7FACAE62}"/>
    <hyperlink ref="B17" r:id="rId11" display="2508453" xr:uid="{15ECB434-FCB4-43B6-A896-F158FFD12AC3}"/>
    <hyperlink ref="B18" r:id="rId12" display="2447678" xr:uid="{9596EA73-5F8E-4A9D-9FA4-6F980679BE1F}"/>
    <hyperlink ref="B19" r:id="rId13" display="2139153" xr:uid="{12E498D3-4C7F-400D-8499-9C956B89B8F1}"/>
    <hyperlink ref="B20" r:id="rId14" display="2695000" xr:uid="{8461A1C8-57AA-43F3-B8CD-00C34828D288}"/>
    <hyperlink ref="B24" r:id="rId15" display="2777608" xr:uid="{828D4338-17C3-45C8-9F99-AECE37AD884B}"/>
    <hyperlink ref="B25" r:id="rId16" display="2307940" xr:uid="{950BBD0C-9C30-4C89-BDC5-C277F95C8024}"/>
    <hyperlink ref="B26" r:id="rId17" display="1146032" xr:uid="{25E97215-10F1-4736-B44D-9241AB0F1342}"/>
    <hyperlink ref="B21" r:id="rId18" display="2694636" xr:uid="{EE19A7A7-3C97-43BD-9E00-B40C9BBA637C}"/>
    <hyperlink ref="B27" r:id="rId19" display="1125348" xr:uid="{B8171E88-AD9D-4D77-8C4E-353AD3CD69EA}"/>
    <hyperlink ref="B23" r:id="rId20" display="2303421" xr:uid="{B4004140-146F-43AD-AC45-66A6A3C137C2}"/>
    <hyperlink ref="B28" r:id="rId21" display="1020955" xr:uid="{34E8F75F-2686-4D06-86C5-1E465140BF6A}"/>
    <hyperlink ref="B33" r:id="rId22" xr:uid="{6272E998-49E1-417F-B482-53454DA81F6B}"/>
    <hyperlink ref="B10" r:id="rId23" display="2896683" xr:uid="{28E4B3A0-7499-432C-AF7A-98E616626B0A}"/>
    <hyperlink ref="B22" r:id="rId24" display="2059274" xr:uid="{B3F2D3A8-365C-44F6-B775-4CA310C93CA0}"/>
    <hyperlink ref="B9" r:id="rId25" display="2534062" xr:uid="{65EA64E8-D05A-4DC7-BC73-638FB26B967B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2018-08-24T12:17:00Z</dcterms:modified>
</cp:coreProperties>
</file>