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240" windowWidth="22995" windowHeight="9915" activeTab="1"/>
  </bookViews>
  <sheets>
    <sheet name="B" sheetId="13" r:id="rId1"/>
    <sheet name="I" sheetId="7" r:id="rId2"/>
    <sheet name="F" sheetId="8" r:id="rId3"/>
    <sheet name="D" sheetId="9" r:id="rId4"/>
    <sheet name="T" sheetId="14" r:id="rId5"/>
    <sheet name="ET" sheetId="15" r:id="rId6"/>
    <sheet name="S" sheetId="11" r:id="rId7"/>
    <sheet name="IS" sheetId="16" r:id="rId8"/>
    <sheet name="Summary" sheetId="18" r:id="rId9"/>
  </sheets>
  <functionGroups builtInGroupCount="17"/>
  <calcPr calcId="145621"/>
</workbook>
</file>

<file path=xl/calcChain.xml><?xml version="1.0" encoding="utf-8"?>
<calcChain xmlns="http://schemas.openxmlformats.org/spreadsheetml/2006/main">
  <c r="B36" i="11" l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B104" i="11" s="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B120" i="11" s="1"/>
  <c r="B121" i="11" s="1"/>
  <c r="B122" i="11" s="1"/>
  <c r="B123" i="11" s="1"/>
  <c r="B124" i="11" s="1"/>
  <c r="B125" i="11" s="1"/>
  <c r="B126" i="11" s="1"/>
  <c r="B127" i="11" s="1"/>
  <c r="B128" i="11" s="1"/>
  <c r="B129" i="11" s="1"/>
  <c r="B130" i="11" s="1"/>
  <c r="B131" i="11" s="1"/>
  <c r="B132" i="11" s="1"/>
  <c r="B133" i="11" s="1"/>
  <c r="B134" i="11" s="1"/>
  <c r="B135" i="11" s="1"/>
  <c r="B136" i="11" s="1"/>
  <c r="B137" i="11" s="1"/>
  <c r="C96" i="14" l="1"/>
  <c r="C95" i="14"/>
  <c r="C94" i="14"/>
  <c r="F93" i="14"/>
  <c r="C93" i="14"/>
  <c r="H92" i="14"/>
  <c r="G93" i="14" s="1"/>
  <c r="L47" i="14"/>
  <c r="N47" i="14" s="1"/>
  <c r="L48" i="14"/>
  <c r="N48" i="14" s="1"/>
  <c r="L49" i="14"/>
  <c r="N49" i="14" s="1"/>
  <c r="L50" i="14"/>
  <c r="N50" i="14" s="1"/>
  <c r="L51" i="14"/>
  <c r="N51" i="14" s="1"/>
  <c r="L52" i="14"/>
  <c r="N52" i="14" s="1"/>
  <c r="L53" i="14"/>
  <c r="N53" i="14" s="1"/>
  <c r="L54" i="14"/>
  <c r="N54" i="14" s="1"/>
  <c r="L55" i="14"/>
  <c r="N55" i="14" s="1"/>
  <c r="L56" i="14"/>
  <c r="N56" i="14" s="1"/>
  <c r="L41" i="14"/>
  <c r="L42" i="14"/>
  <c r="L43" i="14"/>
  <c r="L44" i="14"/>
  <c r="L45" i="14"/>
  <c r="L40" i="14"/>
  <c r="K73" i="14"/>
  <c r="K74" i="14" s="1"/>
  <c r="J73" i="14"/>
  <c r="J74" i="14" s="1"/>
  <c r="F83" i="14"/>
  <c r="E81" i="14"/>
  <c r="E82" i="14" s="1"/>
  <c r="E72" i="14"/>
  <c r="F72" i="14" s="1"/>
  <c r="F71" i="14"/>
  <c r="E59" i="14"/>
  <c r="E58" i="14"/>
  <c r="H93" i="14" l="1"/>
  <c r="G94" i="14" s="1"/>
  <c r="F94" i="14"/>
  <c r="E83" i="14"/>
  <c r="E73" i="14"/>
  <c r="E69" i="14"/>
  <c r="K63" i="14"/>
  <c r="J63" i="14"/>
  <c r="E62" i="14"/>
  <c r="E63" i="14" s="1"/>
  <c r="E64" i="14" s="1"/>
  <c r="F64" i="14" s="1"/>
  <c r="F61" i="14"/>
  <c r="F36" i="15"/>
  <c r="E37" i="15"/>
  <c r="F37" i="15" s="1"/>
  <c r="I32" i="11"/>
  <c r="F3" i="16"/>
  <c r="H2" i="16"/>
  <c r="G3" i="16" s="1"/>
  <c r="G35" i="11"/>
  <c r="I34" i="11"/>
  <c r="H35" i="11" s="1"/>
  <c r="G36" i="11" s="1"/>
  <c r="K19" i="13"/>
  <c r="G22" i="11"/>
  <c r="I21" i="11"/>
  <c r="H22" i="11" s="1"/>
  <c r="L22" i="8"/>
  <c r="L22" i="9"/>
  <c r="L22" i="13"/>
  <c r="L22" i="7"/>
  <c r="H94" i="14" l="1"/>
  <c r="G95" i="14" s="1"/>
  <c r="F95" i="14"/>
  <c r="E74" i="14"/>
  <c r="F73" i="14"/>
  <c r="E65" i="14"/>
  <c r="F62" i="14"/>
  <c r="F63" i="14"/>
  <c r="E38" i="15"/>
  <c r="H3" i="16"/>
  <c r="G4" i="16" s="1"/>
  <c r="F4" i="16"/>
  <c r="L30" i="15"/>
  <c r="L28" i="15"/>
  <c r="L29" i="15"/>
  <c r="L27" i="15"/>
  <c r="L31" i="15"/>
  <c r="L32" i="15"/>
  <c r="L26" i="7"/>
  <c r="L30" i="7"/>
  <c r="L23" i="7"/>
  <c r="L32" i="7"/>
  <c r="L25" i="7"/>
  <c r="L29" i="7"/>
  <c r="L27" i="7"/>
  <c r="L31" i="7"/>
  <c r="L24" i="7"/>
  <c r="L28" i="7"/>
  <c r="L38" i="14"/>
  <c r="L24" i="9"/>
  <c r="L28" i="9"/>
  <c r="L32" i="9"/>
  <c r="L27" i="9"/>
  <c r="L25" i="9"/>
  <c r="L29" i="9"/>
  <c r="L26" i="9"/>
  <c r="L30" i="9"/>
  <c r="L23" i="9"/>
  <c r="L31" i="9"/>
  <c r="L25" i="13"/>
  <c r="L29" i="13"/>
  <c r="L31" i="13"/>
  <c r="L28" i="13"/>
  <c r="L26" i="13"/>
  <c r="L30" i="13"/>
  <c r="L23" i="13"/>
  <c r="L27" i="13"/>
  <c r="L24" i="13"/>
  <c r="L32" i="13"/>
  <c r="L25" i="8"/>
  <c r="L29" i="8"/>
  <c r="L28" i="8"/>
  <c r="L26" i="8"/>
  <c r="L30" i="8"/>
  <c r="L23" i="8"/>
  <c r="L27" i="8"/>
  <c r="L31" i="8"/>
  <c r="L24" i="8"/>
  <c r="L32" i="8"/>
  <c r="G23" i="11"/>
  <c r="I22" i="11"/>
  <c r="H23" i="11" s="1"/>
  <c r="I35" i="11"/>
  <c r="H36" i="11" s="1"/>
  <c r="C20" i="15"/>
  <c r="C19" i="15"/>
  <c r="C18" i="15"/>
  <c r="F17" i="15"/>
  <c r="C17" i="15"/>
  <c r="H16" i="15"/>
  <c r="G17" i="15" s="1"/>
  <c r="H17" i="15" s="1"/>
  <c r="F10" i="15"/>
  <c r="C10" i="15"/>
  <c r="H9" i="15"/>
  <c r="G10" i="15" s="1"/>
  <c r="C5" i="15"/>
  <c r="C4" i="15"/>
  <c r="F3" i="15"/>
  <c r="C3" i="15"/>
  <c r="H2" i="15"/>
  <c r="G3" i="15" s="1"/>
  <c r="H3" i="15" s="1"/>
  <c r="C23" i="14"/>
  <c r="C22" i="14"/>
  <c r="C21" i="14"/>
  <c r="F20" i="14"/>
  <c r="C20" i="14"/>
  <c r="H19" i="14"/>
  <c r="G20" i="14" s="1"/>
  <c r="H20" i="14" s="1"/>
  <c r="F12" i="14"/>
  <c r="C12" i="14"/>
  <c r="H11" i="14"/>
  <c r="G12" i="14" s="1"/>
  <c r="C5" i="14"/>
  <c r="C4" i="14"/>
  <c r="F3" i="14"/>
  <c r="C3" i="14"/>
  <c r="H2" i="14"/>
  <c r="G3" i="14" s="1"/>
  <c r="H3" i="14" s="1"/>
  <c r="C20" i="13"/>
  <c r="C19" i="13"/>
  <c r="C18" i="13"/>
  <c r="F17" i="13"/>
  <c r="C17" i="13"/>
  <c r="H16" i="13"/>
  <c r="G17" i="13" s="1"/>
  <c r="F10" i="13"/>
  <c r="C10" i="13"/>
  <c r="H9" i="13"/>
  <c r="G10" i="13" s="1"/>
  <c r="C5" i="13"/>
  <c r="C4" i="13"/>
  <c r="F3" i="13"/>
  <c r="C3" i="13"/>
  <c r="H2" i="13"/>
  <c r="G3" i="13" s="1"/>
  <c r="H3" i="13" s="1"/>
  <c r="C20" i="9"/>
  <c r="C19" i="9"/>
  <c r="C18" i="9"/>
  <c r="F17" i="9"/>
  <c r="C17" i="9"/>
  <c r="H16" i="9"/>
  <c r="G17" i="9" s="1"/>
  <c r="F10" i="9"/>
  <c r="C10" i="9"/>
  <c r="H9" i="9"/>
  <c r="G10" i="9" s="1"/>
  <c r="C5" i="9"/>
  <c r="C4" i="9"/>
  <c r="F3" i="9"/>
  <c r="C3" i="9"/>
  <c r="H2" i="9"/>
  <c r="G3" i="9" s="1"/>
  <c r="H3" i="9" s="1"/>
  <c r="C20" i="8"/>
  <c r="C19" i="8"/>
  <c r="C18" i="8"/>
  <c r="F17" i="8"/>
  <c r="C17" i="8"/>
  <c r="H16" i="8"/>
  <c r="G17" i="8" s="1"/>
  <c r="F10" i="8"/>
  <c r="C10" i="8"/>
  <c r="H9" i="8"/>
  <c r="G10" i="8" s="1"/>
  <c r="C5" i="8"/>
  <c r="C4" i="8"/>
  <c r="F3" i="8"/>
  <c r="C3" i="8"/>
  <c r="H2" i="8"/>
  <c r="G3" i="8" s="1"/>
  <c r="H3" i="8" s="1"/>
  <c r="G3" i="11"/>
  <c r="I2" i="11"/>
  <c r="H3" i="11" s="1"/>
  <c r="H95" i="14" l="1"/>
  <c r="G96" i="14" s="1"/>
  <c r="F96" i="14"/>
  <c r="F65" i="14"/>
  <c r="E66" i="14"/>
  <c r="F66" i="14" s="1"/>
  <c r="E75" i="14"/>
  <c r="F74" i="14"/>
  <c r="E39" i="15"/>
  <c r="F38" i="15"/>
  <c r="F5" i="16"/>
  <c r="H4" i="16"/>
  <c r="G5" i="16" s="1"/>
  <c r="G24" i="11"/>
  <c r="I23" i="11"/>
  <c r="H24" i="11" s="1"/>
  <c r="G37" i="11"/>
  <c r="I36" i="11"/>
  <c r="H37" i="11" s="1"/>
  <c r="H10" i="15"/>
  <c r="G11" i="15" s="1"/>
  <c r="F11" i="15"/>
  <c r="D11" i="15" s="1"/>
  <c r="C11" i="15" s="1"/>
  <c r="G4" i="15"/>
  <c r="F4" i="15"/>
  <c r="F18" i="15"/>
  <c r="G18" i="15"/>
  <c r="G4" i="14"/>
  <c r="F4" i="14"/>
  <c r="G21" i="14"/>
  <c r="F21" i="14"/>
  <c r="F13" i="14"/>
  <c r="D13" i="14" s="1"/>
  <c r="C13" i="14" s="1"/>
  <c r="H12" i="14"/>
  <c r="G13" i="14" s="1"/>
  <c r="H10" i="13"/>
  <c r="G11" i="13" s="1"/>
  <c r="F11" i="13"/>
  <c r="D11" i="13" s="1"/>
  <c r="C11" i="13" s="1"/>
  <c r="G4" i="13"/>
  <c r="F4" i="13"/>
  <c r="F18" i="13"/>
  <c r="H17" i="13"/>
  <c r="G18" i="13" s="1"/>
  <c r="H10" i="9"/>
  <c r="G11" i="9" s="1"/>
  <c r="F11" i="9"/>
  <c r="D11" i="9" s="1"/>
  <c r="C11" i="9" s="1"/>
  <c r="F4" i="9"/>
  <c r="G4" i="9"/>
  <c r="F18" i="9"/>
  <c r="H17" i="9"/>
  <c r="G18" i="9" s="1"/>
  <c r="F11" i="8"/>
  <c r="D11" i="8" s="1"/>
  <c r="C11" i="8" s="1"/>
  <c r="H10" i="8"/>
  <c r="G11" i="8" s="1"/>
  <c r="G4" i="8"/>
  <c r="F4" i="8"/>
  <c r="F18" i="8"/>
  <c r="H17" i="8"/>
  <c r="G18" i="8" s="1"/>
  <c r="G4" i="11"/>
  <c r="I3" i="11"/>
  <c r="H4" i="11" s="1"/>
  <c r="H96" i="14" l="1"/>
  <c r="G97" i="14" s="1"/>
  <c r="F97" i="14"/>
  <c r="F39" i="15"/>
  <c r="E40" i="15"/>
  <c r="F40" i="15" s="1"/>
  <c r="E76" i="14"/>
  <c r="F76" i="14" s="1"/>
  <c r="F75" i="14"/>
  <c r="H5" i="16"/>
  <c r="G6" i="16" s="1"/>
  <c r="F6" i="16"/>
  <c r="G25" i="11"/>
  <c r="I24" i="11"/>
  <c r="H25" i="11" s="1"/>
  <c r="G38" i="11"/>
  <c r="I37" i="11"/>
  <c r="H38" i="11" s="1"/>
  <c r="H11" i="15"/>
  <c r="G12" i="15" s="1"/>
  <c r="F12" i="15"/>
  <c r="D12" i="15" s="1"/>
  <c r="C12" i="15" s="1"/>
  <c r="H4" i="15"/>
  <c r="G5" i="15" s="1"/>
  <c r="F5" i="15"/>
  <c r="H18" i="15"/>
  <c r="G19" i="15" s="1"/>
  <c r="F19" i="15"/>
  <c r="F14" i="14"/>
  <c r="D14" i="14" s="1"/>
  <c r="C14" i="14" s="1"/>
  <c r="H13" i="14"/>
  <c r="G14" i="14" s="1"/>
  <c r="F5" i="14"/>
  <c r="H4" i="14"/>
  <c r="G5" i="14" s="1"/>
  <c r="F22" i="14"/>
  <c r="H21" i="14"/>
  <c r="G22" i="14" s="1"/>
  <c r="F19" i="13"/>
  <c r="H18" i="13"/>
  <c r="G19" i="13" s="1"/>
  <c r="H11" i="13"/>
  <c r="G12" i="13" s="1"/>
  <c r="F12" i="13"/>
  <c r="D12" i="13" s="1"/>
  <c r="C12" i="13" s="1"/>
  <c r="H4" i="13"/>
  <c r="G5" i="13" s="1"/>
  <c r="F5" i="13"/>
  <c r="F19" i="9"/>
  <c r="H18" i="9"/>
  <c r="G19" i="9" s="1"/>
  <c r="H11" i="9"/>
  <c r="G12" i="9" s="1"/>
  <c r="F12" i="9"/>
  <c r="D12" i="9" s="1"/>
  <c r="C12" i="9" s="1"/>
  <c r="H4" i="9"/>
  <c r="G5" i="9" s="1"/>
  <c r="F5" i="9"/>
  <c r="F19" i="8"/>
  <c r="H18" i="8"/>
  <c r="G19" i="8" s="1"/>
  <c r="H11" i="8"/>
  <c r="G12" i="8" s="1"/>
  <c r="F12" i="8"/>
  <c r="D12" i="8" s="1"/>
  <c r="C12" i="8" s="1"/>
  <c r="H4" i="8"/>
  <c r="G5" i="8" s="1"/>
  <c r="F5" i="8"/>
  <c r="G5" i="11"/>
  <c r="I4" i="11"/>
  <c r="H5" i="11" s="1"/>
  <c r="E6" i="16"/>
  <c r="F38" i="11"/>
  <c r="E97" i="14"/>
  <c r="F25" i="11"/>
  <c r="D97" i="14" l="1"/>
  <c r="C97" i="14" s="1"/>
  <c r="H97" i="14"/>
  <c r="G98" i="14" s="1"/>
  <c r="F98" i="14"/>
  <c r="G39" i="11"/>
  <c r="F7" i="16"/>
  <c r="D6" i="16"/>
  <c r="H6" i="16"/>
  <c r="G7" i="16" s="1"/>
  <c r="E25" i="11"/>
  <c r="G26" i="11"/>
  <c r="I25" i="11"/>
  <c r="H26" i="11" s="1"/>
  <c r="E38" i="11"/>
  <c r="I38" i="11"/>
  <c r="H39" i="11" s="1"/>
  <c r="F6" i="15"/>
  <c r="H5" i="15"/>
  <c r="G6" i="15" s="1"/>
  <c r="H6" i="15" s="1"/>
  <c r="H19" i="15"/>
  <c r="G20" i="15" s="1"/>
  <c r="F20" i="15"/>
  <c r="F13" i="15"/>
  <c r="H12" i="15"/>
  <c r="G13" i="15" s="1"/>
  <c r="H13" i="15" s="1"/>
  <c r="F6" i="14"/>
  <c r="H5" i="14"/>
  <c r="G6" i="14" s="1"/>
  <c r="F23" i="14"/>
  <c r="H22" i="14"/>
  <c r="G23" i="14" s="1"/>
  <c r="F15" i="14"/>
  <c r="H14" i="14"/>
  <c r="G15" i="14" s="1"/>
  <c r="F13" i="13"/>
  <c r="H12" i="13"/>
  <c r="G13" i="13" s="1"/>
  <c r="H13" i="13" s="1"/>
  <c r="F6" i="13"/>
  <c r="H5" i="13"/>
  <c r="G6" i="13" s="1"/>
  <c r="H6" i="13" s="1"/>
  <c r="F20" i="13"/>
  <c r="H19" i="13"/>
  <c r="G20" i="13" s="1"/>
  <c r="F20" i="9"/>
  <c r="H19" i="9"/>
  <c r="G20" i="9" s="1"/>
  <c r="F6" i="9"/>
  <c r="H5" i="9"/>
  <c r="G6" i="9" s="1"/>
  <c r="H6" i="9" s="1"/>
  <c r="G13" i="9"/>
  <c r="H13" i="9" s="1"/>
  <c r="F13" i="9"/>
  <c r="H12" i="9"/>
  <c r="F13" i="8"/>
  <c r="H12" i="8"/>
  <c r="G13" i="8" s="1"/>
  <c r="H13" i="8" s="1"/>
  <c r="F6" i="8"/>
  <c r="H5" i="8"/>
  <c r="G6" i="8"/>
  <c r="H6" i="8" s="1"/>
  <c r="G20" i="8"/>
  <c r="F20" i="8"/>
  <c r="H19" i="8"/>
  <c r="I5" i="11"/>
  <c r="H6" i="11" s="1"/>
  <c r="G6" i="11"/>
  <c r="E13" i="9"/>
  <c r="E13" i="13"/>
  <c r="E98" i="14"/>
  <c r="F39" i="11"/>
  <c r="E6" i="8"/>
  <c r="F26" i="11"/>
  <c r="E13" i="8"/>
  <c r="E6" i="15"/>
  <c r="E7" i="16"/>
  <c r="E13" i="15"/>
  <c r="E15" i="14"/>
  <c r="E6" i="9"/>
  <c r="E6" i="13"/>
  <c r="E6" i="14"/>
  <c r="F6" i="11"/>
  <c r="D98" i="14" l="1"/>
  <c r="C98" i="14" s="1"/>
  <c r="F99" i="14"/>
  <c r="H98" i="14"/>
  <c r="G99" i="14" s="1"/>
  <c r="F8" i="16"/>
  <c r="H15" i="14"/>
  <c r="G16" i="14" s="1"/>
  <c r="F16" i="14"/>
  <c r="F7" i="14"/>
  <c r="H6" i="14"/>
  <c r="G7" i="14" s="1"/>
  <c r="E39" i="11"/>
  <c r="I39" i="11"/>
  <c r="H40" i="11" s="1"/>
  <c r="G40" i="11"/>
  <c r="D7" i="16"/>
  <c r="H7" i="16"/>
  <c r="G8" i="16" s="1"/>
  <c r="E26" i="11"/>
  <c r="G7" i="11"/>
  <c r="G27" i="11"/>
  <c r="I26" i="11"/>
  <c r="H27" i="11" s="1"/>
  <c r="D6" i="15"/>
  <c r="C6" i="15" s="1"/>
  <c r="F21" i="15"/>
  <c r="H20" i="15"/>
  <c r="G21" i="15" s="1"/>
  <c r="D13" i="15"/>
  <c r="C13" i="15" s="1"/>
  <c r="D6" i="14"/>
  <c r="C6" i="14" s="1"/>
  <c r="F24" i="14"/>
  <c r="H23" i="14"/>
  <c r="G24" i="14" s="1"/>
  <c r="D15" i="14"/>
  <c r="C15" i="14" s="1"/>
  <c r="D6" i="13"/>
  <c r="C6" i="13" s="1"/>
  <c r="F21" i="13"/>
  <c r="H20" i="13"/>
  <c r="G21" i="13" s="1"/>
  <c r="D13" i="13"/>
  <c r="C13" i="13" s="1"/>
  <c r="D6" i="9"/>
  <c r="C6" i="9" s="1"/>
  <c r="F21" i="9"/>
  <c r="H20" i="9"/>
  <c r="G21" i="9" s="1"/>
  <c r="D13" i="9"/>
  <c r="C13" i="9" s="1"/>
  <c r="D6" i="8"/>
  <c r="C6" i="8" s="1"/>
  <c r="F21" i="8"/>
  <c r="H20" i="8"/>
  <c r="G21" i="8" s="1"/>
  <c r="D13" i="8"/>
  <c r="C13" i="8" s="1"/>
  <c r="E6" i="11"/>
  <c r="I6" i="11"/>
  <c r="H7" i="11" s="1"/>
  <c r="F17" i="7"/>
  <c r="C17" i="7"/>
  <c r="H16" i="7"/>
  <c r="G17" i="7" s="1"/>
  <c r="F10" i="7"/>
  <c r="C10" i="7"/>
  <c r="H9" i="7"/>
  <c r="G10" i="7" s="1"/>
  <c r="F3" i="7"/>
  <c r="C3" i="7"/>
  <c r="H2" i="7"/>
  <c r="G3" i="7" s="1"/>
  <c r="F40" i="11"/>
  <c r="E24" i="14"/>
  <c r="E7" i="14"/>
  <c r="E21" i="9"/>
  <c r="E16" i="14"/>
  <c r="F7" i="11"/>
  <c r="E21" i="8"/>
  <c r="F27" i="11"/>
  <c r="E21" i="15"/>
  <c r="E21" i="13"/>
  <c r="E8" i="16"/>
  <c r="E99" i="14"/>
  <c r="D99" i="14" l="1"/>
  <c r="C99" i="14" s="1"/>
  <c r="H99" i="14"/>
  <c r="G100" i="14" s="1"/>
  <c r="F100" i="14"/>
  <c r="D8" i="16"/>
  <c r="H8" i="16"/>
  <c r="G9" i="16" s="1"/>
  <c r="F9" i="16"/>
  <c r="K2" i="14"/>
  <c r="L2" i="14" s="1"/>
  <c r="K3" i="14"/>
  <c r="L3" i="14" s="1"/>
  <c r="H16" i="14"/>
  <c r="D16" i="14"/>
  <c r="C16" i="14" s="1"/>
  <c r="D7" i="14"/>
  <c r="C7" i="14" s="1"/>
  <c r="H7" i="14"/>
  <c r="E40" i="11"/>
  <c r="G41" i="11"/>
  <c r="I40" i="11"/>
  <c r="H41" i="11" s="1"/>
  <c r="E27" i="11"/>
  <c r="D27" i="11" s="1"/>
  <c r="E7" i="11"/>
  <c r="I7" i="11"/>
  <c r="H8" i="11" s="1"/>
  <c r="G8" i="11"/>
  <c r="G28" i="11"/>
  <c r="I27" i="11"/>
  <c r="H28" i="11" s="1"/>
  <c r="D21" i="15"/>
  <c r="C21" i="15" s="1"/>
  <c r="F22" i="15"/>
  <c r="H21" i="15"/>
  <c r="G22" i="15" s="1"/>
  <c r="D24" i="14"/>
  <c r="C24" i="14" s="1"/>
  <c r="F25" i="14"/>
  <c r="H24" i="14"/>
  <c r="G25" i="14" s="1"/>
  <c r="D21" i="13"/>
  <c r="C21" i="13" s="1"/>
  <c r="F22" i="13"/>
  <c r="H21" i="13"/>
  <c r="G22" i="13" s="1"/>
  <c r="D21" i="9"/>
  <c r="C21" i="9" s="1"/>
  <c r="F22" i="9"/>
  <c r="H21" i="9"/>
  <c r="G22" i="9" s="1"/>
  <c r="D21" i="8"/>
  <c r="C21" i="8" s="1"/>
  <c r="F22" i="8"/>
  <c r="H21" i="8"/>
  <c r="G22" i="8" s="1"/>
  <c r="F11" i="7"/>
  <c r="D11" i="7" s="1"/>
  <c r="C11" i="7" s="1"/>
  <c r="H10" i="7"/>
  <c r="G11" i="7" s="1"/>
  <c r="F4" i="7"/>
  <c r="C4" i="7" s="1"/>
  <c r="H3" i="7"/>
  <c r="G4" i="7" s="1"/>
  <c r="F18" i="7"/>
  <c r="C18" i="7" s="1"/>
  <c r="H17" i="7"/>
  <c r="G18" i="7" s="1"/>
  <c r="F8" i="11"/>
  <c r="F41" i="11"/>
  <c r="E100" i="14"/>
  <c r="E22" i="13"/>
  <c r="E22" i="9"/>
  <c r="F28" i="11"/>
  <c r="E9" i="16"/>
  <c r="E25" i="14"/>
  <c r="E22" i="15"/>
  <c r="E22" i="8"/>
  <c r="D100" i="14" l="1"/>
  <c r="C100" i="14" s="1"/>
  <c r="H100" i="14"/>
  <c r="G101" i="14" s="1"/>
  <c r="F101" i="14"/>
  <c r="D9" i="16"/>
  <c r="H9" i="16"/>
  <c r="G10" i="16" s="1"/>
  <c r="F10" i="16"/>
  <c r="E41" i="11"/>
  <c r="G42" i="11"/>
  <c r="I41" i="11"/>
  <c r="H42" i="11" s="1"/>
  <c r="E28" i="11"/>
  <c r="D28" i="11" s="1"/>
  <c r="E8" i="11"/>
  <c r="D8" i="11" s="1"/>
  <c r="I8" i="11"/>
  <c r="H9" i="11" s="1"/>
  <c r="G9" i="11"/>
  <c r="G29" i="11"/>
  <c r="I28" i="11"/>
  <c r="H29" i="11" s="1"/>
  <c r="D22" i="15"/>
  <c r="C22" i="15" s="1"/>
  <c r="F23" i="15"/>
  <c r="H22" i="15"/>
  <c r="G23" i="15" s="1"/>
  <c r="D25" i="14"/>
  <c r="C25" i="14" s="1"/>
  <c r="H25" i="14"/>
  <c r="G26" i="14" s="1"/>
  <c r="F26" i="14"/>
  <c r="D22" i="13"/>
  <c r="C22" i="13" s="1"/>
  <c r="F23" i="13"/>
  <c r="H22" i="13"/>
  <c r="G23" i="13" s="1"/>
  <c r="D22" i="9"/>
  <c r="C22" i="9" s="1"/>
  <c r="F23" i="9"/>
  <c r="H22" i="9"/>
  <c r="G23" i="9" s="1"/>
  <c r="D22" i="8"/>
  <c r="C22" i="8" s="1"/>
  <c r="F23" i="8"/>
  <c r="H22" i="8"/>
  <c r="G23" i="8" s="1"/>
  <c r="H4" i="7"/>
  <c r="G5" i="7" s="1"/>
  <c r="F5" i="7"/>
  <c r="C5" i="7" s="1"/>
  <c r="H18" i="7"/>
  <c r="G19" i="7" s="1"/>
  <c r="F19" i="7"/>
  <c r="C19" i="7" s="1"/>
  <c r="F12" i="7"/>
  <c r="D12" i="7" s="1"/>
  <c r="C12" i="7" s="1"/>
  <c r="H11" i="7"/>
  <c r="G12" i="7" s="1"/>
  <c r="E23" i="13"/>
  <c r="E101" i="14"/>
  <c r="E10" i="16"/>
  <c r="E23" i="9"/>
  <c r="E23" i="15"/>
  <c r="E23" i="8"/>
  <c r="E26" i="14"/>
  <c r="F29" i="11"/>
  <c r="F9" i="11"/>
  <c r="F42" i="11"/>
  <c r="F27" i="14" l="1"/>
  <c r="D101" i="14"/>
  <c r="C101" i="14" s="1"/>
  <c r="H101" i="14"/>
  <c r="G102" i="14" s="1"/>
  <c r="F102" i="14"/>
  <c r="D10" i="16"/>
  <c r="H10" i="16"/>
  <c r="G11" i="16" s="1"/>
  <c r="F11" i="16"/>
  <c r="E42" i="11"/>
  <c r="I42" i="11"/>
  <c r="H43" i="11" s="1"/>
  <c r="G43" i="11"/>
  <c r="E29" i="11"/>
  <c r="D29" i="11" s="1"/>
  <c r="E9" i="11"/>
  <c r="D9" i="11" s="1"/>
  <c r="I9" i="11"/>
  <c r="H10" i="11" s="1"/>
  <c r="G10" i="11"/>
  <c r="I29" i="11"/>
  <c r="H30" i="11" s="1"/>
  <c r="G30" i="11"/>
  <c r="D23" i="15"/>
  <c r="C23" i="15" s="1"/>
  <c r="F24" i="15"/>
  <c r="H23" i="15"/>
  <c r="G24" i="15" s="1"/>
  <c r="D26" i="14"/>
  <c r="C26" i="14" s="1"/>
  <c r="H26" i="14"/>
  <c r="G27" i="14" s="1"/>
  <c r="D23" i="13"/>
  <c r="C23" i="13" s="1"/>
  <c r="F24" i="13"/>
  <c r="H23" i="13"/>
  <c r="G24" i="13" s="1"/>
  <c r="D23" i="9"/>
  <c r="C23" i="9" s="1"/>
  <c r="F24" i="9"/>
  <c r="H23" i="9"/>
  <c r="G24" i="9" s="1"/>
  <c r="D23" i="8"/>
  <c r="C23" i="8" s="1"/>
  <c r="F24" i="8"/>
  <c r="H23" i="8"/>
  <c r="G24" i="8" s="1"/>
  <c r="H5" i="7"/>
  <c r="G6" i="7" s="1"/>
  <c r="H6" i="7" s="1"/>
  <c r="F6" i="7"/>
  <c r="H12" i="7"/>
  <c r="G13" i="7" s="1"/>
  <c r="H13" i="7" s="1"/>
  <c r="F13" i="7"/>
  <c r="H19" i="7"/>
  <c r="G20" i="7" s="1"/>
  <c r="F20" i="7"/>
  <c r="C20" i="7" s="1"/>
  <c r="E24" i="15"/>
  <c r="E6" i="7"/>
  <c r="E102" i="14"/>
  <c r="E24" i="9"/>
  <c r="F30" i="11"/>
  <c r="F10" i="11"/>
  <c r="E13" i="7"/>
  <c r="E11" i="16"/>
  <c r="F43" i="11"/>
  <c r="E24" i="13"/>
  <c r="E24" i="8"/>
  <c r="E27" i="14"/>
  <c r="D27" i="14" l="1"/>
  <c r="C27" i="14" s="1"/>
  <c r="H27" i="14"/>
  <c r="G28" i="14" s="1"/>
  <c r="F28" i="14"/>
  <c r="D102" i="14"/>
  <c r="C102" i="14" s="1"/>
  <c r="F103" i="14"/>
  <c r="H102" i="14"/>
  <c r="G103" i="14" s="1"/>
  <c r="D11" i="16"/>
  <c r="H11" i="16"/>
  <c r="G12" i="16" s="1"/>
  <c r="F12" i="16"/>
  <c r="D6" i="7"/>
  <c r="C6" i="7" s="1"/>
  <c r="E43" i="11"/>
  <c r="I43" i="11"/>
  <c r="H44" i="11" s="1"/>
  <c r="G44" i="11"/>
  <c r="E30" i="11"/>
  <c r="D30" i="11" s="1"/>
  <c r="E10" i="11"/>
  <c r="D10" i="11" s="1"/>
  <c r="G11" i="11"/>
  <c r="I10" i="11"/>
  <c r="H11" i="11" s="1"/>
  <c r="I30" i="11"/>
  <c r="H31" i="11" s="1"/>
  <c r="I31" i="11" s="1"/>
  <c r="G31" i="11"/>
  <c r="D24" i="15"/>
  <c r="C24" i="15" s="1"/>
  <c r="F25" i="15"/>
  <c r="H24" i="15"/>
  <c r="G25" i="15" s="1"/>
  <c r="D24" i="13"/>
  <c r="C24" i="13" s="1"/>
  <c r="F25" i="13"/>
  <c r="H24" i="13"/>
  <c r="G25" i="13" s="1"/>
  <c r="D24" i="9"/>
  <c r="C24" i="9" s="1"/>
  <c r="F25" i="9"/>
  <c r="H24" i="9"/>
  <c r="G25" i="9" s="1"/>
  <c r="D24" i="8"/>
  <c r="C24" i="8" s="1"/>
  <c r="F25" i="8"/>
  <c r="H24" i="8"/>
  <c r="G25" i="8" s="1"/>
  <c r="D13" i="7"/>
  <c r="C13" i="7" s="1"/>
  <c r="H20" i="7"/>
  <c r="G21" i="7" s="1"/>
  <c r="F21" i="7"/>
  <c r="E25" i="15"/>
  <c r="E21" i="7"/>
  <c r="E103" i="14"/>
  <c r="E25" i="8"/>
  <c r="F31" i="11"/>
  <c r="E12" i="16"/>
  <c r="E25" i="13"/>
  <c r="E28" i="14"/>
  <c r="F44" i="11"/>
  <c r="F11" i="11"/>
  <c r="E25" i="9"/>
  <c r="D28" i="14" l="1"/>
  <c r="C28" i="14" s="1"/>
  <c r="F29" i="14"/>
  <c r="H28" i="14"/>
  <c r="G29" i="14"/>
  <c r="D103" i="14"/>
  <c r="C103" i="14" s="1"/>
  <c r="F104" i="14"/>
  <c r="H103" i="14"/>
  <c r="G104" i="14" s="1"/>
  <c r="D12" i="16"/>
  <c r="F13" i="16"/>
  <c r="H12" i="16"/>
  <c r="G13" i="16" s="1"/>
  <c r="E44" i="11"/>
  <c r="G45" i="11"/>
  <c r="I44" i="11"/>
  <c r="H45" i="11" s="1"/>
  <c r="C10" i="16"/>
  <c r="E11" i="11"/>
  <c r="D11" i="11" s="1"/>
  <c r="E31" i="11"/>
  <c r="D31" i="11" s="1"/>
  <c r="I11" i="11"/>
  <c r="H12" i="11" s="1"/>
  <c r="G12" i="11"/>
  <c r="D25" i="15"/>
  <c r="C25" i="15" s="1"/>
  <c r="F26" i="15"/>
  <c r="H25" i="15"/>
  <c r="G26" i="15" s="1"/>
  <c r="D25" i="13"/>
  <c r="C25" i="13" s="1"/>
  <c r="F26" i="13"/>
  <c r="H25" i="13"/>
  <c r="G26" i="13" s="1"/>
  <c r="D25" i="9"/>
  <c r="C25" i="9" s="1"/>
  <c r="F26" i="9"/>
  <c r="H25" i="9"/>
  <c r="G26" i="9" s="1"/>
  <c r="D25" i="8"/>
  <c r="C25" i="8" s="1"/>
  <c r="F26" i="8"/>
  <c r="H25" i="8"/>
  <c r="G26" i="8" s="1"/>
  <c r="D21" i="7"/>
  <c r="C21" i="7" s="1"/>
  <c r="F22" i="7"/>
  <c r="H21" i="7"/>
  <c r="G22" i="7" s="1"/>
  <c r="E26" i="15"/>
  <c r="E22" i="7"/>
  <c r="E26" i="9"/>
  <c r="F12" i="11"/>
  <c r="E26" i="8"/>
  <c r="E29" i="14"/>
  <c r="E26" i="13"/>
  <c r="E104" i="14"/>
  <c r="F45" i="11"/>
  <c r="E13" i="16"/>
  <c r="D29" i="14" l="1"/>
  <c r="C29" i="14" s="1"/>
  <c r="H29" i="14"/>
  <c r="G30" i="14" s="1"/>
  <c r="F30" i="14"/>
  <c r="D104" i="14"/>
  <c r="C104" i="14" s="1"/>
  <c r="H104" i="14"/>
  <c r="G105" i="14" s="1"/>
  <c r="F105" i="14"/>
  <c r="D13" i="16"/>
  <c r="F14" i="16"/>
  <c r="H13" i="16"/>
  <c r="G14" i="16" s="1"/>
  <c r="E45" i="11"/>
  <c r="I45" i="11"/>
  <c r="H46" i="11" s="1"/>
  <c r="G46" i="11"/>
  <c r="C11" i="16"/>
  <c r="E12" i="11"/>
  <c r="D12" i="11" s="1"/>
  <c r="I12" i="11"/>
  <c r="H13" i="11" s="1"/>
  <c r="G13" i="11"/>
  <c r="D26" i="15"/>
  <c r="C26" i="15" s="1"/>
  <c r="F27" i="15"/>
  <c r="H26" i="15"/>
  <c r="G27" i="15" s="1"/>
  <c r="D26" i="13"/>
  <c r="C26" i="13" s="1"/>
  <c r="F27" i="13"/>
  <c r="H26" i="13"/>
  <c r="G27" i="13" s="1"/>
  <c r="D26" i="9"/>
  <c r="C26" i="9" s="1"/>
  <c r="F27" i="9"/>
  <c r="H26" i="9"/>
  <c r="G27" i="9" s="1"/>
  <c r="D26" i="8"/>
  <c r="C26" i="8" s="1"/>
  <c r="F27" i="8"/>
  <c r="H26" i="8"/>
  <c r="G27" i="8" s="1"/>
  <c r="D22" i="7"/>
  <c r="C22" i="7" s="1"/>
  <c r="H22" i="7"/>
  <c r="G23" i="7" s="1"/>
  <c r="F23" i="7"/>
  <c r="E27" i="15"/>
  <c r="E23" i="7"/>
  <c r="E30" i="14"/>
  <c r="E27" i="13"/>
  <c r="F13" i="11"/>
  <c r="E105" i="14"/>
  <c r="E27" i="8"/>
  <c r="E14" i="16"/>
  <c r="E27" i="9"/>
  <c r="F46" i="11"/>
  <c r="D30" i="14" l="1"/>
  <c r="C30" i="14" s="1"/>
  <c r="H30" i="14"/>
  <c r="G31" i="14" s="1"/>
  <c r="F31" i="14"/>
  <c r="D105" i="14"/>
  <c r="C105" i="14" s="1"/>
  <c r="F106" i="14"/>
  <c r="H105" i="14"/>
  <c r="G106" i="14" s="1"/>
  <c r="D14" i="16"/>
  <c r="H14" i="16"/>
  <c r="G15" i="16" s="1"/>
  <c r="F15" i="16"/>
  <c r="E46" i="11"/>
  <c r="D46" i="11" s="1"/>
  <c r="G47" i="11"/>
  <c r="I46" i="11"/>
  <c r="H47" i="11" s="1"/>
  <c r="C12" i="16"/>
  <c r="E13" i="11"/>
  <c r="D13" i="11" s="1"/>
  <c r="I13" i="11"/>
  <c r="H14" i="11" s="1"/>
  <c r="G14" i="11"/>
  <c r="D27" i="15"/>
  <c r="C27" i="15" s="1"/>
  <c r="F28" i="15"/>
  <c r="H27" i="15"/>
  <c r="G28" i="15" s="1"/>
  <c r="D27" i="13"/>
  <c r="C27" i="13" s="1"/>
  <c r="F28" i="13"/>
  <c r="H27" i="13"/>
  <c r="G28" i="13" s="1"/>
  <c r="D27" i="9"/>
  <c r="C27" i="9" s="1"/>
  <c r="F28" i="9"/>
  <c r="H27" i="9"/>
  <c r="G28" i="9" s="1"/>
  <c r="D27" i="8"/>
  <c r="C27" i="8" s="1"/>
  <c r="F28" i="8"/>
  <c r="H27" i="8"/>
  <c r="G28" i="8" s="1"/>
  <c r="D23" i="7"/>
  <c r="C23" i="7" s="1"/>
  <c r="F24" i="7"/>
  <c r="H23" i="7"/>
  <c r="G24" i="7" s="1"/>
  <c r="F14" i="11"/>
  <c r="E28" i="13"/>
  <c r="E31" i="14"/>
  <c r="E15" i="16"/>
  <c r="E106" i="14"/>
  <c r="E28" i="15"/>
  <c r="E24" i="7"/>
  <c r="E28" i="9"/>
  <c r="F47" i="11"/>
  <c r="E28" i="8"/>
  <c r="D31" i="14" l="1"/>
  <c r="C31" i="14" s="1"/>
  <c r="H31" i="14"/>
  <c r="G32" i="14" s="1"/>
  <c r="F32" i="14"/>
  <c r="D106" i="14"/>
  <c r="C106" i="14" s="1"/>
  <c r="F107" i="14"/>
  <c r="H106" i="14"/>
  <c r="G107" i="14" s="1"/>
  <c r="D15" i="16"/>
  <c r="H15" i="16"/>
  <c r="G16" i="16" s="1"/>
  <c r="F16" i="16"/>
  <c r="E47" i="11"/>
  <c r="D47" i="11" s="1"/>
  <c r="I47" i="11"/>
  <c r="H48" i="11" s="1"/>
  <c r="G48" i="11"/>
  <c r="C13" i="16"/>
  <c r="E14" i="11"/>
  <c r="D14" i="11" s="1"/>
  <c r="I14" i="11"/>
  <c r="H15" i="11" s="1"/>
  <c r="G15" i="11"/>
  <c r="D28" i="15"/>
  <c r="C28" i="15" s="1"/>
  <c r="F29" i="15"/>
  <c r="H28" i="15"/>
  <c r="G29" i="15" s="1"/>
  <c r="D28" i="13"/>
  <c r="C28" i="13" s="1"/>
  <c r="F29" i="13"/>
  <c r="H28" i="13"/>
  <c r="G29" i="13" s="1"/>
  <c r="D28" i="9"/>
  <c r="C28" i="9" s="1"/>
  <c r="F29" i="9"/>
  <c r="H28" i="9"/>
  <c r="G29" i="9" s="1"/>
  <c r="D28" i="8"/>
  <c r="C28" i="8" s="1"/>
  <c r="F29" i="8"/>
  <c r="H28" i="8"/>
  <c r="G29" i="8" s="1"/>
  <c r="D24" i="7"/>
  <c r="C24" i="7" s="1"/>
  <c r="H24" i="7"/>
  <c r="G25" i="7" s="1"/>
  <c r="F25" i="7"/>
  <c r="E29" i="15"/>
  <c r="E29" i="13"/>
  <c r="E32" i="14"/>
  <c r="E16" i="16"/>
  <c r="E25" i="7"/>
  <c r="E107" i="14"/>
  <c r="F48" i="11"/>
  <c r="E29" i="9"/>
  <c r="F15" i="11"/>
  <c r="E29" i="8"/>
  <c r="D32" i="14" l="1"/>
  <c r="C32" i="14" s="1"/>
  <c r="F33" i="14"/>
  <c r="H32" i="14"/>
  <c r="G33" i="14" s="1"/>
  <c r="D107" i="14"/>
  <c r="C107" i="14" s="1"/>
  <c r="H107" i="14"/>
  <c r="G108" i="14" s="1"/>
  <c r="F108" i="14"/>
  <c r="D16" i="16"/>
  <c r="F17" i="16"/>
  <c r="H16" i="16"/>
  <c r="G17" i="16" s="1"/>
  <c r="E48" i="11"/>
  <c r="D48" i="11" s="1"/>
  <c r="I48" i="11"/>
  <c r="H49" i="11" s="1"/>
  <c r="G49" i="11"/>
  <c r="C14" i="16"/>
  <c r="E15" i="11"/>
  <c r="D15" i="11" s="1"/>
  <c r="G16" i="11"/>
  <c r="I15" i="11"/>
  <c r="H16" i="11" s="1"/>
  <c r="D29" i="15"/>
  <c r="C29" i="15" s="1"/>
  <c r="F30" i="15"/>
  <c r="H29" i="15"/>
  <c r="G30" i="15" s="1"/>
  <c r="D29" i="13"/>
  <c r="C29" i="13" s="1"/>
  <c r="F30" i="13"/>
  <c r="H29" i="13"/>
  <c r="G30" i="13" s="1"/>
  <c r="D29" i="9"/>
  <c r="C29" i="9" s="1"/>
  <c r="F30" i="9"/>
  <c r="H29" i="9"/>
  <c r="G30" i="9" s="1"/>
  <c r="D29" i="8"/>
  <c r="C29" i="8" s="1"/>
  <c r="F30" i="8"/>
  <c r="H29" i="8"/>
  <c r="G30" i="8" s="1"/>
  <c r="D25" i="7"/>
  <c r="C25" i="7" s="1"/>
  <c r="H25" i="7"/>
  <c r="G26" i="7" s="1"/>
  <c r="F26" i="7"/>
  <c r="E17" i="16"/>
  <c r="E26" i="7"/>
  <c r="E30" i="15"/>
  <c r="F49" i="11"/>
  <c r="E30" i="9"/>
  <c r="E30" i="13"/>
  <c r="E33" i="14"/>
  <c r="F16" i="11"/>
  <c r="E30" i="8"/>
  <c r="E108" i="14"/>
  <c r="D33" i="14" l="1"/>
  <c r="C33" i="14" s="1"/>
  <c r="H33" i="14"/>
  <c r="F34" i="14"/>
  <c r="G34" i="14"/>
  <c r="D108" i="14"/>
  <c r="C108" i="14" s="1"/>
  <c r="F109" i="14"/>
  <c r="H108" i="14"/>
  <c r="G109" i="14" s="1"/>
  <c r="D17" i="16"/>
  <c r="H17" i="16"/>
  <c r="G18" i="16" s="1"/>
  <c r="F18" i="16"/>
  <c r="E35" i="15"/>
  <c r="E49" i="11"/>
  <c r="D49" i="11" s="1"/>
  <c r="G50" i="11"/>
  <c r="I49" i="11"/>
  <c r="H50" i="11" s="1"/>
  <c r="C15" i="16"/>
  <c r="E16" i="11"/>
  <c r="D16" i="11" s="1"/>
  <c r="G17" i="11"/>
  <c r="I16" i="11"/>
  <c r="H17" i="11" s="1"/>
  <c r="D30" i="15"/>
  <c r="C30" i="15" s="1"/>
  <c r="F31" i="15"/>
  <c r="H30" i="15"/>
  <c r="G31" i="15" s="1"/>
  <c r="D30" i="13"/>
  <c r="C30" i="13" s="1"/>
  <c r="F31" i="13"/>
  <c r="H30" i="13"/>
  <c r="G31" i="13" s="1"/>
  <c r="D30" i="9"/>
  <c r="C30" i="9" s="1"/>
  <c r="F31" i="9"/>
  <c r="H30" i="9"/>
  <c r="G31" i="9" s="1"/>
  <c r="D30" i="8"/>
  <c r="C30" i="8" s="1"/>
  <c r="F31" i="8"/>
  <c r="H30" i="8"/>
  <c r="G31" i="8" s="1"/>
  <c r="D26" i="7"/>
  <c r="C26" i="7" s="1"/>
  <c r="H26" i="7"/>
  <c r="G27" i="7" s="1"/>
  <c r="F27" i="7"/>
  <c r="E18" i="16"/>
  <c r="E31" i="9"/>
  <c r="E31" i="15"/>
  <c r="E27" i="7"/>
  <c r="E34" i="14"/>
  <c r="F50" i="11"/>
  <c r="E31" i="8"/>
  <c r="F17" i="11"/>
  <c r="E31" i="13"/>
  <c r="E109" i="14"/>
  <c r="D34" i="14" l="1"/>
  <c r="C34" i="14" s="1"/>
  <c r="F35" i="14"/>
  <c r="H34" i="14"/>
  <c r="G35" i="14" s="1"/>
  <c r="D109" i="14"/>
  <c r="C109" i="14" s="1"/>
  <c r="H109" i="14"/>
  <c r="G110" i="14" s="1"/>
  <c r="F110" i="14"/>
  <c r="D18" i="16"/>
  <c r="F19" i="16"/>
  <c r="H18" i="16"/>
  <c r="G19" i="16" s="1"/>
  <c r="E50" i="11"/>
  <c r="G51" i="11"/>
  <c r="I50" i="11"/>
  <c r="H51" i="11" s="1"/>
  <c r="C16" i="16"/>
  <c r="E17" i="11"/>
  <c r="D17" i="11" s="1"/>
  <c r="I17" i="11"/>
  <c r="H18" i="11" s="1"/>
  <c r="I18" i="11" s="1"/>
  <c r="G18" i="11"/>
  <c r="D31" i="15"/>
  <c r="C31" i="15" s="1"/>
  <c r="F32" i="15"/>
  <c r="H31" i="15"/>
  <c r="G32" i="15" s="1"/>
  <c r="H32" i="15" s="1"/>
  <c r="D31" i="13"/>
  <c r="C31" i="13" s="1"/>
  <c r="F32" i="13"/>
  <c r="H31" i="13"/>
  <c r="G32" i="13" s="1"/>
  <c r="H32" i="13" s="1"/>
  <c r="D31" i="9"/>
  <c r="C31" i="9" s="1"/>
  <c r="F32" i="9"/>
  <c r="H31" i="9"/>
  <c r="G32" i="9" s="1"/>
  <c r="H32" i="9" s="1"/>
  <c r="D31" i="8"/>
  <c r="C31" i="8" s="1"/>
  <c r="F32" i="8"/>
  <c r="H31" i="8"/>
  <c r="G32" i="8" s="1"/>
  <c r="H32" i="8" s="1"/>
  <c r="D27" i="7"/>
  <c r="C27" i="7" s="1"/>
  <c r="F28" i="7"/>
  <c r="H27" i="7"/>
  <c r="G28" i="7" s="1"/>
  <c r="F18" i="11"/>
  <c r="E19" i="16"/>
  <c r="E110" i="14"/>
  <c r="E32" i="9"/>
  <c r="E28" i="7"/>
  <c r="F51" i="11"/>
  <c r="E32" i="15"/>
  <c r="E35" i="14"/>
  <c r="E32" i="13"/>
  <c r="E32" i="8"/>
  <c r="D35" i="14" l="1"/>
  <c r="C35" i="14" s="1"/>
  <c r="H35" i="14"/>
  <c r="F36" i="14"/>
  <c r="G36" i="14"/>
  <c r="D110" i="14"/>
  <c r="C110" i="14" s="1"/>
  <c r="F111" i="14"/>
  <c r="H110" i="14"/>
  <c r="G111" i="14" s="1"/>
  <c r="D19" i="16"/>
  <c r="F20" i="16"/>
  <c r="H19" i="16"/>
  <c r="G20" i="16" s="1"/>
  <c r="E51" i="11"/>
  <c r="G52" i="11"/>
  <c r="I51" i="11"/>
  <c r="H52" i="11" s="1"/>
  <c r="C17" i="16"/>
  <c r="E18" i="11"/>
  <c r="D18" i="11" s="1"/>
  <c r="D32" i="15"/>
  <c r="C32" i="15" s="1"/>
  <c r="D32" i="13"/>
  <c r="C32" i="13" s="1"/>
  <c r="D32" i="9"/>
  <c r="C32" i="9" s="1"/>
  <c r="D32" i="8"/>
  <c r="C32" i="8" s="1"/>
  <c r="D28" i="7"/>
  <c r="C28" i="7" s="1"/>
  <c r="F29" i="7"/>
  <c r="H28" i="7"/>
  <c r="G29" i="7" s="1"/>
  <c r="F52" i="11"/>
  <c r="E111" i="14"/>
  <c r="E20" i="16"/>
  <c r="E29" i="7"/>
  <c r="E36" i="14"/>
  <c r="D36" i="14" l="1"/>
  <c r="C36" i="14" s="1"/>
  <c r="F37" i="14"/>
  <c r="H36" i="14"/>
  <c r="G37" i="14" s="1"/>
  <c r="D111" i="14"/>
  <c r="C111" i="14" s="1"/>
  <c r="F112" i="14"/>
  <c r="H111" i="14"/>
  <c r="G112" i="14" s="1"/>
  <c r="D20" i="16"/>
  <c r="H20" i="16"/>
  <c r="G21" i="16" s="1"/>
  <c r="F21" i="16"/>
  <c r="E52" i="11"/>
  <c r="G53" i="11"/>
  <c r="I52" i="11"/>
  <c r="H53" i="11" s="1"/>
  <c r="C18" i="16"/>
  <c r="D29" i="7"/>
  <c r="C29" i="7" s="1"/>
  <c r="F30" i="7"/>
  <c r="H29" i="7"/>
  <c r="G30" i="7" s="1"/>
  <c r="E112" i="14"/>
  <c r="E21" i="16"/>
  <c r="F53" i="11"/>
  <c r="E37" i="14"/>
  <c r="E30" i="7"/>
  <c r="D37" i="14" l="1"/>
  <c r="C37" i="14" s="1"/>
  <c r="F38" i="14"/>
  <c r="H37" i="14"/>
  <c r="G38" i="14" s="1"/>
  <c r="D112" i="14"/>
  <c r="C112" i="14" s="1"/>
  <c r="H112" i="14"/>
  <c r="G113" i="14" s="1"/>
  <c r="F113" i="14"/>
  <c r="D21" i="16"/>
  <c r="F22" i="16"/>
  <c r="H21" i="16"/>
  <c r="G22" i="16" s="1"/>
  <c r="E53" i="11"/>
  <c r="I53" i="11"/>
  <c r="H54" i="11" s="1"/>
  <c r="G54" i="11"/>
  <c r="C19" i="16"/>
  <c r="D30" i="7"/>
  <c r="C30" i="7" s="1"/>
  <c r="F31" i="7"/>
  <c r="H30" i="7"/>
  <c r="G31" i="7" s="1"/>
  <c r="E113" i="14"/>
  <c r="E38" i="14"/>
  <c r="F54" i="11"/>
  <c r="E31" i="7"/>
  <c r="E22" i="16"/>
  <c r="D38" i="14" l="1"/>
  <c r="C38" i="14" s="1"/>
  <c r="H38" i="14"/>
  <c r="G39" i="14" s="1"/>
  <c r="F39" i="14"/>
  <c r="D113" i="14"/>
  <c r="C113" i="14" s="1"/>
  <c r="F114" i="14"/>
  <c r="H113" i="14"/>
  <c r="G114" i="14" s="1"/>
  <c r="D22" i="16"/>
  <c r="H22" i="16"/>
  <c r="G23" i="16" s="1"/>
  <c r="F23" i="16"/>
  <c r="E54" i="11"/>
  <c r="G55" i="11"/>
  <c r="I54" i="11"/>
  <c r="H55" i="11" s="1"/>
  <c r="C20" i="16"/>
  <c r="D31" i="7"/>
  <c r="C31" i="7" s="1"/>
  <c r="H31" i="7"/>
  <c r="G32" i="7" s="1"/>
  <c r="F32" i="7"/>
  <c r="E32" i="7"/>
  <c r="E39" i="14"/>
  <c r="E114" i="14"/>
  <c r="E23" i="16"/>
  <c r="F55" i="11"/>
  <c r="D39" i="14" l="1"/>
  <c r="C39" i="14" s="1"/>
  <c r="H39" i="14"/>
  <c r="G40" i="14" s="1"/>
  <c r="F40" i="14"/>
  <c r="D114" i="14"/>
  <c r="C114" i="14" s="1"/>
  <c r="F115" i="14"/>
  <c r="H114" i="14"/>
  <c r="G115" i="14" s="1"/>
  <c r="D23" i="16"/>
  <c r="F24" i="16"/>
  <c r="H23" i="16"/>
  <c r="G24" i="16" s="1"/>
  <c r="H24" i="16" s="1"/>
  <c r="E55" i="11"/>
  <c r="D55" i="11" s="1"/>
  <c r="I55" i="11"/>
  <c r="H56" i="11" s="1"/>
  <c r="G56" i="11"/>
  <c r="C21" i="16"/>
  <c r="D32" i="7"/>
  <c r="C32" i="7" s="1"/>
  <c r="H32" i="7"/>
  <c r="E115" i="14"/>
  <c r="E24" i="16"/>
  <c r="E40" i="14"/>
  <c r="F56" i="11"/>
  <c r="D40" i="14" l="1"/>
  <c r="C40" i="14" s="1"/>
  <c r="H40" i="14"/>
  <c r="G41" i="14" s="1"/>
  <c r="F41" i="14"/>
  <c r="D115" i="14"/>
  <c r="C115" i="14" s="1"/>
  <c r="H115" i="14"/>
  <c r="G116" i="14" s="1"/>
  <c r="F116" i="14"/>
  <c r="D24" i="16"/>
  <c r="E56" i="11"/>
  <c r="D56" i="11" s="1"/>
  <c r="I56" i="11"/>
  <c r="H57" i="11" s="1"/>
  <c r="G57" i="11"/>
  <c r="C22" i="16"/>
  <c r="E116" i="14"/>
  <c r="F57" i="11"/>
  <c r="E41" i="14"/>
  <c r="D41" i="14" l="1"/>
  <c r="C41" i="14" s="1"/>
  <c r="F42" i="14"/>
  <c r="H41" i="14"/>
  <c r="G42" i="14" s="1"/>
  <c r="D116" i="14"/>
  <c r="C116" i="14" s="1"/>
  <c r="F117" i="14"/>
  <c r="H116" i="14"/>
  <c r="G117" i="14" s="1"/>
  <c r="E57" i="11"/>
  <c r="D57" i="11" s="1"/>
  <c r="I57" i="11"/>
  <c r="H58" i="11" s="1"/>
  <c r="G58" i="11"/>
  <c r="C23" i="16"/>
  <c r="F58" i="11"/>
  <c r="E117" i="14"/>
  <c r="E42" i="14"/>
  <c r="D42" i="14" l="1"/>
  <c r="C42" i="14" s="1"/>
  <c r="F43" i="14"/>
  <c r="H42" i="14"/>
  <c r="G43" i="14" s="1"/>
  <c r="D117" i="14"/>
  <c r="C117" i="14" s="1"/>
  <c r="H117" i="14"/>
  <c r="G118" i="14" s="1"/>
  <c r="F118" i="14"/>
  <c r="E58" i="11"/>
  <c r="D58" i="11" s="1"/>
  <c r="I58" i="11"/>
  <c r="H59" i="11" s="1"/>
  <c r="G59" i="11"/>
  <c r="C24" i="16"/>
  <c r="F59" i="11"/>
  <c r="E43" i="14"/>
  <c r="E118" i="14"/>
  <c r="D43" i="14" l="1"/>
  <c r="C43" i="14" s="1"/>
  <c r="H43" i="14"/>
  <c r="G44" i="14" s="1"/>
  <c r="F44" i="14"/>
  <c r="D118" i="14"/>
  <c r="C118" i="14" s="1"/>
  <c r="F119" i="14"/>
  <c r="H118" i="14"/>
  <c r="G119" i="14" s="1"/>
  <c r="E59" i="11"/>
  <c r="G60" i="11"/>
  <c r="I59" i="11"/>
  <c r="H60" i="11" s="1"/>
  <c r="F60" i="11"/>
  <c r="E119" i="14"/>
  <c r="E44" i="14"/>
  <c r="D44" i="14" l="1"/>
  <c r="C44" i="14" s="1"/>
  <c r="H44" i="14"/>
  <c r="G45" i="14" s="1"/>
  <c r="H45" i="14" s="1"/>
  <c r="F45" i="14"/>
  <c r="D119" i="14"/>
  <c r="C119" i="14" s="1"/>
  <c r="H119" i="14"/>
  <c r="G120" i="14" s="1"/>
  <c r="F120" i="14"/>
  <c r="E60" i="11"/>
  <c r="G61" i="11"/>
  <c r="I60" i="11"/>
  <c r="H61" i="11" s="1"/>
  <c r="E120" i="14"/>
  <c r="E45" i="14"/>
  <c r="F61" i="11"/>
  <c r="D45" i="14" l="1"/>
  <c r="C45" i="14" s="1"/>
  <c r="D120" i="14"/>
  <c r="C120" i="14" s="1"/>
  <c r="H120" i="14"/>
  <c r="G121" i="14" s="1"/>
  <c r="F121" i="14"/>
  <c r="E61" i="11"/>
  <c r="G62" i="11"/>
  <c r="I61" i="11"/>
  <c r="H62" i="11" s="1"/>
  <c r="E121" i="14"/>
  <c r="F62" i="11"/>
  <c r="D121" i="14" l="1"/>
  <c r="C121" i="14" s="1"/>
  <c r="F122" i="14"/>
  <c r="H121" i="14"/>
  <c r="G122" i="14" s="1"/>
  <c r="E62" i="11"/>
  <c r="G63" i="11"/>
  <c r="I62" i="11"/>
  <c r="H63" i="11" s="1"/>
  <c r="E122" i="14"/>
  <c r="F63" i="11"/>
  <c r="D122" i="14" l="1"/>
  <c r="C122" i="14" s="1"/>
  <c r="F123" i="14"/>
  <c r="H122" i="14"/>
  <c r="G123" i="14" s="1"/>
  <c r="E63" i="11"/>
  <c r="I63" i="11"/>
  <c r="H64" i="11" s="1"/>
  <c r="G64" i="11"/>
  <c r="F64" i="11"/>
  <c r="E123" i="14"/>
  <c r="D123" i="14" l="1"/>
  <c r="C123" i="14" s="1"/>
  <c r="H123" i="14"/>
  <c r="G124" i="14" s="1"/>
  <c r="F124" i="14"/>
  <c r="E64" i="11"/>
  <c r="D64" i="11" s="1"/>
  <c r="G65" i="11"/>
  <c r="I64" i="11"/>
  <c r="H65" i="11" s="1"/>
  <c r="F65" i="11"/>
  <c r="E124" i="14"/>
  <c r="D124" i="14" l="1"/>
  <c r="C124" i="14" s="1"/>
  <c r="H124" i="14"/>
  <c r="G125" i="14" s="1"/>
  <c r="F125" i="14"/>
  <c r="E65" i="11"/>
  <c r="D65" i="11" s="1"/>
  <c r="I65" i="11"/>
  <c r="H66" i="11" s="1"/>
  <c r="G66" i="11"/>
  <c r="F66" i="11"/>
  <c r="E125" i="14"/>
  <c r="D125" i="14" l="1"/>
  <c r="C125" i="14" s="1"/>
  <c r="H125" i="14"/>
  <c r="G126" i="14" s="1"/>
  <c r="F126" i="14"/>
  <c r="E66" i="11"/>
  <c r="D66" i="11" s="1"/>
  <c r="G67" i="11"/>
  <c r="I66" i="11"/>
  <c r="H67" i="11" s="1"/>
  <c r="E126" i="14"/>
  <c r="F67" i="11"/>
  <c r="D126" i="14" l="1"/>
  <c r="C126" i="14" s="1"/>
  <c r="H126" i="14"/>
  <c r="G127" i="14" s="1"/>
  <c r="F127" i="14"/>
  <c r="E67" i="11"/>
  <c r="D67" i="11" s="1"/>
  <c r="I67" i="11"/>
  <c r="H68" i="11" s="1"/>
  <c r="G68" i="11"/>
  <c r="F68" i="11"/>
  <c r="E127" i="14"/>
  <c r="D127" i="14" l="1"/>
  <c r="C127" i="14" s="1"/>
  <c r="F128" i="14"/>
  <c r="H127" i="14"/>
  <c r="G128" i="14" s="1"/>
  <c r="E68" i="11"/>
  <c r="I68" i="11"/>
  <c r="H69" i="11" s="1"/>
  <c r="G69" i="11"/>
  <c r="E128" i="14"/>
  <c r="F69" i="11"/>
  <c r="H128" i="14" l="1"/>
  <c r="G129" i="14" s="1"/>
  <c r="F129" i="14"/>
  <c r="D128" i="14"/>
  <c r="C128" i="14" s="1"/>
  <c r="E69" i="11"/>
  <c r="I69" i="11"/>
  <c r="H70" i="11" s="1"/>
  <c r="G70" i="11"/>
  <c r="F70" i="11"/>
  <c r="E129" i="14"/>
  <c r="D129" i="14" l="1"/>
  <c r="C129" i="14" s="1"/>
  <c r="F130" i="14"/>
  <c r="H129" i="14"/>
  <c r="G130" i="14" s="1"/>
  <c r="E70" i="11"/>
  <c r="G71" i="11"/>
  <c r="I70" i="11"/>
  <c r="H71" i="11" s="1"/>
  <c r="E130" i="14"/>
  <c r="F71" i="11"/>
  <c r="D130" i="14" l="1"/>
  <c r="C130" i="14" s="1"/>
  <c r="F131" i="14"/>
  <c r="H130" i="14"/>
  <c r="G131" i="14" s="1"/>
  <c r="E71" i="11"/>
  <c r="I71" i="11"/>
  <c r="H72" i="11" s="1"/>
  <c r="G72" i="11"/>
  <c r="E131" i="14"/>
  <c r="F72" i="11"/>
  <c r="D131" i="14" l="1"/>
  <c r="C131" i="14" s="1"/>
  <c r="H131" i="14"/>
  <c r="G132" i="14" s="1"/>
  <c r="F132" i="14"/>
  <c r="E72" i="11"/>
  <c r="I72" i="11"/>
  <c r="H73" i="11" s="1"/>
  <c r="G73" i="11"/>
  <c r="F73" i="11"/>
  <c r="E132" i="14"/>
  <c r="D132" i="14" l="1"/>
  <c r="C132" i="14" s="1"/>
  <c r="H132" i="14"/>
  <c r="G133" i="14" s="1"/>
  <c r="F133" i="14"/>
  <c r="E73" i="11"/>
  <c r="D73" i="11" s="1"/>
  <c r="G74" i="11"/>
  <c r="I73" i="11"/>
  <c r="H74" i="11" s="1"/>
  <c r="E133" i="14"/>
  <c r="F74" i="11"/>
  <c r="D133" i="14" l="1"/>
  <c r="C133" i="14" s="1"/>
  <c r="F134" i="14"/>
  <c r="H133" i="14"/>
  <c r="G134" i="14" s="1"/>
  <c r="E74" i="11"/>
  <c r="D74" i="11" s="1"/>
  <c r="G75" i="11"/>
  <c r="I74" i="11"/>
  <c r="H75" i="11"/>
  <c r="E134" i="14"/>
  <c r="F75" i="11"/>
  <c r="D134" i="14" l="1"/>
  <c r="C134" i="14" s="1"/>
  <c r="H134" i="14"/>
  <c r="G135" i="14" s="1"/>
  <c r="F135" i="14"/>
  <c r="E75" i="11"/>
  <c r="D75" i="11" s="1"/>
  <c r="I75" i="11"/>
  <c r="H76" i="11" s="1"/>
  <c r="G76" i="11"/>
  <c r="F76" i="11"/>
  <c r="E135" i="14"/>
  <c r="D135" i="14" l="1"/>
  <c r="C135" i="14" s="1"/>
  <c r="F136" i="14"/>
  <c r="H135" i="14"/>
  <c r="G136" i="14" s="1"/>
  <c r="E76" i="11"/>
  <c r="D76" i="11" s="1"/>
  <c r="G77" i="11"/>
  <c r="I76" i="11"/>
  <c r="H77" i="11" s="1"/>
  <c r="F77" i="11"/>
  <c r="E136" i="14"/>
  <c r="D136" i="14" l="1"/>
  <c r="C136" i="14" s="1"/>
  <c r="H136" i="14"/>
  <c r="G137" i="14" s="1"/>
  <c r="F137" i="14"/>
  <c r="E77" i="11"/>
  <c r="D77" i="11" s="1"/>
  <c r="G78" i="11"/>
  <c r="I77" i="11"/>
  <c r="H78" i="11" s="1"/>
  <c r="E137" i="14"/>
  <c r="F78" i="11"/>
  <c r="D137" i="14" l="1"/>
  <c r="C137" i="14" s="1"/>
  <c r="F138" i="14"/>
  <c r="H137" i="14"/>
  <c r="G138" i="14" s="1"/>
  <c r="E78" i="11"/>
  <c r="D78" i="11" s="1"/>
  <c r="G79" i="11"/>
  <c r="I78" i="11"/>
  <c r="H79" i="11" s="1"/>
  <c r="E138" i="14"/>
  <c r="F79" i="11"/>
  <c r="D138" i="14" l="1"/>
  <c r="C138" i="14" s="1"/>
  <c r="H138" i="14"/>
  <c r="G139" i="14" s="1"/>
  <c r="F139" i="14"/>
  <c r="E79" i="11"/>
  <c r="D79" i="11" s="1"/>
  <c r="I79" i="11"/>
  <c r="H80" i="11" s="1"/>
  <c r="G80" i="11"/>
  <c r="F80" i="11"/>
  <c r="E139" i="14"/>
  <c r="D139" i="14" l="1"/>
  <c r="C139" i="14" s="1"/>
  <c r="F140" i="14"/>
  <c r="H139" i="14"/>
  <c r="G140" i="14" s="1"/>
  <c r="E80" i="11"/>
  <c r="G81" i="11"/>
  <c r="I80" i="11"/>
  <c r="H81" i="11" s="1"/>
  <c r="F81" i="11"/>
  <c r="E140" i="14"/>
  <c r="D140" i="14" l="1"/>
  <c r="C140" i="14" s="1"/>
  <c r="H140" i="14"/>
  <c r="G141" i="14" s="1"/>
  <c r="F141" i="14"/>
  <c r="E81" i="11"/>
  <c r="I81" i="11"/>
  <c r="H82" i="11" s="1"/>
  <c r="G82" i="11"/>
  <c r="E141" i="14"/>
  <c r="F82" i="11"/>
  <c r="D141" i="14" l="1"/>
  <c r="C141" i="14" s="1"/>
  <c r="F142" i="14"/>
  <c r="H141" i="14"/>
  <c r="G142" i="14" s="1"/>
  <c r="E82" i="11"/>
  <c r="G83" i="11"/>
  <c r="I82" i="11"/>
  <c r="H83" i="11" s="1"/>
  <c r="E142" i="14"/>
  <c r="F83" i="11"/>
  <c r="D142" i="14" l="1"/>
  <c r="C142" i="14" s="1"/>
  <c r="H142" i="14"/>
  <c r="G143" i="14" s="1"/>
  <c r="F143" i="14"/>
  <c r="E83" i="11"/>
  <c r="I83" i="11"/>
  <c r="H84" i="11" s="1"/>
  <c r="G84" i="11"/>
  <c r="F84" i="11"/>
  <c r="E143" i="14"/>
  <c r="D143" i="14" l="1"/>
  <c r="C143" i="14" s="1"/>
  <c r="F144" i="14"/>
  <c r="H143" i="14"/>
  <c r="G144" i="14" s="1"/>
  <c r="E84" i="11"/>
  <c r="I84" i="11"/>
  <c r="H85" i="11" s="1"/>
  <c r="G85" i="11"/>
  <c r="E144" i="14"/>
  <c r="F85" i="11"/>
  <c r="D144" i="14" l="1"/>
  <c r="C144" i="14" s="1"/>
  <c r="H144" i="14"/>
  <c r="G145" i="14" s="1"/>
  <c r="F145" i="14"/>
  <c r="E85" i="11"/>
  <c r="D85" i="11" s="1"/>
  <c r="G86" i="11"/>
  <c r="I85" i="11"/>
  <c r="H86" i="11" s="1"/>
  <c r="F86" i="11"/>
  <c r="E145" i="14"/>
  <c r="D145" i="14" l="1"/>
  <c r="C145" i="14" s="1"/>
  <c r="F146" i="14"/>
  <c r="H145" i="14"/>
  <c r="G146" i="14" s="1"/>
  <c r="E86" i="11"/>
  <c r="G87" i="11"/>
  <c r="I86" i="11"/>
  <c r="H87" i="11" s="1"/>
  <c r="F87" i="11"/>
  <c r="E146" i="14"/>
  <c r="D146" i="14" l="1"/>
  <c r="C146" i="14" s="1"/>
  <c r="H146" i="14"/>
  <c r="G147" i="14" s="1"/>
  <c r="F147" i="14"/>
  <c r="E87" i="11"/>
  <c r="I87" i="11"/>
  <c r="G88" i="11"/>
  <c r="H88" i="11"/>
  <c r="F88" i="11"/>
  <c r="E147" i="14"/>
  <c r="D147" i="14" l="1"/>
  <c r="C147" i="14" s="1"/>
  <c r="F148" i="14"/>
  <c r="H147" i="14"/>
  <c r="G148" i="14" s="1"/>
  <c r="E88" i="11"/>
  <c r="I88" i="11"/>
  <c r="H89" i="11" s="1"/>
  <c r="G89" i="11"/>
  <c r="E148" i="14"/>
  <c r="F89" i="11"/>
  <c r="D148" i="14" l="1"/>
  <c r="C148" i="14" s="1"/>
  <c r="H148" i="14"/>
  <c r="G149" i="14" s="1"/>
  <c r="F149" i="14"/>
  <c r="E89" i="11"/>
  <c r="G90" i="11"/>
  <c r="I89" i="11"/>
  <c r="H90" i="11" s="1"/>
  <c r="F90" i="11"/>
  <c r="E149" i="14"/>
  <c r="D149" i="14" l="1"/>
  <c r="C149" i="14" s="1"/>
  <c r="H149" i="14"/>
  <c r="G150" i="14" s="1"/>
  <c r="F150" i="14"/>
  <c r="E90" i="11"/>
  <c r="G91" i="11"/>
  <c r="I90" i="11"/>
  <c r="H91" i="11" s="1"/>
  <c r="E150" i="14"/>
  <c r="F91" i="11"/>
  <c r="D150" i="14" l="1"/>
  <c r="C150" i="14" s="1"/>
  <c r="H150" i="14"/>
  <c r="G151" i="14" s="1"/>
  <c r="F151" i="14"/>
  <c r="E91" i="11"/>
  <c r="D91" i="11" s="1"/>
  <c r="G92" i="11"/>
  <c r="I91" i="11"/>
  <c r="H92" i="11" s="1"/>
  <c r="E151" i="14"/>
  <c r="F92" i="11"/>
  <c r="D151" i="14" l="1"/>
  <c r="C151" i="14" s="1"/>
  <c r="H151" i="14"/>
  <c r="G152" i="14" s="1"/>
  <c r="F152" i="14"/>
  <c r="E92" i="11"/>
  <c r="D92" i="11" s="1"/>
  <c r="G93" i="11"/>
  <c r="I92" i="11"/>
  <c r="H93" i="11" s="1"/>
  <c r="F93" i="11"/>
  <c r="E152" i="14"/>
  <c r="D152" i="14" l="1"/>
  <c r="C152" i="14" s="1"/>
  <c r="H152" i="14"/>
  <c r="G153" i="14" s="1"/>
  <c r="F153" i="14"/>
  <c r="E93" i="11"/>
  <c r="D93" i="11" s="1"/>
  <c r="I93" i="11"/>
  <c r="H94" i="11" s="1"/>
  <c r="G94" i="11"/>
  <c r="F94" i="11"/>
  <c r="E153" i="14"/>
  <c r="D153" i="14" l="1"/>
  <c r="C153" i="14" s="1"/>
  <c r="F154" i="14"/>
  <c r="H153" i="14"/>
  <c r="G154" i="14" s="1"/>
  <c r="E94" i="11"/>
  <c r="D94" i="11" s="1"/>
  <c r="G95" i="11"/>
  <c r="I94" i="11"/>
  <c r="H95" i="11" s="1"/>
  <c r="E154" i="14"/>
  <c r="F95" i="11"/>
  <c r="D154" i="14" l="1"/>
  <c r="C154" i="14" s="1"/>
  <c r="H154" i="14"/>
  <c r="G155" i="14" s="1"/>
  <c r="F155" i="14"/>
  <c r="E95" i="11"/>
  <c r="D95" i="11" s="1"/>
  <c r="I95" i="11"/>
  <c r="H96" i="11" s="1"/>
  <c r="G96" i="11"/>
  <c r="E155" i="14"/>
  <c r="F96" i="11"/>
  <c r="D155" i="14" l="1"/>
  <c r="C155" i="14" s="1"/>
  <c r="H155" i="14"/>
  <c r="G156" i="14" s="1"/>
  <c r="F156" i="14"/>
  <c r="E96" i="11"/>
  <c r="I96" i="11"/>
  <c r="H97" i="11" s="1"/>
  <c r="G97" i="11"/>
  <c r="E156" i="14"/>
  <c r="F97" i="11"/>
  <c r="D156" i="14" l="1"/>
  <c r="C156" i="14" s="1"/>
  <c r="H156" i="14"/>
  <c r="G157" i="14" s="1"/>
  <c r="F157" i="14"/>
  <c r="E97" i="11"/>
  <c r="I97" i="11"/>
  <c r="H98" i="11" s="1"/>
  <c r="G98" i="11"/>
  <c r="E157" i="14"/>
  <c r="F98" i="11"/>
  <c r="D157" i="14" l="1"/>
  <c r="C157" i="14" s="1"/>
  <c r="H157" i="14"/>
  <c r="G158" i="14" s="1"/>
  <c r="F158" i="14"/>
  <c r="E98" i="11"/>
  <c r="I98" i="11"/>
  <c r="H99" i="11"/>
  <c r="G99" i="11"/>
  <c r="F99" i="11"/>
  <c r="E158" i="14"/>
  <c r="D158" i="14" l="1"/>
  <c r="C158" i="14" s="1"/>
  <c r="H158" i="14"/>
  <c r="G159" i="14" s="1"/>
  <c r="F159" i="14"/>
  <c r="E99" i="11"/>
  <c r="I99" i="11"/>
  <c r="G100" i="11"/>
  <c r="H100" i="11"/>
  <c r="E159" i="14"/>
  <c r="F100" i="11"/>
  <c r="D159" i="14" l="1"/>
  <c r="C159" i="14" s="1"/>
  <c r="H159" i="14"/>
  <c r="G160" i="14" s="1"/>
  <c r="F160" i="14"/>
  <c r="E100" i="11"/>
  <c r="G101" i="11"/>
  <c r="I100" i="11"/>
  <c r="H101" i="11" s="1"/>
  <c r="E160" i="14"/>
  <c r="F101" i="11"/>
  <c r="D160" i="14" l="1"/>
  <c r="C160" i="14" s="1"/>
  <c r="H160" i="14"/>
  <c r="G161" i="14" s="1"/>
  <c r="F161" i="14"/>
  <c r="E101" i="11"/>
  <c r="D101" i="11" s="1"/>
  <c r="I101" i="11"/>
  <c r="H102" i="11" s="1"/>
  <c r="G102" i="11"/>
  <c r="F102" i="11"/>
  <c r="E161" i="14"/>
  <c r="D161" i="14" l="1"/>
  <c r="C161" i="14" s="1"/>
  <c r="F162" i="14"/>
  <c r="H161" i="14"/>
  <c r="G162" i="14" s="1"/>
  <c r="E102" i="11"/>
  <c r="D102" i="11" s="1"/>
  <c r="I102" i="11"/>
  <c r="H103" i="11" s="1"/>
  <c r="G103" i="11"/>
  <c r="F103" i="11"/>
  <c r="E162" i="14"/>
  <c r="D162" i="14" l="1"/>
  <c r="C162" i="14" s="1"/>
  <c r="H162" i="14"/>
  <c r="G163" i="14" s="1"/>
  <c r="F163" i="14"/>
  <c r="E103" i="11"/>
  <c r="D103" i="11" s="1"/>
  <c r="I103" i="11"/>
  <c r="H104" i="11" s="1"/>
  <c r="G104" i="11"/>
  <c r="F104" i="11"/>
  <c r="E163" i="14"/>
  <c r="D163" i="14" l="1"/>
  <c r="C163" i="14" s="1"/>
  <c r="H163" i="14"/>
  <c r="G164" i="14" s="1"/>
  <c r="F164" i="14"/>
  <c r="E104" i="11"/>
  <c r="D104" i="11" s="1"/>
  <c r="I104" i="11"/>
  <c r="H105" i="11" s="1"/>
  <c r="G105" i="11"/>
  <c r="F105" i="11"/>
  <c r="E164" i="14"/>
  <c r="D164" i="14" l="1"/>
  <c r="C164" i="14" s="1"/>
  <c r="H164" i="14"/>
  <c r="G165" i="14" s="1"/>
  <c r="F165" i="14"/>
  <c r="E105" i="11"/>
  <c r="D105" i="11" s="1"/>
  <c r="I105" i="11"/>
  <c r="H106" i="11" s="1"/>
  <c r="G106" i="11"/>
  <c r="F106" i="11"/>
  <c r="E165" i="14"/>
  <c r="D165" i="14" l="1"/>
  <c r="C165" i="14" s="1"/>
  <c r="F166" i="14"/>
  <c r="H165" i="14"/>
  <c r="G166" i="14" s="1"/>
  <c r="E106" i="11"/>
  <c r="D106" i="11" s="1"/>
  <c r="G107" i="11"/>
  <c r="I106" i="11"/>
  <c r="H107" i="11" s="1"/>
  <c r="F107" i="11"/>
  <c r="E166" i="14"/>
  <c r="D166" i="14" l="1"/>
  <c r="C166" i="14" s="1"/>
  <c r="H166" i="14"/>
  <c r="G167" i="14" s="1"/>
  <c r="F167" i="14"/>
  <c r="E107" i="11"/>
  <c r="D107" i="11" s="1"/>
  <c r="G108" i="11"/>
  <c r="I107" i="11"/>
  <c r="H108" i="11" s="1"/>
  <c r="F108" i="11"/>
  <c r="E167" i="14"/>
  <c r="D167" i="14" l="1"/>
  <c r="C167" i="14" s="1"/>
  <c r="H167" i="14"/>
  <c r="G168" i="14" s="1"/>
  <c r="F168" i="14"/>
  <c r="E108" i="11"/>
  <c r="D108" i="11" s="1"/>
  <c r="G109" i="11"/>
  <c r="I108" i="11"/>
  <c r="H109" i="11" s="1"/>
  <c r="F109" i="11"/>
  <c r="E168" i="14"/>
  <c r="D168" i="14" l="1"/>
  <c r="C168" i="14" s="1"/>
  <c r="H168" i="14"/>
  <c r="G169" i="14" s="1"/>
  <c r="F169" i="14"/>
  <c r="E109" i="11"/>
  <c r="D109" i="11" s="1"/>
  <c r="I109" i="11"/>
  <c r="H110" i="11" s="1"/>
  <c r="G110" i="11"/>
  <c r="F110" i="11"/>
  <c r="E169" i="14"/>
  <c r="D169" i="14" l="1"/>
  <c r="C169" i="14" s="1"/>
  <c r="F170" i="14"/>
  <c r="H169" i="14"/>
  <c r="G170" i="14" s="1"/>
  <c r="E110" i="11"/>
  <c r="D110" i="11" s="1"/>
  <c r="G111" i="11"/>
  <c r="I110" i="11"/>
  <c r="H111" i="11" s="1"/>
  <c r="F111" i="11"/>
  <c r="E170" i="14"/>
  <c r="D170" i="14" l="1"/>
  <c r="C170" i="14" s="1"/>
  <c r="H170" i="14"/>
  <c r="G171" i="14" s="1"/>
  <c r="F171" i="14"/>
  <c r="E111" i="11"/>
  <c r="I111" i="11"/>
  <c r="H112" i="11" s="1"/>
  <c r="G112" i="11"/>
  <c r="F112" i="11"/>
  <c r="E171" i="14"/>
  <c r="D171" i="14" l="1"/>
  <c r="C171" i="14" s="1"/>
  <c r="F172" i="14"/>
  <c r="H171" i="14"/>
  <c r="G172" i="14" s="1"/>
  <c r="E112" i="11"/>
  <c r="G113" i="11"/>
  <c r="I112" i="11"/>
  <c r="H113" i="11" s="1"/>
  <c r="F113" i="11"/>
  <c r="E172" i="14"/>
  <c r="D172" i="14" l="1"/>
  <c r="C172" i="14" s="1"/>
  <c r="H172" i="14"/>
  <c r="G173" i="14" s="1"/>
  <c r="F173" i="14"/>
  <c r="E113" i="11"/>
  <c r="I113" i="11"/>
  <c r="H114" i="11" s="1"/>
  <c r="G114" i="11"/>
  <c r="E173" i="14"/>
  <c r="F114" i="11"/>
  <c r="D173" i="14" l="1"/>
  <c r="C173" i="14" s="1"/>
  <c r="F174" i="14"/>
  <c r="H173" i="14"/>
  <c r="G174" i="14" s="1"/>
  <c r="E114" i="11"/>
  <c r="I114" i="11"/>
  <c r="H115" i="11" s="1"/>
  <c r="G115" i="11"/>
  <c r="E174" i="14"/>
  <c r="F115" i="11"/>
  <c r="D174" i="14" l="1"/>
  <c r="C174" i="14" s="1"/>
  <c r="H174" i="14"/>
  <c r="G175" i="14" s="1"/>
  <c r="F175" i="14"/>
  <c r="E115" i="11"/>
  <c r="I115" i="11"/>
  <c r="H116" i="11" s="1"/>
  <c r="G116" i="11"/>
  <c r="E175" i="14"/>
  <c r="F116" i="11"/>
  <c r="D175" i="14" l="1"/>
  <c r="C175" i="14" s="1"/>
  <c r="H175" i="14"/>
  <c r="G176" i="14" s="1"/>
  <c r="F176" i="14"/>
  <c r="E116" i="11"/>
  <c r="D116" i="11" s="1"/>
  <c r="G117" i="11"/>
  <c r="I116" i="11"/>
  <c r="H117" i="11" s="1"/>
  <c r="F117" i="11"/>
  <c r="E176" i="14"/>
  <c r="D176" i="14" l="1"/>
  <c r="C176" i="14" s="1"/>
  <c r="H176" i="14"/>
  <c r="G177" i="14" s="1"/>
  <c r="F177" i="14"/>
  <c r="E117" i="11"/>
  <c r="D117" i="11" s="1"/>
  <c r="I117" i="11"/>
  <c r="H118" i="11" s="1"/>
  <c r="G118" i="11"/>
  <c r="E177" i="14"/>
  <c r="F118" i="11"/>
  <c r="D177" i="14" l="1"/>
  <c r="C177" i="14" s="1"/>
  <c r="F178" i="14"/>
  <c r="H177" i="14"/>
  <c r="G178" i="14" s="1"/>
  <c r="E118" i="11"/>
  <c r="D118" i="11" s="1"/>
  <c r="I118" i="11"/>
  <c r="H119" i="11" s="1"/>
  <c r="G119" i="11"/>
  <c r="F119" i="11"/>
  <c r="E178" i="14"/>
  <c r="D178" i="14" l="1"/>
  <c r="C178" i="14" s="1"/>
  <c r="H178" i="14"/>
  <c r="G179" i="14" s="1"/>
  <c r="F179" i="14"/>
  <c r="E119" i="11"/>
  <c r="D119" i="11" s="1"/>
  <c r="G120" i="11"/>
  <c r="I119" i="11"/>
  <c r="H120" i="11" s="1"/>
  <c r="F120" i="11"/>
  <c r="E179" i="14"/>
  <c r="D179" i="14" l="1"/>
  <c r="C179" i="14" s="1"/>
  <c r="F180" i="14"/>
  <c r="H179" i="14"/>
  <c r="G180" i="14" s="1"/>
  <c r="E120" i="11"/>
  <c r="D120" i="11" s="1"/>
  <c r="I120" i="11"/>
  <c r="H121" i="11" s="1"/>
  <c r="G121" i="11"/>
  <c r="F121" i="11"/>
  <c r="E180" i="14"/>
  <c r="D180" i="14" l="1"/>
  <c r="C180" i="14" s="1"/>
  <c r="H180" i="14"/>
  <c r="G181" i="14" s="1"/>
  <c r="F181" i="14"/>
  <c r="E121" i="11"/>
  <c r="I121" i="11"/>
  <c r="H122" i="11" s="1"/>
  <c r="G122" i="11"/>
  <c r="F122" i="11"/>
  <c r="E181" i="14"/>
  <c r="D181" i="14" l="1"/>
  <c r="C181" i="14" s="1"/>
  <c r="F182" i="14"/>
  <c r="H181" i="14"/>
  <c r="G182" i="14" s="1"/>
  <c r="E122" i="11"/>
  <c r="G123" i="11"/>
  <c r="I122" i="11"/>
  <c r="H123" i="11" s="1"/>
  <c r="F123" i="11"/>
  <c r="E182" i="14"/>
  <c r="D182" i="14" l="1"/>
  <c r="C182" i="14" s="1"/>
  <c r="H182" i="14"/>
  <c r="G183" i="14"/>
  <c r="F183" i="14"/>
  <c r="E123" i="11"/>
  <c r="I123" i="11"/>
  <c r="G124" i="11"/>
  <c r="H124" i="11"/>
  <c r="E183" i="14"/>
  <c r="F124" i="11"/>
  <c r="D183" i="14" l="1"/>
  <c r="C183" i="14" s="1"/>
  <c r="F184" i="14"/>
  <c r="H183" i="14"/>
  <c r="G184" i="14" s="1"/>
  <c r="E124" i="11"/>
  <c r="G125" i="11"/>
  <c r="I124" i="11"/>
  <c r="H125" i="11" s="1"/>
  <c r="F125" i="11"/>
  <c r="E184" i="14"/>
  <c r="D184" i="14" l="1"/>
  <c r="C184" i="14" s="1"/>
  <c r="H184" i="14"/>
  <c r="G185" i="14" s="1"/>
  <c r="F185" i="14"/>
  <c r="E125" i="11"/>
  <c r="I125" i="11"/>
  <c r="H126" i="11" s="1"/>
  <c r="G126" i="11"/>
  <c r="E185" i="14"/>
  <c r="F126" i="11"/>
  <c r="D185" i="14" l="1"/>
  <c r="C185" i="14" s="1"/>
  <c r="F186" i="14"/>
  <c r="H185" i="14"/>
  <c r="G186" i="14" s="1"/>
  <c r="E126" i="11"/>
  <c r="D126" i="11" s="1"/>
  <c r="I126" i="11"/>
  <c r="H127" i="11" s="1"/>
  <c r="G127" i="11"/>
  <c r="E186" i="14"/>
  <c r="F127" i="11"/>
  <c r="D186" i="14" l="1"/>
  <c r="C186" i="14" s="1"/>
  <c r="F187" i="14"/>
  <c r="H186" i="14"/>
  <c r="G187" i="14" s="1"/>
  <c r="E127" i="11"/>
  <c r="I127" i="11"/>
  <c r="H128" i="11" s="1"/>
  <c r="G128" i="11"/>
  <c r="F128" i="11"/>
  <c r="E187" i="14"/>
  <c r="D187" i="14" l="1"/>
  <c r="C187" i="14" s="1"/>
  <c r="H187" i="14"/>
  <c r="G188" i="14" s="1"/>
  <c r="F188" i="14"/>
  <c r="E128" i="11"/>
  <c r="I128" i="11"/>
  <c r="H129" i="11" s="1"/>
  <c r="G129" i="11"/>
  <c r="F129" i="11"/>
  <c r="E188" i="14"/>
  <c r="D188" i="14" l="1"/>
  <c r="C188" i="14" s="1"/>
  <c r="F189" i="14"/>
  <c r="H188" i="14"/>
  <c r="G189" i="14" s="1"/>
  <c r="E129" i="11"/>
  <c r="I129" i="11"/>
  <c r="H130" i="11" s="1"/>
  <c r="G130" i="11"/>
  <c r="F130" i="11"/>
  <c r="E189" i="14"/>
  <c r="D189" i="14" l="1"/>
  <c r="C189" i="14" s="1"/>
  <c r="H189" i="14"/>
  <c r="G190" i="14" s="1"/>
  <c r="F190" i="14"/>
  <c r="E130" i="11"/>
  <c r="G131" i="11"/>
  <c r="I130" i="11"/>
  <c r="H131" i="11" s="1"/>
  <c r="F131" i="11"/>
  <c r="E190" i="14"/>
  <c r="D190" i="14" l="1"/>
  <c r="C190" i="14" s="1"/>
  <c r="H190" i="14"/>
  <c r="G191" i="14" s="1"/>
  <c r="F191" i="14"/>
  <c r="E131" i="11"/>
  <c r="I131" i="11"/>
  <c r="H132" i="11" s="1"/>
  <c r="G132" i="11"/>
  <c r="F132" i="11"/>
  <c r="E191" i="14"/>
  <c r="D191" i="14" l="1"/>
  <c r="C191" i="14" s="1"/>
  <c r="H191" i="14"/>
  <c r="G192" i="14" s="1"/>
  <c r="F192" i="14"/>
  <c r="E132" i="11"/>
  <c r="D132" i="11" s="1"/>
  <c r="I132" i="11"/>
  <c r="H133" i="11" s="1"/>
  <c r="G133" i="11"/>
  <c r="E192" i="14"/>
  <c r="F133" i="11"/>
  <c r="D192" i="14" l="1"/>
  <c r="C192" i="14" s="1"/>
  <c r="F193" i="14"/>
  <c r="H192" i="14"/>
  <c r="G193" i="14" s="1"/>
  <c r="E133" i="11"/>
  <c r="D133" i="11" s="1"/>
  <c r="I133" i="11"/>
  <c r="H134" i="11" s="1"/>
  <c r="G134" i="11"/>
  <c r="F134" i="11"/>
  <c r="E193" i="14"/>
  <c r="D193" i="14" l="1"/>
  <c r="C193" i="14" s="1"/>
  <c r="H193" i="14"/>
  <c r="G194" i="14" s="1"/>
  <c r="F194" i="14"/>
  <c r="E134" i="11"/>
  <c r="D134" i="11" s="1"/>
  <c r="I134" i="11"/>
  <c r="H135" i="11" s="1"/>
  <c r="G135" i="11"/>
  <c r="E194" i="14"/>
  <c r="F135" i="11"/>
  <c r="D194" i="14" l="1"/>
  <c r="C194" i="14" s="1"/>
  <c r="F195" i="14"/>
  <c r="H194" i="14"/>
  <c r="G195" i="14" s="1"/>
  <c r="E135" i="11"/>
  <c r="D135" i="11" s="1"/>
  <c r="I135" i="11"/>
  <c r="H136" i="11" s="1"/>
  <c r="G136" i="11"/>
  <c r="E195" i="14"/>
  <c r="F136" i="11"/>
  <c r="D195" i="14" l="1"/>
  <c r="C195" i="14" s="1"/>
  <c r="H195" i="14"/>
  <c r="G196" i="14" s="1"/>
  <c r="F196" i="14"/>
  <c r="E136" i="11"/>
  <c r="D136" i="11" s="1"/>
  <c r="I136" i="11"/>
  <c r="H137" i="11" s="1"/>
  <c r="I137" i="11" s="1"/>
  <c r="G137" i="11"/>
  <c r="F137" i="11"/>
  <c r="E196" i="14"/>
  <c r="D196" i="14" l="1"/>
  <c r="C196" i="14" s="1"/>
  <c r="F197" i="14"/>
  <c r="H196" i="14"/>
  <c r="G197" i="14" s="1"/>
  <c r="E137" i="11"/>
  <c r="D137" i="11" s="1"/>
  <c r="E197" i="14"/>
  <c r="D197" i="14" l="1"/>
  <c r="C197" i="14" s="1"/>
  <c r="H197" i="14"/>
  <c r="G198" i="14" s="1"/>
  <c r="F198" i="14"/>
  <c r="E198" i="14"/>
  <c r="D198" i="14" l="1"/>
  <c r="C198" i="14" s="1"/>
  <c r="F199" i="14"/>
  <c r="H198" i="14"/>
  <c r="G199" i="14" s="1"/>
  <c r="E199" i="14"/>
  <c r="D199" i="14" l="1"/>
  <c r="C199" i="14" s="1"/>
  <c r="H199" i="14"/>
  <c r="G200" i="14" s="1"/>
  <c r="F200" i="14"/>
  <c r="E200" i="14"/>
  <c r="D200" i="14" l="1"/>
  <c r="C200" i="14" s="1"/>
  <c r="F201" i="14"/>
  <c r="H200" i="14"/>
  <c r="G201" i="14" s="1"/>
  <c r="E201" i="14"/>
  <c r="D201" i="14" l="1"/>
  <c r="C201" i="14" s="1"/>
  <c r="H201" i="14"/>
  <c r="G202" i="14" s="1"/>
  <c r="F202" i="14"/>
  <c r="E202" i="14"/>
  <c r="D202" i="14" l="1"/>
  <c r="C202" i="14" s="1"/>
  <c r="F203" i="14"/>
  <c r="H202" i="14"/>
  <c r="G203" i="14" s="1"/>
  <c r="E203" i="14"/>
  <c r="D203" i="14" l="1"/>
  <c r="C203" i="14" s="1"/>
  <c r="H203" i="14"/>
  <c r="G204" i="14" s="1"/>
  <c r="F204" i="14"/>
  <c r="E204" i="14"/>
  <c r="D204" i="14" l="1"/>
  <c r="C204" i="14" s="1"/>
  <c r="H204" i="14"/>
  <c r="G205" i="14" s="1"/>
  <c r="F205" i="14"/>
  <c r="E205" i="14"/>
  <c r="D205" i="14" l="1"/>
  <c r="C205" i="14" s="1"/>
  <c r="H205" i="14"/>
  <c r="G206" i="14" s="1"/>
  <c r="F206" i="14"/>
  <c r="E206" i="14"/>
  <c r="D206" i="14" l="1"/>
  <c r="C206" i="14" s="1"/>
  <c r="H206" i="14"/>
  <c r="G207" i="14" s="1"/>
  <c r="F207" i="14"/>
  <c r="E207" i="14"/>
  <c r="D207" i="14" l="1"/>
  <c r="C207" i="14" s="1"/>
  <c r="H207" i="14"/>
  <c r="G208" i="14" s="1"/>
  <c r="F208" i="14"/>
  <c r="E208" i="14"/>
  <c r="D208" i="14" l="1"/>
  <c r="C208" i="14" s="1"/>
  <c r="H208" i="14"/>
  <c r="G209" i="14" s="1"/>
  <c r="F209" i="14"/>
  <c r="E209" i="14"/>
  <c r="D209" i="14" l="1"/>
  <c r="C209" i="14" s="1"/>
  <c r="H209" i="14"/>
  <c r="G210" i="14" s="1"/>
  <c r="F210" i="14"/>
  <c r="E210" i="14"/>
  <c r="D210" i="14" l="1"/>
  <c r="C210" i="14" s="1"/>
  <c r="F211" i="14"/>
  <c r="H210" i="14"/>
  <c r="G211" i="14" s="1"/>
  <c r="E211" i="14"/>
  <c r="D211" i="14" l="1"/>
  <c r="C211" i="14" s="1"/>
  <c r="H211" i="14"/>
  <c r="G212" i="14" s="1"/>
  <c r="F212" i="14"/>
  <c r="E212" i="14"/>
  <c r="D212" i="14" l="1"/>
  <c r="C212" i="14" s="1"/>
  <c r="F213" i="14"/>
  <c r="H212" i="14"/>
  <c r="G213" i="14" s="1"/>
  <c r="E213" i="14"/>
  <c r="D213" i="14" l="1"/>
  <c r="C213" i="14" s="1"/>
  <c r="H213" i="14"/>
  <c r="G214" i="14" s="1"/>
  <c r="F214" i="14"/>
  <c r="E214" i="14"/>
  <c r="D214" i="14" l="1"/>
  <c r="C214" i="14" s="1"/>
  <c r="F215" i="14"/>
  <c r="H214" i="14"/>
  <c r="G215" i="14" s="1"/>
  <c r="E215" i="14"/>
  <c r="D215" i="14" l="1"/>
  <c r="C215" i="14" s="1"/>
  <c r="H215" i="14"/>
  <c r="G216" i="14" s="1"/>
  <c r="F216" i="14"/>
  <c r="E216" i="14"/>
  <c r="D216" i="14" l="1"/>
  <c r="C216" i="14" s="1"/>
  <c r="H216" i="14"/>
  <c r="G217" i="14" s="1"/>
  <c r="F217" i="14"/>
  <c r="E217" i="14"/>
  <c r="D217" i="14" l="1"/>
  <c r="C217" i="14" s="1"/>
  <c r="H217" i="14"/>
  <c r="G218" i="14" s="1"/>
  <c r="F218" i="14"/>
  <c r="E218" i="14"/>
  <c r="D218" i="14" l="1"/>
  <c r="C218" i="14" s="1"/>
  <c r="F219" i="14"/>
  <c r="H218" i="14"/>
  <c r="G219" i="14" s="1"/>
  <c r="E219" i="14"/>
  <c r="D219" i="14" l="1"/>
  <c r="C219" i="14" s="1"/>
  <c r="H219" i="14"/>
  <c r="G220" i="14" s="1"/>
  <c r="F220" i="14"/>
  <c r="E220" i="14"/>
  <c r="D220" i="14" l="1"/>
  <c r="C220" i="14" s="1"/>
  <c r="F221" i="14"/>
  <c r="H220" i="14"/>
  <c r="G221" i="14" s="1"/>
  <c r="E221" i="14"/>
  <c r="D221" i="14" l="1"/>
  <c r="C221" i="14" s="1"/>
  <c r="H221" i="14"/>
  <c r="G222" i="14" s="1"/>
  <c r="F222" i="14"/>
  <c r="E222" i="14"/>
  <c r="D222" i="14" l="1"/>
  <c r="C222" i="14" s="1"/>
  <c r="H222" i="14"/>
  <c r="G223" i="14" s="1"/>
  <c r="F223" i="14"/>
  <c r="E223" i="14"/>
  <c r="D223" i="14" l="1"/>
  <c r="C223" i="14" s="1"/>
  <c r="H223" i="14"/>
  <c r="G224" i="14" s="1"/>
  <c r="F224" i="14"/>
  <c r="E224" i="14"/>
  <c r="D224" i="14" l="1"/>
  <c r="C224" i="14" s="1"/>
  <c r="F225" i="14"/>
  <c r="H224" i="14"/>
  <c r="G225" i="14" s="1"/>
  <c r="E225" i="14"/>
  <c r="D225" i="14" l="1"/>
  <c r="C225" i="14" s="1"/>
  <c r="H225" i="14"/>
  <c r="G226" i="14" s="1"/>
  <c r="F226" i="14"/>
  <c r="E226" i="14"/>
  <c r="D226" i="14" l="1"/>
  <c r="C226" i="14" s="1"/>
  <c r="F227" i="14"/>
  <c r="H226" i="14"/>
  <c r="G227" i="14" s="1"/>
  <c r="E227" i="14"/>
  <c r="D227" i="14" l="1"/>
  <c r="C227" i="14" s="1"/>
  <c r="H227" i="14"/>
  <c r="G228" i="14" s="1"/>
  <c r="F228" i="14"/>
  <c r="E228" i="14"/>
  <c r="D228" i="14" l="1"/>
  <c r="C228" i="14" s="1"/>
  <c r="H228" i="14"/>
  <c r="G229" i="14" s="1"/>
  <c r="F229" i="14"/>
  <c r="E229" i="14"/>
  <c r="D229" i="14" l="1"/>
  <c r="C229" i="14" s="1"/>
  <c r="H229" i="14"/>
  <c r="G230" i="14" s="1"/>
  <c r="F230" i="14"/>
  <c r="E230" i="14"/>
  <c r="D230" i="14" l="1"/>
  <c r="C230" i="14" s="1"/>
  <c r="H230" i="14"/>
  <c r="G231" i="14" s="1"/>
  <c r="F231" i="14"/>
  <c r="E231" i="14"/>
  <c r="D231" i="14" l="1"/>
  <c r="C231" i="14" s="1"/>
  <c r="H231" i="14"/>
  <c r="G232" i="14" s="1"/>
  <c r="F232" i="14"/>
  <c r="E232" i="14"/>
  <c r="D232" i="14" l="1"/>
  <c r="C232" i="14" s="1"/>
  <c r="F233" i="14"/>
  <c r="H232" i="14"/>
  <c r="G233" i="14" s="1"/>
  <c r="E233" i="14"/>
  <c r="D233" i="14" l="1"/>
  <c r="C233" i="14" s="1"/>
  <c r="H233" i="14"/>
  <c r="G234" i="14" s="1"/>
  <c r="F234" i="14"/>
  <c r="E234" i="14"/>
  <c r="D234" i="14" l="1"/>
  <c r="C234" i="14" s="1"/>
  <c r="H234" i="14"/>
  <c r="G235" i="14" s="1"/>
  <c r="F235" i="14"/>
  <c r="E235" i="14"/>
  <c r="D235" i="14" l="1"/>
  <c r="C235" i="14" s="1"/>
  <c r="H235" i="14"/>
  <c r="G236" i="14" s="1"/>
  <c r="F236" i="14"/>
  <c r="E236" i="14"/>
  <c r="D236" i="14" l="1"/>
  <c r="C236" i="14" s="1"/>
  <c r="H236" i="14"/>
  <c r="G237" i="14" s="1"/>
  <c r="F237" i="14"/>
  <c r="E237" i="14"/>
  <c r="D237" i="14" l="1"/>
  <c r="C237" i="14" s="1"/>
  <c r="H237" i="14"/>
  <c r="G238" i="14" s="1"/>
  <c r="F238" i="14"/>
  <c r="E238" i="14"/>
  <c r="D238" i="14" l="1"/>
  <c r="C238" i="14" s="1"/>
  <c r="H238" i="14"/>
  <c r="G239" i="14" s="1"/>
  <c r="F239" i="14"/>
  <c r="E239" i="14"/>
  <c r="D239" i="14" l="1"/>
  <c r="C239" i="14" s="1"/>
  <c r="H239" i="14"/>
  <c r="G240" i="14" s="1"/>
  <c r="F240" i="14"/>
  <c r="E240" i="14"/>
  <c r="D240" i="14" l="1"/>
  <c r="C240" i="14" s="1"/>
  <c r="F241" i="14"/>
  <c r="H240" i="14"/>
  <c r="G241" i="14" s="1"/>
  <c r="E241" i="14"/>
  <c r="D241" i="14" l="1"/>
  <c r="C241" i="14" s="1"/>
  <c r="H241" i="14"/>
  <c r="G242" i="14"/>
  <c r="F242" i="14"/>
  <c r="E242" i="14"/>
  <c r="D242" i="14" l="1"/>
  <c r="C242" i="14" s="1"/>
  <c r="H242" i="14"/>
  <c r="G243" i="14" s="1"/>
  <c r="F243" i="14"/>
  <c r="E243" i="14"/>
  <c r="D243" i="14" l="1"/>
  <c r="C243" i="14" s="1"/>
  <c r="H243" i="14"/>
  <c r="G244" i="14" s="1"/>
  <c r="F244" i="14"/>
  <c r="E244" i="14"/>
  <c r="D244" i="14" l="1"/>
  <c r="C244" i="14" s="1"/>
  <c r="F245" i="14"/>
  <c r="H244" i="14"/>
  <c r="G245" i="14" s="1"/>
  <c r="E245" i="14"/>
  <c r="D245" i="14" l="1"/>
  <c r="C245" i="14" s="1"/>
  <c r="H245" i="14"/>
  <c r="G246" i="14" s="1"/>
  <c r="F246" i="14"/>
  <c r="E246" i="14"/>
  <c r="D246" i="14" l="1"/>
  <c r="C246" i="14" s="1"/>
  <c r="F247" i="14"/>
  <c r="H246" i="14"/>
  <c r="G247" i="14" s="1"/>
  <c r="E247" i="14"/>
  <c r="D247" i="14" l="1"/>
  <c r="C247" i="14" s="1"/>
  <c r="H247" i="14"/>
  <c r="G248" i="14" s="1"/>
  <c r="F248" i="14"/>
  <c r="E248" i="14"/>
  <c r="D248" i="14" l="1"/>
  <c r="C248" i="14" s="1"/>
  <c r="F249" i="14"/>
  <c r="H248" i="14"/>
  <c r="G249" i="14" s="1"/>
  <c r="E249" i="14"/>
  <c r="D249" i="14" l="1"/>
  <c r="C249" i="14" s="1"/>
  <c r="H249" i="14"/>
  <c r="G250" i="14" s="1"/>
  <c r="F250" i="14"/>
  <c r="E250" i="14"/>
  <c r="D250" i="14" l="1"/>
  <c r="C250" i="14" s="1"/>
  <c r="F251" i="14"/>
  <c r="H250" i="14"/>
  <c r="G251" i="14" s="1"/>
  <c r="E251" i="14"/>
  <c r="D251" i="14" l="1"/>
  <c r="C251" i="14" s="1"/>
  <c r="H251" i="14"/>
  <c r="G252" i="14" s="1"/>
  <c r="F252" i="14"/>
  <c r="E252" i="14"/>
  <c r="D252" i="14" l="1"/>
  <c r="C252" i="14" s="1"/>
  <c r="F253" i="14"/>
  <c r="H252" i="14"/>
  <c r="G253" i="14" s="1"/>
  <c r="E253" i="14"/>
  <c r="D253" i="14" l="1"/>
  <c r="C253" i="14" s="1"/>
  <c r="H253" i="14"/>
  <c r="G254" i="14" s="1"/>
  <c r="F254" i="14"/>
  <c r="E254" i="14"/>
  <c r="D254" i="14" l="1"/>
  <c r="C254" i="14" s="1"/>
  <c r="H254" i="14"/>
  <c r="G255" i="14" s="1"/>
  <c r="F255" i="14"/>
  <c r="E255" i="14"/>
  <c r="D255" i="14" l="1"/>
  <c r="C255" i="14" s="1"/>
  <c r="H255" i="14"/>
  <c r="G256" i="14" s="1"/>
  <c r="F256" i="14"/>
  <c r="E256" i="14"/>
  <c r="D256" i="14" l="1"/>
  <c r="C256" i="14" s="1"/>
  <c r="F257" i="14"/>
  <c r="H256" i="14"/>
  <c r="G257" i="14" s="1"/>
  <c r="E257" i="14"/>
  <c r="D257" i="14" l="1"/>
  <c r="C257" i="14" s="1"/>
  <c r="H257" i="14"/>
  <c r="G258" i="14" s="1"/>
  <c r="F258" i="14"/>
  <c r="E258" i="14"/>
  <c r="D258" i="14" l="1"/>
  <c r="C258" i="14" s="1"/>
  <c r="F259" i="14"/>
  <c r="H258" i="14"/>
  <c r="G259" i="14" s="1"/>
  <c r="E259" i="14"/>
  <c r="D259" i="14" l="1"/>
  <c r="C259" i="14" s="1"/>
  <c r="H259" i="14"/>
  <c r="G260" i="14" s="1"/>
  <c r="F260" i="14"/>
  <c r="E260" i="14"/>
  <c r="D260" i="14" l="1"/>
  <c r="C260" i="14" s="1"/>
  <c r="F261" i="14"/>
  <c r="H260" i="14"/>
  <c r="G261" i="14" s="1"/>
  <c r="E261" i="14"/>
  <c r="D261" i="14" l="1"/>
  <c r="C261" i="14" s="1"/>
  <c r="H261" i="14"/>
  <c r="G262" i="14" s="1"/>
  <c r="F262" i="14"/>
  <c r="E262" i="14"/>
  <c r="D262" i="14" l="1"/>
  <c r="C262" i="14" s="1"/>
  <c r="F263" i="14"/>
  <c r="H262" i="14"/>
  <c r="G263" i="14" s="1"/>
  <c r="E263" i="14"/>
  <c r="D263" i="14" l="1"/>
  <c r="C263" i="14" s="1"/>
  <c r="H263" i="14"/>
  <c r="G264" i="14" s="1"/>
  <c r="F264" i="14"/>
  <c r="E264" i="14"/>
  <c r="D264" i="14" l="1"/>
  <c r="C264" i="14" s="1"/>
  <c r="F265" i="14"/>
  <c r="H264" i="14"/>
  <c r="G265" i="14" s="1"/>
  <c r="E265" i="14"/>
  <c r="D265" i="14" l="1"/>
  <c r="C265" i="14" s="1"/>
  <c r="H265" i="14"/>
  <c r="G266" i="14" s="1"/>
  <c r="F266" i="14"/>
  <c r="E266" i="14"/>
  <c r="D266" i="14" l="1"/>
  <c r="C266" i="14" s="1"/>
  <c r="F267" i="14"/>
  <c r="H266" i="14"/>
  <c r="G267" i="14" s="1"/>
  <c r="E267" i="14"/>
  <c r="D267" i="14" l="1"/>
  <c r="C267" i="14" s="1"/>
  <c r="H267" i="14"/>
  <c r="G268" i="14" s="1"/>
  <c r="F268" i="14"/>
  <c r="E268" i="14"/>
  <c r="D268" i="14" l="1"/>
  <c r="C268" i="14" s="1"/>
  <c r="F269" i="14"/>
  <c r="H268" i="14"/>
  <c r="G269" i="14" s="1"/>
  <c r="E269" i="14"/>
  <c r="D269" i="14" l="1"/>
  <c r="C269" i="14" s="1"/>
  <c r="H269" i="14"/>
  <c r="G270" i="14" s="1"/>
  <c r="F270" i="14"/>
  <c r="E270" i="14"/>
  <c r="D270" i="14" l="1"/>
  <c r="C270" i="14" s="1"/>
  <c r="F271" i="14"/>
  <c r="H270" i="14"/>
  <c r="G271" i="14" s="1"/>
  <c r="E271" i="14"/>
  <c r="D271" i="14" l="1"/>
  <c r="C271" i="14" s="1"/>
  <c r="H271" i="14"/>
  <c r="G272" i="14" s="1"/>
  <c r="F272" i="14"/>
  <c r="E272" i="14"/>
  <c r="D272" i="14" l="1"/>
  <c r="C272" i="14" s="1"/>
  <c r="F273" i="14"/>
  <c r="H272" i="14"/>
  <c r="G273" i="14" s="1"/>
  <c r="E273" i="14"/>
  <c r="D273" i="14" l="1"/>
  <c r="C273" i="14" s="1"/>
  <c r="H273" i="14"/>
  <c r="G274" i="14" s="1"/>
  <c r="F274" i="14"/>
  <c r="E274" i="14"/>
  <c r="D274" i="14" l="1"/>
  <c r="C274" i="14" s="1"/>
  <c r="F275" i="14"/>
  <c r="H274" i="14"/>
  <c r="G275" i="14" s="1"/>
  <c r="E275" i="14"/>
  <c r="D275" i="14" l="1"/>
  <c r="C275" i="14" s="1"/>
  <c r="H275" i="14"/>
  <c r="G276" i="14" s="1"/>
  <c r="F276" i="14"/>
  <c r="E276" i="14"/>
  <c r="D276" i="14" l="1"/>
  <c r="C276" i="14" s="1"/>
  <c r="F277" i="14"/>
  <c r="H276" i="14"/>
  <c r="G277" i="14" s="1"/>
  <c r="E277" i="14"/>
  <c r="D277" i="14" l="1"/>
  <c r="C277" i="14" s="1"/>
  <c r="H277" i="14"/>
  <c r="G278" i="14" s="1"/>
  <c r="F278" i="14"/>
  <c r="E278" i="14"/>
  <c r="D278" i="14" l="1"/>
  <c r="C278" i="14" s="1"/>
  <c r="F279" i="14"/>
  <c r="H278" i="14"/>
  <c r="G279" i="14" s="1"/>
  <c r="E279" i="14"/>
  <c r="D279" i="14" l="1"/>
  <c r="C279" i="14" s="1"/>
  <c r="H279" i="14"/>
  <c r="G280" i="14" s="1"/>
  <c r="F280" i="14"/>
  <c r="E280" i="14"/>
  <c r="D280" i="14" l="1"/>
  <c r="C280" i="14" s="1"/>
  <c r="F281" i="14"/>
  <c r="H280" i="14"/>
  <c r="G281" i="14" s="1"/>
  <c r="E281" i="14"/>
  <c r="D281" i="14" l="1"/>
  <c r="C281" i="14" s="1"/>
  <c r="H281" i="14"/>
  <c r="G282" i="14" s="1"/>
  <c r="F282" i="14"/>
  <c r="E282" i="14"/>
  <c r="D282" i="14" l="1"/>
  <c r="C282" i="14" s="1"/>
  <c r="H282" i="14"/>
  <c r="G283" i="14" s="1"/>
  <c r="F283" i="14"/>
  <c r="E283" i="14"/>
  <c r="D283" i="14" l="1"/>
  <c r="C283" i="14" s="1"/>
  <c r="H283" i="14"/>
  <c r="G284" i="14" s="1"/>
  <c r="F284" i="14"/>
  <c r="E284" i="14"/>
  <c r="D284" i="14" l="1"/>
  <c r="C284" i="14" s="1"/>
  <c r="F285" i="14"/>
  <c r="H284" i="14"/>
  <c r="G285" i="14"/>
  <c r="E285" i="14"/>
  <c r="D285" i="14" l="1"/>
  <c r="C285" i="14" s="1"/>
  <c r="H285" i="14"/>
  <c r="G286" i="14" s="1"/>
  <c r="F286" i="14"/>
  <c r="E286" i="14"/>
  <c r="D286" i="14" l="1"/>
  <c r="C286" i="14" s="1"/>
  <c r="H286" i="14"/>
  <c r="G287" i="14" s="1"/>
  <c r="F287" i="14"/>
  <c r="E287" i="14"/>
  <c r="D287" i="14" l="1"/>
  <c r="C287" i="14" s="1"/>
  <c r="H287" i="14"/>
  <c r="G288" i="14" s="1"/>
  <c r="F288" i="14"/>
  <c r="E288" i="14"/>
  <c r="D288" i="14" l="1"/>
  <c r="C288" i="14" s="1"/>
  <c r="F289" i="14"/>
  <c r="H288" i="14"/>
  <c r="G289" i="14" s="1"/>
  <c r="E289" i="14"/>
  <c r="D289" i="14" l="1"/>
  <c r="C289" i="14" s="1"/>
  <c r="H289" i="14"/>
  <c r="G290" i="14"/>
  <c r="F290" i="14"/>
  <c r="E290" i="14"/>
  <c r="D290" i="14" l="1"/>
  <c r="C290" i="14" s="1"/>
  <c r="F291" i="14"/>
  <c r="H290" i="14"/>
  <c r="G291" i="14" s="1"/>
  <c r="E291" i="14"/>
  <c r="D291" i="14" l="1"/>
  <c r="C291" i="14" s="1"/>
  <c r="H291" i="14"/>
  <c r="G292" i="14" s="1"/>
  <c r="F292" i="14"/>
  <c r="E292" i="14"/>
  <c r="D292" i="14" l="1"/>
  <c r="C292" i="14" s="1"/>
  <c r="H292" i="14"/>
  <c r="G293" i="14" s="1"/>
  <c r="F293" i="14"/>
  <c r="E293" i="14"/>
  <c r="D293" i="14" l="1"/>
  <c r="C293" i="14" s="1"/>
  <c r="H293" i="14"/>
  <c r="G294" i="14" s="1"/>
  <c r="F294" i="14"/>
  <c r="E294" i="14"/>
  <c r="D294" i="14" l="1"/>
  <c r="C294" i="14" s="1"/>
  <c r="H294" i="14"/>
  <c r="G295" i="14" s="1"/>
  <c r="F295" i="14"/>
  <c r="E295" i="14"/>
  <c r="D295" i="14" l="1"/>
  <c r="C295" i="14" s="1"/>
  <c r="H295" i="14"/>
  <c r="G296" i="14" s="1"/>
  <c r="F296" i="14"/>
  <c r="E296" i="14"/>
  <c r="D296" i="14" l="1"/>
  <c r="C296" i="14" s="1"/>
  <c r="F297" i="14"/>
  <c r="H296" i="14"/>
  <c r="G297" i="14" s="1"/>
  <c r="E297" i="14"/>
  <c r="D297" i="14" l="1"/>
  <c r="C297" i="14" s="1"/>
  <c r="H297" i="14"/>
  <c r="G298" i="14" s="1"/>
  <c r="F298" i="14"/>
  <c r="E298" i="14"/>
  <c r="D298" i="14" l="1"/>
  <c r="C298" i="14" s="1"/>
  <c r="F299" i="14"/>
  <c r="H298" i="14"/>
  <c r="G299" i="14" s="1"/>
  <c r="E299" i="14"/>
  <c r="D299" i="14" l="1"/>
  <c r="C299" i="14" s="1"/>
  <c r="H299" i="14"/>
  <c r="G300" i="14" s="1"/>
  <c r="F300" i="14"/>
  <c r="E300" i="14"/>
  <c r="D300" i="14" l="1"/>
  <c r="C300" i="14" s="1"/>
  <c r="F301" i="14"/>
  <c r="H300" i="14"/>
  <c r="G301" i="14" s="1"/>
  <c r="E301" i="14"/>
  <c r="D301" i="14" l="1"/>
  <c r="C301" i="14" s="1"/>
  <c r="H301" i="14"/>
  <c r="G302" i="14" s="1"/>
  <c r="F302" i="14"/>
  <c r="E302" i="14"/>
  <c r="D302" i="14" l="1"/>
  <c r="C302" i="14" s="1"/>
  <c r="H302" i="14"/>
  <c r="G303" i="14" s="1"/>
  <c r="F303" i="14"/>
  <c r="E303" i="14"/>
  <c r="D303" i="14" l="1"/>
  <c r="C303" i="14" s="1"/>
  <c r="H303" i="14"/>
  <c r="G304" i="14" s="1"/>
  <c r="F304" i="14"/>
  <c r="E304" i="14"/>
  <c r="D304" i="14" l="1"/>
  <c r="C304" i="14" s="1"/>
  <c r="F305" i="14"/>
  <c r="H304" i="14"/>
  <c r="G305" i="14" s="1"/>
  <c r="E305" i="14"/>
  <c r="D305" i="14" l="1"/>
  <c r="C305" i="14" s="1"/>
  <c r="H305" i="14"/>
  <c r="G306" i="14" s="1"/>
  <c r="F306" i="14"/>
  <c r="E306" i="14"/>
  <c r="D306" i="14" l="1"/>
  <c r="C306" i="14" s="1"/>
  <c r="F307" i="14"/>
  <c r="H306" i="14"/>
  <c r="G307" i="14" s="1"/>
  <c r="E307" i="14"/>
  <c r="D307" i="14" l="1"/>
  <c r="C307" i="14" s="1"/>
  <c r="H307" i="14"/>
  <c r="G308" i="14" s="1"/>
  <c r="F308" i="14"/>
  <c r="E308" i="14"/>
  <c r="D308" i="14" l="1"/>
  <c r="C308" i="14" s="1"/>
  <c r="H308" i="14"/>
  <c r="G309" i="14" s="1"/>
  <c r="F309" i="14"/>
  <c r="E309" i="14"/>
  <c r="D309" i="14" l="1"/>
  <c r="C309" i="14" s="1"/>
  <c r="H309" i="14"/>
  <c r="G310" i="14" s="1"/>
  <c r="F310" i="14"/>
  <c r="E310" i="14"/>
  <c r="D310" i="14" l="1"/>
  <c r="C310" i="14" s="1"/>
  <c r="F311" i="14"/>
  <c r="H310" i="14"/>
  <c r="G311" i="14" s="1"/>
  <c r="E311" i="14"/>
  <c r="D311" i="14" l="1"/>
  <c r="C311" i="14" s="1"/>
  <c r="H311" i="14"/>
  <c r="G312" i="14" s="1"/>
  <c r="F312" i="14"/>
  <c r="E312" i="14"/>
  <c r="D312" i="14" l="1"/>
  <c r="C312" i="14" s="1"/>
  <c r="F313" i="14"/>
  <c r="H312" i="14"/>
  <c r="G313" i="14" s="1"/>
  <c r="E313" i="14"/>
  <c r="D313" i="14" l="1"/>
  <c r="C313" i="14" s="1"/>
  <c r="H313" i="14"/>
  <c r="G314" i="14" s="1"/>
  <c r="F314" i="14"/>
  <c r="E314" i="14"/>
  <c r="D314" i="14" l="1"/>
  <c r="C314" i="14" s="1"/>
  <c r="H314" i="14"/>
  <c r="G315" i="14" s="1"/>
  <c r="F315" i="14"/>
  <c r="E315" i="14"/>
  <c r="D315" i="14" l="1"/>
  <c r="C315" i="14" s="1"/>
  <c r="H315" i="14"/>
  <c r="G316" i="14" s="1"/>
  <c r="F316" i="14"/>
  <c r="E316" i="14"/>
  <c r="D316" i="14" l="1"/>
  <c r="C316" i="14" s="1"/>
  <c r="H316" i="14"/>
  <c r="G317" i="14" s="1"/>
  <c r="F317" i="14"/>
  <c r="E317" i="14"/>
  <c r="D317" i="14" l="1"/>
  <c r="C317" i="14" s="1"/>
  <c r="H317" i="14"/>
  <c r="G318" i="14" s="1"/>
  <c r="F318" i="14"/>
  <c r="E318" i="14"/>
  <c r="D318" i="14" l="1"/>
  <c r="C318" i="14" s="1"/>
  <c r="H318" i="14"/>
  <c r="G319" i="14" s="1"/>
  <c r="F319" i="14"/>
  <c r="E319" i="14"/>
  <c r="D319" i="14" l="1"/>
  <c r="C319" i="14" s="1"/>
  <c r="H319" i="14"/>
  <c r="G320" i="14" s="1"/>
  <c r="F320" i="14"/>
  <c r="E320" i="14"/>
  <c r="D320" i="14" l="1"/>
  <c r="C320" i="14" s="1"/>
  <c r="F321" i="14"/>
  <c r="H320" i="14"/>
  <c r="G321" i="14" s="1"/>
  <c r="E321" i="14"/>
  <c r="D321" i="14" l="1"/>
  <c r="C321" i="14" s="1"/>
  <c r="H321" i="14"/>
  <c r="G322" i="14" s="1"/>
  <c r="F322" i="14"/>
  <c r="E322" i="14"/>
  <c r="D322" i="14" l="1"/>
  <c r="C322" i="14" s="1"/>
  <c r="F323" i="14"/>
  <c r="H322" i="14"/>
  <c r="G323" i="14" s="1"/>
  <c r="E323" i="14"/>
  <c r="D323" i="14" l="1"/>
  <c r="C323" i="14" s="1"/>
  <c r="H323" i="14"/>
  <c r="G324" i="14" s="1"/>
  <c r="F324" i="14"/>
  <c r="E324" i="14"/>
  <c r="D324" i="14" l="1"/>
  <c r="C324" i="14" s="1"/>
  <c r="F325" i="14"/>
  <c r="H324" i="14"/>
  <c r="G325" i="14"/>
  <c r="E325" i="14"/>
  <c r="D325" i="14" l="1"/>
  <c r="C325" i="14" s="1"/>
  <c r="H325" i="14"/>
  <c r="G326" i="14" s="1"/>
  <c r="F326" i="14"/>
  <c r="E326" i="14"/>
  <c r="D326" i="14" l="1"/>
  <c r="C326" i="14" s="1"/>
  <c r="F327" i="14"/>
  <c r="H326" i="14"/>
  <c r="G327" i="14" s="1"/>
  <c r="E327" i="14"/>
  <c r="D327" i="14" l="1"/>
  <c r="C327" i="14" s="1"/>
  <c r="H327" i="14"/>
  <c r="G328" i="14" s="1"/>
  <c r="F328" i="14"/>
  <c r="E328" i="14"/>
  <c r="D328" i="14" l="1"/>
  <c r="C328" i="14" s="1"/>
  <c r="F329" i="14"/>
  <c r="H328" i="14"/>
  <c r="G329" i="14" s="1"/>
  <c r="E329" i="14"/>
  <c r="D329" i="14" l="1"/>
  <c r="C329" i="14" s="1"/>
  <c r="H329" i="14"/>
  <c r="G330" i="14" s="1"/>
  <c r="F330" i="14"/>
  <c r="E330" i="14"/>
  <c r="D330" i="14" l="1"/>
  <c r="C330" i="14" s="1"/>
  <c r="F331" i="14"/>
  <c r="H330" i="14"/>
  <c r="G331" i="14" s="1"/>
  <c r="E331" i="14"/>
  <c r="D331" i="14" l="1"/>
  <c r="C331" i="14" s="1"/>
  <c r="H331" i="14"/>
  <c r="G332" i="14" s="1"/>
  <c r="F332" i="14"/>
  <c r="E332" i="14"/>
  <c r="D332" i="14" l="1"/>
  <c r="C332" i="14" s="1"/>
  <c r="F333" i="14"/>
  <c r="H332" i="14"/>
  <c r="G333" i="14" s="1"/>
  <c r="E333" i="14"/>
  <c r="D333" i="14" l="1"/>
  <c r="C333" i="14" s="1"/>
  <c r="H333" i="14"/>
  <c r="G334" i="14" s="1"/>
  <c r="F334" i="14"/>
  <c r="E334" i="14"/>
  <c r="D334" i="14" l="1"/>
  <c r="C334" i="14" s="1"/>
  <c r="F335" i="14"/>
  <c r="H334" i="14"/>
  <c r="G335" i="14" s="1"/>
  <c r="E335" i="14"/>
  <c r="D335" i="14" l="1"/>
  <c r="C335" i="14" s="1"/>
  <c r="H335" i="14"/>
  <c r="G336" i="14" s="1"/>
  <c r="F336" i="14"/>
  <c r="E336" i="14"/>
  <c r="D336" i="14" l="1"/>
  <c r="C336" i="14" s="1"/>
  <c r="F337" i="14"/>
  <c r="H336" i="14"/>
  <c r="G337" i="14" s="1"/>
  <c r="E337" i="14"/>
  <c r="D337" i="14" l="1"/>
  <c r="C337" i="14" s="1"/>
  <c r="H337" i="14"/>
  <c r="G338" i="14" s="1"/>
  <c r="F338" i="14"/>
  <c r="E338" i="14"/>
  <c r="D338" i="14" l="1"/>
  <c r="C338" i="14" s="1"/>
  <c r="F339" i="14"/>
  <c r="H338" i="14"/>
  <c r="G339" i="14" s="1"/>
  <c r="E339" i="14"/>
  <c r="D339" i="14" l="1"/>
  <c r="C339" i="14" s="1"/>
  <c r="H339" i="14"/>
  <c r="G340" i="14" s="1"/>
  <c r="F340" i="14"/>
  <c r="E340" i="14"/>
  <c r="D340" i="14" l="1"/>
  <c r="C340" i="14" s="1"/>
  <c r="H340" i="14"/>
  <c r="G341" i="14" s="1"/>
  <c r="F341" i="14"/>
  <c r="E341" i="14"/>
  <c r="D341" i="14" l="1"/>
  <c r="C341" i="14" s="1"/>
  <c r="H341" i="14"/>
  <c r="G342" i="14" s="1"/>
  <c r="F342" i="14"/>
  <c r="E342" i="14"/>
  <c r="D342" i="14" l="1"/>
  <c r="C342" i="14" s="1"/>
  <c r="F343" i="14"/>
  <c r="H342" i="14"/>
  <c r="G343" i="14" s="1"/>
  <c r="E343" i="14"/>
  <c r="D343" i="14" l="1"/>
  <c r="C343" i="14" s="1"/>
  <c r="H343" i="14"/>
  <c r="G344" i="14" s="1"/>
  <c r="F344" i="14"/>
  <c r="E344" i="14"/>
  <c r="D344" i="14" l="1"/>
  <c r="C344" i="14" s="1"/>
  <c r="F345" i="14"/>
  <c r="H344" i="14"/>
  <c r="G345" i="14" s="1"/>
  <c r="E345" i="14"/>
  <c r="D345" i="14" l="1"/>
  <c r="C345" i="14" s="1"/>
  <c r="H345" i="14"/>
  <c r="G346" i="14" s="1"/>
  <c r="F346" i="14"/>
  <c r="E346" i="14"/>
  <c r="D346" i="14" l="1"/>
  <c r="C346" i="14" s="1"/>
  <c r="H346" i="14"/>
  <c r="G347" i="14" s="1"/>
  <c r="F347" i="14"/>
  <c r="E347" i="14"/>
  <c r="D347" i="14" l="1"/>
  <c r="C347" i="14" s="1"/>
  <c r="H347" i="14"/>
  <c r="G348" i="14" s="1"/>
  <c r="F348" i="14"/>
  <c r="E348" i="14"/>
  <c r="D348" i="14" l="1"/>
  <c r="C348" i="14" s="1"/>
  <c r="H348" i="14"/>
  <c r="G349" i="14" s="1"/>
  <c r="F349" i="14"/>
  <c r="E349" i="14"/>
  <c r="D349" i="14" l="1"/>
  <c r="C349" i="14" s="1"/>
  <c r="H349" i="14"/>
  <c r="G350" i="14" s="1"/>
  <c r="F350" i="14"/>
  <c r="E350" i="14"/>
  <c r="D350" i="14" l="1"/>
  <c r="C350" i="14" s="1"/>
  <c r="H350" i="14"/>
  <c r="G351" i="14" s="1"/>
  <c r="F351" i="14"/>
  <c r="E351" i="14"/>
  <c r="D351" i="14" l="1"/>
  <c r="C351" i="14" s="1"/>
  <c r="H351" i="14"/>
  <c r="G352" i="14" s="1"/>
  <c r="F352" i="14"/>
  <c r="E352" i="14"/>
  <c r="D352" i="14" l="1"/>
  <c r="C352" i="14" s="1"/>
  <c r="F353" i="14"/>
  <c r="H352" i="14"/>
  <c r="G353" i="14" s="1"/>
  <c r="E353" i="14"/>
  <c r="D353" i="14" l="1"/>
  <c r="C353" i="14" s="1"/>
  <c r="F354" i="14"/>
  <c r="H353" i="14"/>
  <c r="G354" i="14" s="1"/>
  <c r="E354" i="14"/>
  <c r="D354" i="14" l="1"/>
  <c r="C354" i="14" s="1"/>
  <c r="H354" i="14"/>
  <c r="G355" i="14" s="1"/>
  <c r="F355" i="14"/>
  <c r="E355" i="14"/>
  <c r="D355" i="14" l="1"/>
  <c r="C355" i="14" s="1"/>
  <c r="H355" i="14"/>
  <c r="G356" i="14" s="1"/>
  <c r="F356" i="14"/>
  <c r="E356" i="14"/>
  <c r="D356" i="14" l="1"/>
  <c r="C356" i="14" s="1"/>
  <c r="F357" i="14"/>
  <c r="H356" i="14"/>
  <c r="G357" i="14" s="1"/>
  <c r="E357" i="14"/>
  <c r="D357" i="14" l="1"/>
  <c r="C357" i="14" s="1"/>
  <c r="H357" i="14"/>
  <c r="G358" i="14" s="1"/>
  <c r="F358" i="14"/>
  <c r="E358" i="14"/>
  <c r="D358" i="14" l="1"/>
  <c r="C358" i="14" s="1"/>
  <c r="H358" i="14"/>
  <c r="G359" i="14" s="1"/>
  <c r="F359" i="14"/>
  <c r="E359" i="14"/>
  <c r="D359" i="14" l="1"/>
  <c r="C359" i="14" s="1"/>
  <c r="F360" i="14"/>
  <c r="H359" i="14"/>
  <c r="G360" i="14" s="1"/>
  <c r="E360" i="14"/>
  <c r="D360" i="14" l="1"/>
  <c r="C360" i="14" s="1"/>
  <c r="F361" i="14"/>
  <c r="H360" i="14"/>
  <c r="G361" i="14" s="1"/>
  <c r="E361" i="14"/>
  <c r="D361" i="14" l="1"/>
  <c r="C361" i="14" s="1"/>
  <c r="F362" i="14"/>
  <c r="H361" i="14"/>
  <c r="G362" i="14" s="1"/>
  <c r="E362" i="14"/>
  <c r="D362" i="14" l="1"/>
  <c r="C362" i="14" s="1"/>
  <c r="H362" i="14"/>
  <c r="G363" i="14" s="1"/>
  <c r="F363" i="14"/>
  <c r="E363" i="14"/>
  <c r="D363" i="14" l="1"/>
  <c r="C363" i="14" s="1"/>
  <c r="H363" i="14"/>
  <c r="G364" i="14" s="1"/>
  <c r="F364" i="14"/>
  <c r="E364" i="14"/>
  <c r="D364" i="14" l="1"/>
  <c r="C364" i="14" s="1"/>
  <c r="H364" i="14"/>
  <c r="G365" i="14" s="1"/>
  <c r="F365" i="14"/>
  <c r="E365" i="14"/>
  <c r="D365" i="14" l="1"/>
  <c r="C365" i="14" s="1"/>
  <c r="H365" i="14"/>
  <c r="G366" i="14" s="1"/>
  <c r="F366" i="14"/>
  <c r="E366" i="14"/>
  <c r="D366" i="14" l="1"/>
  <c r="C366" i="14" s="1"/>
  <c r="H366" i="14"/>
  <c r="G367" i="14" s="1"/>
  <c r="F367" i="14"/>
  <c r="E367" i="14"/>
  <c r="D367" i="14" l="1"/>
  <c r="C367" i="14" s="1"/>
  <c r="F368" i="14"/>
  <c r="H367" i="14"/>
  <c r="G368" i="14" s="1"/>
  <c r="E368" i="14"/>
  <c r="D368" i="14" l="1"/>
  <c r="C368" i="14" s="1"/>
  <c r="F369" i="14"/>
  <c r="H368" i="14"/>
  <c r="G369" i="14" s="1"/>
  <c r="E369" i="14"/>
  <c r="D369" i="14" l="1"/>
  <c r="C369" i="14" s="1"/>
  <c r="F370" i="14"/>
  <c r="H369" i="14"/>
  <c r="G370" i="14" s="1"/>
  <c r="E370" i="14"/>
  <c r="D370" i="14" l="1"/>
  <c r="C370" i="14" s="1"/>
  <c r="H370" i="14"/>
  <c r="G371" i="14" s="1"/>
  <c r="F371" i="14"/>
  <c r="E371" i="14"/>
  <c r="D371" i="14" l="1"/>
  <c r="C371" i="14" s="1"/>
  <c r="H371" i="14"/>
  <c r="G372" i="14" s="1"/>
  <c r="F372" i="14"/>
  <c r="E372" i="14"/>
  <c r="D372" i="14" l="1"/>
  <c r="C372" i="14" s="1"/>
  <c r="F373" i="14"/>
  <c r="H372" i="14"/>
  <c r="G373" i="14" s="1"/>
  <c r="E373" i="14"/>
  <c r="D373" i="14" l="1"/>
  <c r="C373" i="14" s="1"/>
  <c r="H373" i="14"/>
  <c r="G374" i="14" s="1"/>
  <c r="F374" i="14"/>
  <c r="E374" i="14"/>
  <c r="D374" i="14" l="1"/>
  <c r="C374" i="14" s="1"/>
  <c r="H374" i="14"/>
  <c r="G375" i="14" s="1"/>
  <c r="F375" i="14"/>
  <c r="E375" i="14"/>
  <c r="D375" i="14" l="1"/>
  <c r="C375" i="14" s="1"/>
  <c r="F376" i="14"/>
  <c r="H375" i="14"/>
  <c r="G376" i="14" s="1"/>
  <c r="E376" i="14"/>
  <c r="D376" i="14" l="1"/>
  <c r="C376" i="14" s="1"/>
  <c r="F377" i="14"/>
  <c r="H376" i="14"/>
  <c r="G377" i="14" s="1"/>
  <c r="E377" i="14"/>
  <c r="D377" i="14" l="1"/>
  <c r="C377" i="14" s="1"/>
  <c r="H377" i="14"/>
  <c r="G378" i="14" s="1"/>
  <c r="F378" i="14"/>
  <c r="E378" i="14"/>
  <c r="D378" i="14" l="1"/>
  <c r="C378" i="14" s="1"/>
  <c r="F379" i="14"/>
  <c r="H378" i="14"/>
  <c r="G379" i="14" s="1"/>
  <c r="E379" i="14"/>
  <c r="D379" i="14" l="1"/>
  <c r="C379" i="14" s="1"/>
  <c r="H379" i="14"/>
  <c r="G380" i="14" s="1"/>
  <c r="F380" i="14"/>
  <c r="E380" i="14"/>
  <c r="D380" i="14" l="1"/>
  <c r="C380" i="14" s="1"/>
  <c r="F381" i="14"/>
  <c r="H380" i="14"/>
  <c r="G381" i="14" s="1"/>
  <c r="E381" i="14"/>
  <c r="D381" i="14" l="1"/>
  <c r="C381" i="14" s="1"/>
  <c r="H381" i="14"/>
  <c r="G382" i="14" s="1"/>
  <c r="F382" i="14"/>
  <c r="E382" i="14"/>
  <c r="D382" i="14" l="1"/>
  <c r="C382" i="14" s="1"/>
  <c r="H382" i="14"/>
  <c r="G383" i="14" s="1"/>
  <c r="F383" i="14"/>
  <c r="E383" i="14"/>
  <c r="D383" i="14" l="1"/>
  <c r="C383" i="14" s="1"/>
  <c r="F384" i="14"/>
  <c r="H383" i="14"/>
  <c r="G384" i="14" s="1"/>
  <c r="E384" i="14"/>
  <c r="D384" i="14" l="1"/>
  <c r="C384" i="14" s="1"/>
  <c r="F385" i="14"/>
  <c r="H384" i="14"/>
  <c r="G385" i="14" s="1"/>
  <c r="E385" i="14"/>
  <c r="D385" i="14" l="1"/>
  <c r="C385" i="14" s="1"/>
  <c r="F386" i="14"/>
  <c r="H385" i="14"/>
  <c r="G386" i="14" s="1"/>
  <c r="E386" i="14"/>
  <c r="D386" i="14" l="1"/>
  <c r="C386" i="14" s="1"/>
  <c r="H386" i="14"/>
  <c r="G387" i="14" s="1"/>
  <c r="F387" i="14"/>
  <c r="E387" i="14"/>
  <c r="D387" i="14" l="1"/>
  <c r="C387" i="14" s="1"/>
  <c r="H387" i="14"/>
  <c r="G388" i="14" s="1"/>
  <c r="F388" i="14"/>
  <c r="E388" i="14"/>
  <c r="D388" i="14" l="1"/>
  <c r="C388" i="14" s="1"/>
  <c r="H388" i="14"/>
  <c r="G389" i="14" s="1"/>
  <c r="F389" i="14"/>
  <c r="E389" i="14"/>
  <c r="D389" i="14" l="1"/>
  <c r="C389" i="14" s="1"/>
  <c r="H389" i="14"/>
  <c r="G390" i="14" s="1"/>
  <c r="F390" i="14"/>
  <c r="E390" i="14"/>
  <c r="D390" i="14" l="1"/>
  <c r="C390" i="14" s="1"/>
  <c r="H390" i="14"/>
  <c r="G391" i="14" s="1"/>
  <c r="F391" i="14"/>
  <c r="E391" i="14"/>
  <c r="D391" i="14" l="1"/>
  <c r="C391" i="14" s="1"/>
  <c r="F392" i="14"/>
  <c r="H391" i="14"/>
  <c r="G392" i="14" s="1"/>
  <c r="E392" i="14"/>
  <c r="D392" i="14" l="1"/>
  <c r="C392" i="14" s="1"/>
  <c r="F393" i="14"/>
  <c r="H392" i="14"/>
  <c r="G393" i="14" s="1"/>
  <c r="E393" i="14"/>
  <c r="D393" i="14" l="1"/>
  <c r="C393" i="14" s="1"/>
  <c r="H393" i="14"/>
  <c r="G394" i="14" s="1"/>
  <c r="F394" i="14"/>
  <c r="E394" i="14"/>
  <c r="D394" i="14" l="1"/>
  <c r="C394" i="14" s="1"/>
  <c r="F395" i="14"/>
  <c r="H394" i="14"/>
  <c r="G395" i="14" s="1"/>
  <c r="E395" i="14"/>
  <c r="D395" i="14" l="1"/>
  <c r="C395" i="14" s="1"/>
  <c r="H395" i="14"/>
  <c r="G396" i="14" s="1"/>
  <c r="F396" i="14"/>
  <c r="E396" i="14"/>
  <c r="D396" i="14" l="1"/>
  <c r="C396" i="14" s="1"/>
  <c r="H396" i="14"/>
  <c r="G397" i="14" s="1"/>
  <c r="F397" i="14"/>
  <c r="E397" i="14"/>
  <c r="D397" i="14" l="1"/>
  <c r="C397" i="14" s="1"/>
  <c r="H397" i="14"/>
  <c r="G398" i="14" s="1"/>
  <c r="F398" i="14"/>
  <c r="E398" i="14"/>
  <c r="D398" i="14" l="1"/>
  <c r="C398" i="14" s="1"/>
  <c r="H398" i="14"/>
  <c r="G399" i="14" s="1"/>
  <c r="F399" i="14"/>
  <c r="E399" i="14"/>
  <c r="D399" i="14" l="1"/>
  <c r="C399" i="14" s="1"/>
  <c r="F400" i="14"/>
  <c r="H399" i="14"/>
  <c r="G400" i="14" s="1"/>
  <c r="E400" i="14"/>
  <c r="D400" i="14" l="1"/>
  <c r="C400" i="14" s="1"/>
  <c r="F401" i="14"/>
  <c r="H400" i="14"/>
  <c r="G401" i="14" s="1"/>
  <c r="E401" i="14"/>
  <c r="D401" i="14" l="1"/>
  <c r="C401" i="14" s="1"/>
  <c r="F402" i="14"/>
  <c r="H401" i="14"/>
  <c r="G402" i="14" s="1"/>
  <c r="E402" i="14"/>
  <c r="D402" i="14" l="1"/>
  <c r="C402" i="14" s="1"/>
  <c r="F403" i="14"/>
  <c r="H402" i="14"/>
  <c r="G403" i="14" s="1"/>
  <c r="E403" i="14"/>
  <c r="D403" i="14" l="1"/>
  <c r="C403" i="14" s="1"/>
  <c r="H403" i="14"/>
  <c r="G404" i="14" s="1"/>
  <c r="F404" i="14"/>
  <c r="E404" i="14"/>
  <c r="D404" i="14" l="1"/>
  <c r="C404" i="14" s="1"/>
  <c r="H404" i="14"/>
  <c r="G405" i="14" s="1"/>
  <c r="F405" i="14"/>
  <c r="E405" i="14"/>
  <c r="D405" i="14" l="1"/>
  <c r="C405" i="14" s="1"/>
  <c r="H405" i="14"/>
  <c r="G406" i="14" s="1"/>
  <c r="F406" i="14"/>
  <c r="E406" i="14"/>
  <c r="D406" i="14" l="1"/>
  <c r="C406" i="14" s="1"/>
  <c r="H406" i="14"/>
  <c r="G407" i="14" s="1"/>
  <c r="F407" i="14"/>
  <c r="E407" i="14"/>
  <c r="D407" i="14" l="1"/>
  <c r="C407" i="14" s="1"/>
  <c r="F408" i="14"/>
  <c r="H407" i="14"/>
  <c r="G408" i="14" s="1"/>
  <c r="E408" i="14"/>
  <c r="D408" i="14" l="1"/>
  <c r="C408" i="14" s="1"/>
  <c r="F409" i="14"/>
  <c r="H408" i="14"/>
  <c r="G409" i="14" s="1"/>
  <c r="E409" i="14"/>
  <c r="D409" i="14" l="1"/>
  <c r="C409" i="14" s="1"/>
  <c r="F410" i="14"/>
  <c r="H409" i="14"/>
  <c r="G410" i="14" s="1"/>
  <c r="E410" i="14"/>
  <c r="D410" i="14" l="1"/>
  <c r="C410" i="14" s="1"/>
  <c r="F411" i="14"/>
  <c r="H410" i="14"/>
  <c r="G411" i="14" s="1"/>
  <c r="E411" i="14"/>
  <c r="D411" i="14" l="1"/>
  <c r="C411" i="14" s="1"/>
  <c r="H411" i="14"/>
  <c r="G412" i="14" s="1"/>
  <c r="F412" i="14"/>
  <c r="E412" i="14"/>
  <c r="D412" i="14" l="1"/>
  <c r="C412" i="14" s="1"/>
  <c r="H412" i="14"/>
  <c r="G413" i="14" s="1"/>
  <c r="F413" i="14"/>
  <c r="E413" i="14"/>
  <c r="D413" i="14" l="1"/>
  <c r="C413" i="14" s="1"/>
  <c r="H413" i="14"/>
  <c r="G414" i="14" s="1"/>
  <c r="F414" i="14"/>
  <c r="E414" i="14"/>
  <c r="D414" i="14" l="1"/>
  <c r="C414" i="14" s="1"/>
  <c r="H414" i="14"/>
  <c r="G415" i="14" s="1"/>
  <c r="F415" i="14"/>
  <c r="E415" i="14"/>
  <c r="D415" i="14" l="1"/>
  <c r="C415" i="14" s="1"/>
  <c r="F416" i="14"/>
  <c r="H415" i="14"/>
  <c r="G416" i="14" s="1"/>
  <c r="E416" i="14"/>
  <c r="D416" i="14" l="1"/>
  <c r="C416" i="14" s="1"/>
  <c r="F417" i="14"/>
  <c r="H416" i="14"/>
  <c r="G417" i="14" s="1"/>
  <c r="E417" i="14"/>
  <c r="D417" i="14" l="1"/>
  <c r="C417" i="14" s="1"/>
  <c r="F418" i="14"/>
  <c r="H417" i="14"/>
  <c r="G418" i="14" s="1"/>
  <c r="E418" i="14"/>
  <c r="D418" i="14" l="1"/>
  <c r="C418" i="14" s="1"/>
  <c r="H418" i="14"/>
  <c r="G419" i="14" s="1"/>
  <c r="F419" i="14"/>
  <c r="E419" i="14"/>
  <c r="D419" i="14" l="1"/>
  <c r="C419" i="14" s="1"/>
  <c r="H419" i="14"/>
  <c r="G420" i="14" s="1"/>
  <c r="F420" i="14"/>
  <c r="E420" i="14"/>
  <c r="D420" i="14" l="1"/>
  <c r="C420" i="14" s="1"/>
  <c r="H420" i="14"/>
  <c r="G421" i="14" s="1"/>
  <c r="F421" i="14"/>
  <c r="E421" i="14"/>
  <c r="D421" i="14" l="1"/>
  <c r="C421" i="14" s="1"/>
  <c r="H421" i="14"/>
  <c r="G422" i="14" s="1"/>
  <c r="F422" i="14"/>
  <c r="E422" i="14"/>
  <c r="D422" i="14" l="1"/>
  <c r="C422" i="14" s="1"/>
  <c r="H422" i="14"/>
  <c r="G423" i="14" s="1"/>
  <c r="F423" i="14"/>
  <c r="E423" i="14"/>
  <c r="D423" i="14" l="1"/>
  <c r="C423" i="14" s="1"/>
  <c r="F424" i="14"/>
  <c r="H423" i="14"/>
  <c r="G424" i="14" s="1"/>
  <c r="E424" i="14"/>
  <c r="D424" i="14" l="1"/>
  <c r="C424" i="14" s="1"/>
  <c r="F425" i="14"/>
  <c r="H424" i="14"/>
  <c r="G425" i="14" s="1"/>
  <c r="E425" i="14"/>
  <c r="D425" i="14" l="1"/>
  <c r="C425" i="14" s="1"/>
  <c r="F426" i="14"/>
  <c r="H425" i="14"/>
  <c r="G426" i="14" s="1"/>
  <c r="E426" i="14"/>
  <c r="D426" i="14" l="1"/>
  <c r="C426" i="14" s="1"/>
  <c r="F427" i="14"/>
  <c r="H426" i="14"/>
  <c r="G427" i="14" s="1"/>
  <c r="E427" i="14"/>
  <c r="D427" i="14" l="1"/>
  <c r="C427" i="14" s="1"/>
  <c r="H427" i="14"/>
  <c r="G428" i="14" s="1"/>
  <c r="F428" i="14"/>
  <c r="E428" i="14"/>
  <c r="D428" i="14" l="1"/>
  <c r="C428" i="14" s="1"/>
  <c r="H428" i="14"/>
  <c r="G429" i="14" s="1"/>
  <c r="F429" i="14"/>
  <c r="E429" i="14"/>
  <c r="D429" i="14" l="1"/>
  <c r="C429" i="14" s="1"/>
  <c r="H429" i="14"/>
  <c r="G430" i="14" s="1"/>
  <c r="F430" i="14"/>
  <c r="E430" i="14"/>
  <c r="D430" i="14" l="1"/>
  <c r="C430" i="14" s="1"/>
  <c r="H430" i="14"/>
  <c r="G431" i="14" s="1"/>
  <c r="F431" i="14"/>
  <c r="E431" i="14"/>
  <c r="D431" i="14" l="1"/>
  <c r="C431" i="14" s="1"/>
  <c r="F432" i="14"/>
  <c r="H431" i="14"/>
  <c r="G432" i="14" s="1"/>
  <c r="E432" i="14"/>
  <c r="D432" i="14" l="1"/>
  <c r="C432" i="14" s="1"/>
  <c r="F433" i="14"/>
  <c r="H432" i="14"/>
  <c r="G433" i="14" s="1"/>
  <c r="E433" i="14"/>
  <c r="D433" i="14" l="1"/>
  <c r="C433" i="14" s="1"/>
  <c r="H433" i="14"/>
  <c r="G434" i="14" s="1"/>
  <c r="F434" i="14"/>
  <c r="E434" i="14"/>
  <c r="D434" i="14" l="1"/>
  <c r="C434" i="14" s="1"/>
  <c r="F435" i="14"/>
  <c r="H434" i="14"/>
  <c r="G435" i="14" s="1"/>
  <c r="E435" i="14"/>
  <c r="D435" i="14" l="1"/>
  <c r="C435" i="14" s="1"/>
  <c r="H435" i="14"/>
  <c r="G436" i="14" s="1"/>
  <c r="F436" i="14"/>
  <c r="E436" i="14"/>
  <c r="D436" i="14" l="1"/>
  <c r="C436" i="14" s="1"/>
  <c r="H436" i="14"/>
  <c r="G437" i="14" s="1"/>
  <c r="F437" i="14"/>
  <c r="E437" i="14"/>
  <c r="D437" i="14" l="1"/>
  <c r="C437" i="14" s="1"/>
  <c r="H437" i="14"/>
  <c r="G438" i="14" s="1"/>
  <c r="F438" i="14"/>
  <c r="E438" i="14"/>
  <c r="D438" i="14" l="1"/>
  <c r="C438" i="14" s="1"/>
  <c r="H438" i="14"/>
  <c r="G439" i="14" s="1"/>
  <c r="F439" i="14"/>
  <c r="E439" i="14"/>
  <c r="D439" i="14" l="1"/>
  <c r="C439" i="14" s="1"/>
  <c r="F440" i="14"/>
  <c r="H439" i="14"/>
  <c r="G440" i="14" s="1"/>
  <c r="E440" i="14"/>
  <c r="D440" i="14" l="1"/>
  <c r="C440" i="14" s="1"/>
  <c r="F441" i="14"/>
  <c r="H440" i="14"/>
  <c r="G441" i="14" s="1"/>
  <c r="E441" i="14"/>
  <c r="D441" i="14" l="1"/>
  <c r="C441" i="14" s="1"/>
  <c r="F442" i="14"/>
  <c r="H441" i="14"/>
  <c r="G442" i="14" s="1"/>
  <c r="E442" i="14"/>
  <c r="D442" i="14" l="1"/>
  <c r="C442" i="14" s="1"/>
  <c r="H442" i="14"/>
  <c r="G443" i="14" s="1"/>
  <c r="F443" i="14"/>
  <c r="E443" i="14"/>
  <c r="D443" i="14" l="1"/>
  <c r="C443" i="14" s="1"/>
  <c r="H443" i="14"/>
  <c r="G444" i="14" s="1"/>
  <c r="F444" i="14"/>
  <c r="E444" i="14"/>
  <c r="D444" i="14" l="1"/>
  <c r="C444" i="14" s="1"/>
  <c r="H444" i="14"/>
  <c r="G445" i="14" s="1"/>
  <c r="F445" i="14"/>
  <c r="E445" i="14"/>
  <c r="D445" i="14" l="1"/>
  <c r="C445" i="14" s="1"/>
  <c r="H445" i="14"/>
  <c r="G446" i="14" s="1"/>
  <c r="F446" i="14"/>
  <c r="E446" i="14"/>
  <c r="D446" i="14" l="1"/>
  <c r="C446" i="14" s="1"/>
  <c r="H446" i="14"/>
  <c r="G447" i="14" s="1"/>
  <c r="F447" i="14"/>
  <c r="E447" i="14"/>
  <c r="D447" i="14" l="1"/>
  <c r="C447" i="14" s="1"/>
  <c r="F448" i="14"/>
  <c r="H447" i="14"/>
  <c r="G448" i="14" s="1"/>
  <c r="E448" i="14"/>
  <c r="D448" i="14" l="1"/>
  <c r="C448" i="14" s="1"/>
  <c r="H448" i="14"/>
  <c r="G449" i="14" s="1"/>
  <c r="F449" i="14"/>
  <c r="E449" i="14"/>
  <c r="D449" i="14" l="1"/>
  <c r="C449" i="14" s="1"/>
  <c r="H449" i="14"/>
  <c r="G450" i="14" s="1"/>
  <c r="F450" i="14"/>
  <c r="E450" i="14"/>
  <c r="D450" i="14" l="1"/>
  <c r="C450" i="14" s="1"/>
  <c r="H450" i="14"/>
  <c r="G451" i="14" s="1"/>
  <c r="F451" i="14"/>
  <c r="E451" i="14"/>
  <c r="D451" i="14" l="1"/>
  <c r="C451" i="14" s="1"/>
  <c r="H451" i="14"/>
  <c r="G452" i="14" s="1"/>
  <c r="F452" i="14"/>
  <c r="E452" i="14"/>
  <c r="D452" i="14" l="1"/>
  <c r="C452" i="14" s="1"/>
  <c r="H452" i="14"/>
  <c r="G453" i="14" s="1"/>
  <c r="F453" i="14"/>
  <c r="E453" i="14"/>
  <c r="D453" i="14" l="1"/>
  <c r="C453" i="14" s="1"/>
  <c r="F454" i="14"/>
  <c r="H453" i="14"/>
  <c r="G454" i="14" s="1"/>
  <c r="E454" i="14"/>
  <c r="D454" i="14" l="1"/>
  <c r="C454" i="14" s="1"/>
  <c r="F455" i="14"/>
  <c r="H454" i="14"/>
  <c r="G455" i="14" s="1"/>
  <c r="E455" i="14"/>
  <c r="D455" i="14" l="1"/>
  <c r="C455" i="14" s="1"/>
  <c r="H455" i="14"/>
  <c r="G456" i="14" s="1"/>
  <c r="F456" i="14"/>
  <c r="E456" i="14"/>
  <c r="D456" i="14" l="1"/>
  <c r="C456" i="14" s="1"/>
  <c r="H456" i="14"/>
  <c r="G457" i="14" s="1"/>
  <c r="F457" i="14"/>
  <c r="E457" i="14"/>
  <c r="D457" i="14" l="1"/>
  <c r="C457" i="14" s="1"/>
  <c r="H457" i="14"/>
  <c r="G458" i="14" s="1"/>
  <c r="F458" i="14"/>
  <c r="E458" i="14"/>
  <c r="D458" i="14" l="1"/>
  <c r="C458" i="14" s="1"/>
  <c r="F459" i="14"/>
  <c r="H458" i="14"/>
  <c r="G459" i="14" s="1"/>
  <c r="E459" i="14"/>
  <c r="D459" i="14" l="1"/>
  <c r="C459" i="14" s="1"/>
  <c r="F460" i="14"/>
  <c r="H459" i="14"/>
  <c r="G460" i="14" s="1"/>
  <c r="E460" i="14"/>
  <c r="D460" i="14" l="1"/>
  <c r="C460" i="14" s="1"/>
  <c r="F461" i="14"/>
  <c r="H460" i="14"/>
  <c r="G461" i="14" s="1"/>
  <c r="E461" i="14"/>
  <c r="D461" i="14" l="1"/>
  <c r="C461" i="14" s="1"/>
  <c r="F462" i="14"/>
  <c r="H461" i="14"/>
  <c r="G462" i="14" s="1"/>
  <c r="E462" i="14"/>
  <c r="D462" i="14" l="1"/>
  <c r="C462" i="14" s="1"/>
  <c r="H462" i="14"/>
  <c r="G463" i="14" s="1"/>
  <c r="F463" i="14"/>
  <c r="E463" i="14"/>
  <c r="D463" i="14" l="1"/>
  <c r="C463" i="14" s="1"/>
  <c r="H463" i="14"/>
  <c r="G464" i="14" s="1"/>
  <c r="F464" i="14"/>
  <c r="E464" i="14"/>
  <c r="D464" i="14" l="1"/>
  <c r="C464" i="14" s="1"/>
  <c r="H464" i="14"/>
  <c r="G465" i="14" s="1"/>
  <c r="F465" i="14"/>
  <c r="E465" i="14"/>
  <c r="D465" i="14" l="1"/>
  <c r="C465" i="14" s="1"/>
  <c r="F466" i="14"/>
  <c r="H465" i="14"/>
  <c r="G466" i="14" s="1"/>
  <c r="E466" i="14"/>
  <c r="D466" i="14" l="1"/>
  <c r="C466" i="14" s="1"/>
  <c r="F467" i="14"/>
  <c r="H466" i="14"/>
  <c r="G467" i="14" s="1"/>
  <c r="E467" i="14"/>
  <c r="D467" i="14" l="1"/>
  <c r="C467" i="14" s="1"/>
  <c r="F468" i="14"/>
  <c r="H467" i="14"/>
  <c r="G468" i="14" s="1"/>
  <c r="E468" i="14"/>
  <c r="D468" i="14" l="1"/>
  <c r="C468" i="14" s="1"/>
  <c r="F469" i="14"/>
  <c r="H468" i="14"/>
  <c r="G469" i="14" s="1"/>
  <c r="E469" i="14"/>
  <c r="D469" i="14" l="1"/>
  <c r="C469" i="14" s="1"/>
  <c r="H469" i="14"/>
  <c r="G470" i="14" s="1"/>
  <c r="F470" i="14"/>
  <c r="E470" i="14"/>
  <c r="D470" i="14" l="1"/>
  <c r="C470" i="14" s="1"/>
  <c r="H470" i="14"/>
  <c r="G471" i="14" s="1"/>
  <c r="F471" i="14"/>
  <c r="E471" i="14"/>
  <c r="D471" i="14" l="1"/>
  <c r="C471" i="14" s="1"/>
  <c r="H471" i="14"/>
  <c r="G472" i="14" s="1"/>
  <c r="F472" i="14"/>
  <c r="E472" i="14"/>
  <c r="D472" i="14" l="1"/>
  <c r="C472" i="14" s="1"/>
  <c r="H472" i="14"/>
  <c r="G473" i="14" s="1"/>
  <c r="F473" i="14"/>
  <c r="E473" i="14"/>
  <c r="D473" i="14" l="1"/>
  <c r="C473" i="14" s="1"/>
  <c r="F474" i="14"/>
  <c r="H473" i="14"/>
  <c r="G474" i="14" s="1"/>
  <c r="E474" i="14"/>
  <c r="D474" i="14" l="1"/>
  <c r="C474" i="14" s="1"/>
  <c r="F475" i="14"/>
  <c r="H474" i="14"/>
  <c r="G475" i="14" s="1"/>
  <c r="E475" i="14"/>
  <c r="D475" i="14" l="1"/>
  <c r="C475" i="14" s="1"/>
  <c r="F476" i="14"/>
  <c r="H475" i="14"/>
  <c r="G476" i="14" s="1"/>
  <c r="E476" i="14"/>
  <c r="D476" i="14" l="1"/>
  <c r="C476" i="14" s="1"/>
  <c r="F477" i="14"/>
  <c r="H476" i="14"/>
  <c r="G477" i="14" s="1"/>
  <c r="E477" i="14"/>
  <c r="D477" i="14" l="1"/>
  <c r="C477" i="14" s="1"/>
  <c r="H477" i="14"/>
  <c r="G478" i="14" s="1"/>
  <c r="F478" i="14"/>
  <c r="E478" i="14"/>
  <c r="D478" i="14" l="1"/>
  <c r="C478" i="14" s="1"/>
  <c r="H478" i="14"/>
  <c r="G479" i="14" s="1"/>
  <c r="F479" i="14"/>
  <c r="E479" i="14"/>
  <c r="D479" i="14" l="1"/>
  <c r="C479" i="14" s="1"/>
  <c r="H479" i="14"/>
  <c r="G480" i="14" s="1"/>
  <c r="F480" i="14"/>
  <c r="E480" i="14"/>
  <c r="D480" i="14" l="1"/>
  <c r="C480" i="14" s="1"/>
  <c r="H480" i="14"/>
  <c r="G481" i="14" s="1"/>
  <c r="F481" i="14"/>
  <c r="E481" i="14"/>
  <c r="D481" i="14" l="1"/>
  <c r="C481" i="14" s="1"/>
  <c r="F482" i="14"/>
  <c r="H481" i="14"/>
  <c r="G482" i="14" s="1"/>
  <c r="E482" i="14"/>
  <c r="D482" i="14" l="1"/>
  <c r="C482" i="14" s="1"/>
  <c r="F483" i="14"/>
  <c r="H482" i="14"/>
  <c r="G483" i="14" s="1"/>
  <c r="E483" i="14"/>
  <c r="D483" i="14" l="1"/>
  <c r="C483" i="14" s="1"/>
  <c r="F484" i="14"/>
  <c r="H483" i="14"/>
  <c r="G484" i="14" s="1"/>
  <c r="E484" i="14"/>
  <c r="D484" i="14" l="1"/>
  <c r="C484" i="14" s="1"/>
  <c r="F485" i="14"/>
  <c r="H484" i="14"/>
  <c r="G485" i="14" s="1"/>
  <c r="E485" i="14"/>
  <c r="D485" i="14" l="1"/>
  <c r="C485" i="14" s="1"/>
  <c r="H485" i="14"/>
  <c r="G486" i="14" s="1"/>
  <c r="F486" i="14"/>
  <c r="E486" i="14"/>
  <c r="D486" i="14" l="1"/>
  <c r="C486" i="14" s="1"/>
  <c r="F487" i="14"/>
  <c r="H486" i="14"/>
  <c r="G487" i="14" s="1"/>
  <c r="E487" i="14"/>
  <c r="D487" i="14" l="1"/>
  <c r="C487" i="14" s="1"/>
  <c r="H487" i="14"/>
  <c r="G488" i="14" s="1"/>
  <c r="F488" i="14"/>
  <c r="E488" i="14"/>
  <c r="D488" i="14" l="1"/>
  <c r="C488" i="14" s="1"/>
  <c r="H488" i="14"/>
  <c r="G489" i="14" s="1"/>
  <c r="F489" i="14"/>
  <c r="E489" i="14"/>
  <c r="D489" i="14" l="1"/>
  <c r="C489" i="14" s="1"/>
  <c r="F490" i="14"/>
  <c r="H489" i="14"/>
  <c r="G490" i="14" s="1"/>
  <c r="E490" i="14"/>
  <c r="D490" i="14" l="1"/>
  <c r="C490" i="14" s="1"/>
  <c r="F491" i="14"/>
  <c r="H490" i="14"/>
  <c r="G491" i="14" s="1"/>
  <c r="E491" i="14"/>
  <c r="D491" i="14" l="1"/>
  <c r="C491" i="14" s="1"/>
  <c r="F492" i="14"/>
  <c r="H491" i="14"/>
  <c r="G492" i="14" s="1"/>
  <c r="E492" i="14"/>
  <c r="D492" i="14" l="1"/>
  <c r="C492" i="14" s="1"/>
  <c r="F493" i="14"/>
  <c r="H492" i="14"/>
  <c r="G493" i="14" s="1"/>
  <c r="E493" i="14"/>
  <c r="D493" i="14" l="1"/>
  <c r="C493" i="14" s="1"/>
  <c r="F494" i="14"/>
  <c r="H493" i="14"/>
  <c r="G494" i="14" s="1"/>
  <c r="E494" i="14"/>
  <c r="D494" i="14" l="1"/>
  <c r="C494" i="14" s="1"/>
  <c r="H494" i="14"/>
  <c r="G495" i="14" s="1"/>
  <c r="F495" i="14"/>
  <c r="E495" i="14"/>
  <c r="D495" i="14" l="1"/>
  <c r="C495" i="14" s="1"/>
  <c r="H495" i="14"/>
  <c r="G496" i="14" s="1"/>
  <c r="F496" i="14"/>
  <c r="E496" i="14"/>
  <c r="D496" i="14" l="1"/>
  <c r="C496" i="14" s="1"/>
  <c r="H496" i="14"/>
  <c r="G497" i="14" s="1"/>
  <c r="F497" i="14"/>
  <c r="E497" i="14"/>
  <c r="D497" i="14" l="1"/>
  <c r="C497" i="14" s="1"/>
  <c r="H497" i="14"/>
  <c r="G498" i="14" s="1"/>
  <c r="F498" i="14"/>
  <c r="E498" i="14"/>
  <c r="D498" i="14" l="1"/>
  <c r="C498" i="14" s="1"/>
  <c r="H498" i="14"/>
  <c r="G499" i="14" s="1"/>
  <c r="F499" i="14"/>
  <c r="E499" i="14"/>
  <c r="D499" i="14" l="1"/>
  <c r="C499" i="14" s="1"/>
  <c r="F500" i="14"/>
  <c r="H499" i="14"/>
  <c r="G500" i="14" s="1"/>
  <c r="E500" i="14"/>
  <c r="D500" i="14" l="1"/>
  <c r="C500" i="14" s="1"/>
  <c r="F501" i="14"/>
  <c r="H500" i="14"/>
  <c r="G501" i="14" s="1"/>
  <c r="E501" i="14"/>
  <c r="D501" i="14" l="1"/>
  <c r="C501" i="14" s="1"/>
  <c r="F502" i="14"/>
  <c r="H501" i="14"/>
  <c r="G502" i="14" s="1"/>
  <c r="E502" i="14"/>
  <c r="D502" i="14" l="1"/>
  <c r="C502" i="14" s="1"/>
  <c r="H502" i="14"/>
  <c r="G503" i="14" s="1"/>
  <c r="F503" i="14"/>
  <c r="E503" i="14"/>
  <c r="D503" i="14" l="1"/>
  <c r="C503" i="14" s="1"/>
  <c r="H503" i="14"/>
  <c r="G504" i="14" s="1"/>
  <c r="F504" i="14"/>
  <c r="E504" i="14"/>
  <c r="D504" i="14" l="1"/>
  <c r="C504" i="14" s="1"/>
  <c r="H504" i="14"/>
  <c r="G505" i="14" s="1"/>
  <c r="F505" i="14"/>
  <c r="E505" i="14"/>
  <c r="D505" i="14" l="1"/>
  <c r="C505" i="14" s="1"/>
  <c r="H505" i="14"/>
  <c r="G506" i="14" s="1"/>
  <c r="F506" i="14"/>
  <c r="E506" i="14"/>
  <c r="D506" i="14" l="1"/>
  <c r="C506" i="14" s="1"/>
  <c r="H506" i="14"/>
  <c r="G507" i="14" s="1"/>
  <c r="F507" i="14"/>
  <c r="E507" i="14"/>
  <c r="D507" i="14" l="1"/>
  <c r="C507" i="14" s="1"/>
  <c r="F508" i="14"/>
  <c r="H507" i="14"/>
  <c r="G508" i="14" s="1"/>
  <c r="E508" i="14"/>
  <c r="D508" i="14" l="1"/>
  <c r="C508" i="14" s="1"/>
  <c r="F509" i="14"/>
  <c r="H508" i="14"/>
  <c r="G509" i="14" s="1"/>
  <c r="E509" i="14"/>
  <c r="D509" i="14" l="1"/>
  <c r="C509" i="14" s="1"/>
  <c r="H509" i="14"/>
  <c r="G510" i="14" s="1"/>
  <c r="F510" i="14"/>
  <c r="E510" i="14"/>
  <c r="D510" i="14" l="1"/>
  <c r="C510" i="14" s="1"/>
  <c r="H510" i="14"/>
  <c r="G511" i="14" s="1"/>
  <c r="F511" i="14"/>
  <c r="E511" i="14"/>
  <c r="D511" i="14" l="1"/>
  <c r="C511" i="14" s="1"/>
  <c r="H511" i="14"/>
  <c r="G512" i="14" s="1"/>
  <c r="F512" i="14"/>
  <c r="E512" i="14"/>
  <c r="D512" i="14" l="1"/>
  <c r="C512" i="14" s="1"/>
  <c r="F513" i="14"/>
  <c r="H512" i="14"/>
  <c r="G513" i="14" s="1"/>
  <c r="E513" i="14"/>
  <c r="D513" i="14" l="1"/>
  <c r="C513" i="14" s="1"/>
  <c r="H513" i="14"/>
  <c r="G514" i="14" s="1"/>
  <c r="F514" i="14"/>
  <c r="E514" i="14"/>
  <c r="D514" i="14" l="1"/>
  <c r="C514" i="14" s="1"/>
  <c r="H514" i="14"/>
  <c r="G515" i="14" s="1"/>
  <c r="F515" i="14"/>
  <c r="E515" i="14"/>
  <c r="D515" i="14" l="1"/>
  <c r="C515" i="14" s="1"/>
  <c r="F516" i="14"/>
  <c r="H515" i="14"/>
  <c r="G516" i="14" s="1"/>
  <c r="E516" i="14"/>
  <c r="D516" i="14" l="1"/>
  <c r="C516" i="14" s="1"/>
  <c r="F517" i="14"/>
  <c r="H516" i="14"/>
  <c r="G517" i="14" s="1"/>
  <c r="E517" i="14"/>
  <c r="D517" i="14" l="1"/>
  <c r="C517" i="14" s="1"/>
  <c r="H517" i="14"/>
  <c r="G518" i="14" s="1"/>
  <c r="F518" i="14"/>
  <c r="E518" i="14"/>
  <c r="D518" i="14" l="1"/>
  <c r="C518" i="14" s="1"/>
  <c r="F519" i="14"/>
  <c r="H518" i="14"/>
  <c r="G519" i="14" s="1"/>
  <c r="E519" i="14"/>
  <c r="D519" i="14" l="1"/>
  <c r="C519" i="14" s="1"/>
  <c r="F520" i="14"/>
  <c r="H519" i="14"/>
  <c r="G520" i="14" s="1"/>
  <c r="E520" i="14"/>
  <c r="D520" i="14" l="1"/>
  <c r="C520" i="14" s="1"/>
  <c r="F521" i="14"/>
  <c r="H520" i="14"/>
  <c r="G521" i="14" s="1"/>
  <c r="E521" i="14"/>
  <c r="D521" i="14" l="1"/>
  <c r="C521" i="14" s="1"/>
  <c r="H521" i="14"/>
  <c r="G522" i="14" s="1"/>
  <c r="F522" i="14"/>
  <c r="E522" i="14"/>
  <c r="D522" i="14" l="1"/>
  <c r="C522" i="14" s="1"/>
  <c r="H522" i="14"/>
  <c r="G523" i="14" s="1"/>
  <c r="F523" i="14"/>
  <c r="E523" i="14"/>
  <c r="D523" i="14" l="1"/>
  <c r="C523" i="14" s="1"/>
  <c r="F524" i="14"/>
  <c r="H523" i="14"/>
  <c r="G524" i="14" s="1"/>
  <c r="E524" i="14"/>
  <c r="D524" i="14" l="1"/>
  <c r="C524" i="14" s="1"/>
  <c r="F525" i="14"/>
  <c r="H524" i="14"/>
  <c r="G525" i="14" s="1"/>
  <c r="E525" i="14"/>
  <c r="D525" i="14" l="1"/>
  <c r="C525" i="14" s="1"/>
  <c r="F526" i="14"/>
  <c r="H525" i="14"/>
  <c r="G526" i="14" s="1"/>
  <c r="E526" i="14"/>
  <c r="D526" i="14" l="1"/>
  <c r="C526" i="14" s="1"/>
  <c r="F527" i="14"/>
  <c r="H526" i="14"/>
  <c r="G527" i="14" s="1"/>
  <c r="E527" i="14"/>
  <c r="D527" i="14" l="1"/>
  <c r="C527" i="14" s="1"/>
  <c r="F528" i="14"/>
  <c r="H527" i="14"/>
  <c r="G528" i="14" s="1"/>
  <c r="E528" i="14"/>
  <c r="D528" i="14" l="1"/>
  <c r="C528" i="14" s="1"/>
  <c r="H528" i="14"/>
  <c r="G529" i="14" s="1"/>
  <c r="F529" i="14"/>
  <c r="E529" i="14"/>
  <c r="D529" i="14" l="1"/>
  <c r="C529" i="14" s="1"/>
  <c r="H529" i="14"/>
  <c r="G530" i="14" s="1"/>
  <c r="F530" i="14"/>
  <c r="E530" i="14"/>
  <c r="D530" i="14" l="1"/>
  <c r="C530" i="14" s="1"/>
  <c r="H530" i="14"/>
  <c r="G531" i="14" s="1"/>
  <c r="F531" i="14"/>
  <c r="E531" i="14"/>
  <c r="D531" i="14" l="1"/>
  <c r="C531" i="14" s="1"/>
  <c r="F532" i="14"/>
  <c r="H531" i="14"/>
  <c r="G532" i="14" s="1"/>
  <c r="E532" i="14"/>
  <c r="D532" i="14" l="1"/>
  <c r="C532" i="14" s="1"/>
  <c r="F533" i="14"/>
  <c r="H532" i="14"/>
  <c r="G533" i="14" s="1"/>
  <c r="E533" i="14"/>
  <c r="D533" i="14" l="1"/>
  <c r="C533" i="14" s="1"/>
  <c r="F534" i="14"/>
  <c r="H533" i="14"/>
  <c r="G534" i="14" s="1"/>
  <c r="E534" i="14"/>
  <c r="D534" i="14" l="1"/>
  <c r="C534" i="14" s="1"/>
  <c r="H534" i="14"/>
  <c r="G535" i="14" s="1"/>
  <c r="F535" i="14"/>
  <c r="E535" i="14"/>
  <c r="D535" i="14" l="1"/>
  <c r="C535" i="14" s="1"/>
  <c r="H535" i="14"/>
  <c r="G536" i="14" s="1"/>
  <c r="F536" i="14"/>
  <c r="E536" i="14"/>
  <c r="D536" i="14" l="1"/>
  <c r="C536" i="14" s="1"/>
  <c r="H536" i="14"/>
  <c r="G537" i="14" s="1"/>
  <c r="F537" i="14"/>
  <c r="E537" i="14"/>
  <c r="D537" i="14" l="1"/>
  <c r="C537" i="14" s="1"/>
  <c r="H537" i="14"/>
  <c r="G538" i="14" s="1"/>
  <c r="F538" i="14"/>
  <c r="E538" i="14"/>
  <c r="D538" i="14" l="1"/>
  <c r="C538" i="14" s="1"/>
  <c r="H538" i="14"/>
  <c r="G539" i="14" s="1"/>
  <c r="F539" i="14"/>
  <c r="E539" i="14"/>
  <c r="D539" i="14" l="1"/>
  <c r="C539" i="14" s="1"/>
  <c r="F540" i="14"/>
  <c r="H539" i="14"/>
  <c r="G540" i="14" s="1"/>
  <c r="E540" i="14"/>
  <c r="D540" i="14" l="1"/>
  <c r="C540" i="14" s="1"/>
  <c r="F541" i="14"/>
  <c r="H540" i="14"/>
  <c r="G541" i="14" s="1"/>
  <c r="E541" i="14"/>
  <c r="D541" i="14" l="1"/>
  <c r="C541" i="14" s="1"/>
  <c r="H541" i="14"/>
  <c r="G542" i="14" s="1"/>
  <c r="F542" i="14"/>
  <c r="E542" i="14"/>
  <c r="D542" i="14" l="1"/>
  <c r="C542" i="14" s="1"/>
  <c r="H542" i="14"/>
  <c r="G543" i="14" s="1"/>
  <c r="F543" i="14"/>
  <c r="E543" i="14"/>
  <c r="D543" i="14" l="1"/>
  <c r="C543" i="14" s="1"/>
  <c r="H543" i="14"/>
  <c r="G544" i="14" s="1"/>
  <c r="F544" i="14"/>
  <c r="E544" i="14"/>
  <c r="D544" i="14" l="1"/>
  <c r="C544" i="14" s="1"/>
  <c r="F545" i="14"/>
  <c r="H544" i="14"/>
  <c r="G545" i="14" s="1"/>
  <c r="E545" i="14"/>
  <c r="D545" i="14" l="1"/>
  <c r="C545" i="14" s="1"/>
  <c r="H545" i="14"/>
  <c r="G546" i="14" s="1"/>
  <c r="F546" i="14"/>
  <c r="E546" i="14"/>
  <c r="D546" i="14" l="1"/>
  <c r="C546" i="14" s="1"/>
  <c r="H546" i="14"/>
  <c r="G547" i="14" s="1"/>
  <c r="F547" i="14"/>
  <c r="E547" i="14"/>
  <c r="D547" i="14" l="1"/>
  <c r="C547" i="14" s="1"/>
  <c r="F548" i="14"/>
  <c r="H547" i="14"/>
  <c r="G548" i="14" s="1"/>
  <c r="E548" i="14"/>
  <c r="D548" i="14" l="1"/>
  <c r="C548" i="14" s="1"/>
  <c r="F549" i="14"/>
  <c r="H548" i="14"/>
  <c r="G549" i="14" s="1"/>
  <c r="E549" i="14"/>
  <c r="D549" i="14" l="1"/>
  <c r="C549" i="14" s="1"/>
  <c r="H549" i="14"/>
  <c r="G550" i="14" s="1"/>
  <c r="F550" i="14"/>
  <c r="E550" i="14"/>
  <c r="D550" i="14" l="1"/>
  <c r="C550" i="14" s="1"/>
  <c r="F551" i="14"/>
  <c r="H550" i="14"/>
  <c r="G551" i="14" s="1"/>
  <c r="E551" i="14"/>
  <c r="D551" i="14" l="1"/>
  <c r="C551" i="14" s="1"/>
  <c r="F552" i="14"/>
  <c r="H551" i="14"/>
  <c r="G552" i="14" s="1"/>
  <c r="E552" i="14"/>
  <c r="D552" i="14" l="1"/>
  <c r="C552" i="14" s="1"/>
  <c r="F553" i="14"/>
  <c r="H552" i="14"/>
  <c r="G553" i="14" s="1"/>
  <c r="E553" i="14"/>
  <c r="D553" i="14" l="1"/>
  <c r="C553" i="14" s="1"/>
  <c r="F554" i="14"/>
  <c r="H553" i="14"/>
  <c r="G554" i="14" s="1"/>
  <c r="E554" i="14"/>
  <c r="D554" i="14" l="1"/>
  <c r="C554" i="14" s="1"/>
  <c r="F555" i="14"/>
  <c r="H554" i="14"/>
  <c r="G555" i="14" s="1"/>
  <c r="E555" i="14"/>
  <c r="D555" i="14" l="1"/>
  <c r="C555" i="14" s="1"/>
  <c r="F556" i="14"/>
  <c r="H555" i="14"/>
  <c r="G556" i="14" s="1"/>
  <c r="E556" i="14"/>
  <c r="D556" i="14" l="1"/>
  <c r="C556" i="14" s="1"/>
  <c r="H556" i="14"/>
  <c r="G557" i="14" s="1"/>
  <c r="F557" i="14"/>
  <c r="E557" i="14"/>
  <c r="D557" i="14" l="1"/>
  <c r="C557" i="14" s="1"/>
  <c r="H557" i="14"/>
  <c r="G558" i="14" s="1"/>
  <c r="F558" i="14"/>
  <c r="E558" i="14"/>
  <c r="D558" i="14" l="1"/>
  <c r="C558" i="14" s="1"/>
  <c r="H558" i="14"/>
  <c r="G559" i="14" s="1"/>
  <c r="F559" i="14"/>
  <c r="E559" i="14"/>
  <c r="D559" i="14" l="1"/>
  <c r="C559" i="14" s="1"/>
  <c r="F560" i="14"/>
  <c r="H559" i="14"/>
  <c r="G560" i="14" s="1"/>
  <c r="E560" i="14"/>
  <c r="D560" i="14" l="1"/>
  <c r="C560" i="14" s="1"/>
  <c r="F561" i="14"/>
  <c r="H560" i="14"/>
  <c r="G561" i="14" s="1"/>
  <c r="E561" i="14"/>
  <c r="D561" i="14" l="1"/>
  <c r="C561" i="14" s="1"/>
  <c r="F562" i="14"/>
  <c r="H561" i="14"/>
  <c r="G562" i="14" s="1"/>
  <c r="E562" i="14"/>
  <c r="D562" i="14" l="1"/>
  <c r="C562" i="14" s="1"/>
  <c r="F563" i="14"/>
  <c r="H562" i="14"/>
  <c r="G563" i="14" s="1"/>
  <c r="E563" i="14"/>
  <c r="D563" i="14" l="1"/>
  <c r="C563" i="14" s="1"/>
  <c r="H563" i="14"/>
  <c r="G564" i="14" s="1"/>
  <c r="F564" i="14"/>
  <c r="E564" i="14"/>
  <c r="D564" i="14" l="1"/>
  <c r="C564" i="14" s="1"/>
  <c r="H564" i="14"/>
  <c r="G565" i="14" s="1"/>
  <c r="F565" i="14"/>
  <c r="E565" i="14"/>
  <c r="D565" i="14" l="1"/>
  <c r="C565" i="14" s="1"/>
  <c r="H565" i="14"/>
  <c r="G566" i="14" s="1"/>
  <c r="F566" i="14"/>
  <c r="E566" i="14"/>
  <c r="D566" i="14" l="1"/>
  <c r="C566" i="14" s="1"/>
  <c r="H566" i="14"/>
  <c r="G567" i="14" s="1"/>
  <c r="F567" i="14"/>
  <c r="E567" i="14"/>
  <c r="D567" i="14" l="1"/>
  <c r="C567" i="14" s="1"/>
  <c r="H567" i="14"/>
  <c r="G568" i="14" s="1"/>
  <c r="F568" i="14"/>
  <c r="E568" i="14"/>
  <c r="D568" i="14" l="1"/>
  <c r="C568" i="14" s="1"/>
  <c r="F569" i="14"/>
  <c r="H568" i="14"/>
  <c r="G569" i="14" s="1"/>
  <c r="E569" i="14"/>
  <c r="D569" i="14" l="1"/>
  <c r="C569" i="14" s="1"/>
  <c r="H569" i="14"/>
  <c r="G570" i="14" s="1"/>
  <c r="F570" i="14"/>
  <c r="E570" i="14"/>
  <c r="D570" i="14" l="1"/>
  <c r="C570" i="14" s="1"/>
  <c r="H570" i="14"/>
  <c r="G571" i="14" s="1"/>
  <c r="F571" i="14"/>
  <c r="E571" i="14"/>
  <c r="D571" i="14" l="1"/>
  <c r="C571" i="14" s="1"/>
  <c r="H571" i="14"/>
  <c r="G572" i="14" s="1"/>
  <c r="F572" i="14"/>
  <c r="E572" i="14"/>
  <c r="D572" i="14" l="1"/>
  <c r="C572" i="14" s="1"/>
  <c r="F573" i="14"/>
  <c r="H572" i="14"/>
  <c r="G573" i="14" s="1"/>
  <c r="E573" i="14"/>
  <c r="D573" i="14" l="1"/>
  <c r="C573" i="14" s="1"/>
  <c r="H573" i="14"/>
  <c r="G574" i="14" s="1"/>
  <c r="F574" i="14"/>
  <c r="E574" i="14"/>
  <c r="D574" i="14" l="1"/>
  <c r="C574" i="14" s="1"/>
  <c r="H574" i="14"/>
  <c r="G575" i="14" s="1"/>
  <c r="F575" i="14"/>
  <c r="E575" i="14"/>
  <c r="D575" i="14" l="1"/>
  <c r="C575" i="14" s="1"/>
  <c r="H575" i="14"/>
  <c r="G576" i="14" s="1"/>
  <c r="F576" i="14"/>
  <c r="E576" i="14"/>
  <c r="D576" i="14" l="1"/>
  <c r="C576" i="14" s="1"/>
  <c r="F577" i="14"/>
  <c r="H576" i="14"/>
  <c r="G577" i="14" s="1"/>
  <c r="E577" i="14"/>
  <c r="D577" i="14" l="1"/>
  <c r="C577" i="14" s="1"/>
  <c r="H577" i="14"/>
  <c r="G578" i="14" s="1"/>
  <c r="F578" i="14"/>
  <c r="E578" i="14"/>
  <c r="D578" i="14" l="1"/>
  <c r="C578" i="14" s="1"/>
  <c r="H578" i="14"/>
  <c r="G579" i="14" s="1"/>
  <c r="F579" i="14"/>
  <c r="E579" i="14"/>
  <c r="D579" i="14" l="1"/>
  <c r="C579" i="14" s="1"/>
  <c r="H579" i="14"/>
  <c r="G580" i="14" s="1"/>
  <c r="F580" i="14"/>
  <c r="E580" i="14"/>
  <c r="D580" i="14" l="1"/>
  <c r="C580" i="14" s="1"/>
  <c r="F581" i="14"/>
  <c r="H580" i="14"/>
  <c r="G581" i="14" s="1"/>
  <c r="E581" i="14"/>
  <c r="D581" i="14" l="1"/>
  <c r="C581" i="14" s="1"/>
  <c r="H581" i="14"/>
  <c r="G582" i="14" s="1"/>
  <c r="F582" i="14"/>
  <c r="E582" i="14"/>
  <c r="D582" i="14" l="1"/>
  <c r="C582" i="14" s="1"/>
  <c r="H582" i="14"/>
  <c r="G583" i="14" s="1"/>
  <c r="F583" i="14"/>
  <c r="E583" i="14"/>
  <c r="D583" i="14" l="1"/>
  <c r="C583" i="14" s="1"/>
  <c r="H583" i="14"/>
  <c r="G584" i="14" s="1"/>
  <c r="F584" i="14"/>
  <c r="E584" i="14"/>
  <c r="D584" i="14" l="1"/>
  <c r="C584" i="14" s="1"/>
  <c r="F585" i="14"/>
  <c r="H584" i="14"/>
  <c r="G585" i="14" s="1"/>
  <c r="E585" i="14"/>
  <c r="D585" i="14" l="1"/>
  <c r="C585" i="14" s="1"/>
  <c r="H585" i="14"/>
  <c r="G586" i="14" s="1"/>
  <c r="F586" i="14"/>
  <c r="E586" i="14"/>
  <c r="D586" i="14" l="1"/>
  <c r="C586" i="14" s="1"/>
  <c r="H586" i="14"/>
  <c r="G587" i="14" s="1"/>
  <c r="F587" i="14"/>
  <c r="E587" i="14"/>
  <c r="D587" i="14" l="1"/>
  <c r="C587" i="14" s="1"/>
  <c r="H587" i="14"/>
  <c r="G588" i="14" s="1"/>
  <c r="F588" i="14"/>
  <c r="E588" i="14"/>
  <c r="D588" i="14" l="1"/>
  <c r="C588" i="14" s="1"/>
  <c r="F589" i="14"/>
  <c r="H588" i="14"/>
  <c r="G589" i="14" s="1"/>
  <c r="E589" i="14"/>
  <c r="D589" i="14" l="1"/>
  <c r="C589" i="14" s="1"/>
  <c r="H589" i="14"/>
  <c r="G590" i="14" s="1"/>
  <c r="F590" i="14"/>
  <c r="E590" i="14"/>
  <c r="D590" i="14" l="1"/>
  <c r="C590" i="14" s="1"/>
  <c r="H590" i="14"/>
  <c r="G591" i="14" s="1"/>
  <c r="F591" i="14"/>
  <c r="E591" i="14"/>
  <c r="D591" i="14" l="1"/>
  <c r="C591" i="14" s="1"/>
  <c r="H591" i="14"/>
  <c r="G592" i="14" s="1"/>
  <c r="F592" i="14"/>
  <c r="E592" i="14"/>
  <c r="D592" i="14" l="1"/>
  <c r="C592" i="14" s="1"/>
  <c r="F593" i="14"/>
  <c r="H592" i="14"/>
  <c r="G593" i="14" s="1"/>
  <c r="E593" i="14"/>
  <c r="D593" i="14" l="1"/>
  <c r="C593" i="14" s="1"/>
  <c r="H593" i="14"/>
  <c r="G594" i="14" s="1"/>
  <c r="F594" i="14"/>
  <c r="E594" i="14"/>
  <c r="D594" i="14" l="1"/>
  <c r="C594" i="14" s="1"/>
  <c r="H594" i="14"/>
  <c r="G595" i="14" s="1"/>
  <c r="F595" i="14"/>
  <c r="E595" i="14"/>
  <c r="D595" i="14" l="1"/>
  <c r="C595" i="14" s="1"/>
  <c r="H595" i="14"/>
  <c r="G596" i="14" s="1"/>
  <c r="F596" i="14"/>
  <c r="E596" i="14"/>
  <c r="D596" i="14" l="1"/>
  <c r="C596" i="14" s="1"/>
  <c r="F597" i="14"/>
  <c r="H596" i="14"/>
  <c r="G597" i="14" s="1"/>
  <c r="E597" i="14"/>
  <c r="D597" i="14" l="1"/>
  <c r="C597" i="14" s="1"/>
  <c r="H597" i="14"/>
  <c r="G598" i="14" s="1"/>
  <c r="F598" i="14"/>
  <c r="E598" i="14"/>
  <c r="D598" i="14" l="1"/>
  <c r="C598" i="14" s="1"/>
  <c r="H598" i="14"/>
  <c r="G599" i="14" s="1"/>
  <c r="F599" i="14"/>
  <c r="E599" i="14"/>
  <c r="D599" i="14" l="1"/>
  <c r="C599" i="14" s="1"/>
  <c r="H599" i="14"/>
  <c r="G600" i="14" s="1"/>
  <c r="F600" i="14"/>
  <c r="E600" i="14"/>
  <c r="D600" i="14" l="1"/>
  <c r="C600" i="14" s="1"/>
  <c r="F601" i="14"/>
  <c r="H600" i="14"/>
  <c r="G601" i="14" s="1"/>
  <c r="E601" i="14"/>
  <c r="D601" i="14" l="1"/>
  <c r="C601" i="14" s="1"/>
  <c r="H601" i="14"/>
  <c r="G602" i="14" s="1"/>
  <c r="F602" i="14"/>
  <c r="E602" i="14"/>
  <c r="D602" i="14" l="1"/>
  <c r="C602" i="14" s="1"/>
  <c r="H602" i="14"/>
  <c r="G603" i="14" s="1"/>
  <c r="F603" i="14"/>
  <c r="E603" i="14"/>
  <c r="D603" i="14" l="1"/>
  <c r="C603" i="14" s="1"/>
  <c r="H603" i="14"/>
  <c r="G604" i="14" s="1"/>
  <c r="F604" i="14"/>
  <c r="E604" i="14"/>
  <c r="D604" i="14" l="1"/>
  <c r="C604" i="14" s="1"/>
  <c r="F605" i="14"/>
  <c r="H604" i="14"/>
  <c r="G605" i="14" s="1"/>
  <c r="E605" i="14"/>
  <c r="D605" i="14" l="1"/>
  <c r="C605" i="14" s="1"/>
  <c r="H605" i="14"/>
  <c r="G606" i="14" s="1"/>
  <c r="F606" i="14"/>
  <c r="E606" i="14"/>
  <c r="D606" i="14" l="1"/>
  <c r="C606" i="14" s="1"/>
  <c r="H606" i="14"/>
  <c r="G607" i="14" s="1"/>
  <c r="F607" i="14"/>
  <c r="E607" i="14"/>
  <c r="D607" i="14" l="1"/>
  <c r="C607" i="14" s="1"/>
  <c r="H607" i="14"/>
  <c r="G608" i="14" s="1"/>
  <c r="F608" i="14"/>
  <c r="E608" i="14"/>
  <c r="D608" i="14" l="1"/>
  <c r="C608" i="14" s="1"/>
  <c r="F609" i="14"/>
  <c r="H608" i="14"/>
  <c r="G609" i="14" s="1"/>
  <c r="E609" i="14"/>
  <c r="D609" i="14" l="1"/>
  <c r="C609" i="14" s="1"/>
  <c r="H609" i="14"/>
  <c r="G610" i="14" s="1"/>
  <c r="F610" i="14"/>
  <c r="E610" i="14"/>
  <c r="D610" i="14" l="1"/>
  <c r="C610" i="14" s="1"/>
  <c r="H610" i="14"/>
  <c r="G611" i="14" s="1"/>
  <c r="F611" i="14"/>
  <c r="E611" i="14"/>
  <c r="D611" i="14" l="1"/>
  <c r="C611" i="14" s="1"/>
  <c r="H611" i="14"/>
  <c r="F612" i="14"/>
  <c r="G612" i="14"/>
  <c r="E612" i="14"/>
  <c r="D612" i="14" l="1"/>
  <c r="C612" i="14" s="1"/>
  <c r="F613" i="14"/>
  <c r="H612" i="14"/>
  <c r="G613" i="14" s="1"/>
  <c r="E613" i="14"/>
  <c r="D613" i="14" l="1"/>
  <c r="C613" i="14" s="1"/>
  <c r="H613" i="14"/>
  <c r="G614" i="14" s="1"/>
  <c r="F614" i="14"/>
  <c r="E614" i="14"/>
  <c r="D614" i="14" l="1"/>
  <c r="C614" i="14" s="1"/>
  <c r="H614" i="14"/>
  <c r="G615" i="14" s="1"/>
  <c r="F615" i="14"/>
  <c r="E615" i="14"/>
  <c r="D615" i="14" l="1"/>
  <c r="C615" i="14" s="1"/>
  <c r="H615" i="14"/>
  <c r="G616" i="14" s="1"/>
  <c r="F616" i="14"/>
  <c r="E616" i="14"/>
  <c r="D616" i="14" l="1"/>
  <c r="C616" i="14" s="1"/>
  <c r="F617" i="14"/>
  <c r="H616" i="14"/>
  <c r="G617" i="14" s="1"/>
  <c r="E617" i="14"/>
  <c r="D617" i="14" l="1"/>
  <c r="C617" i="14" s="1"/>
  <c r="H617" i="14"/>
  <c r="G618" i="14" s="1"/>
  <c r="F618" i="14"/>
  <c r="E618" i="14"/>
  <c r="D618" i="14" l="1"/>
  <c r="C618" i="14" s="1"/>
  <c r="H618" i="14"/>
  <c r="G619" i="14" s="1"/>
  <c r="F619" i="14"/>
  <c r="E619" i="14"/>
  <c r="D619" i="14" l="1"/>
  <c r="C619" i="14" s="1"/>
  <c r="H619" i="14"/>
  <c r="G620" i="14" s="1"/>
  <c r="F620" i="14"/>
  <c r="E620" i="14"/>
  <c r="D620" i="14" l="1"/>
  <c r="C620" i="14" s="1"/>
  <c r="F621" i="14"/>
  <c r="H620" i="14"/>
  <c r="G621" i="14" s="1"/>
  <c r="E621" i="14"/>
  <c r="D621" i="14" l="1"/>
  <c r="C621" i="14" s="1"/>
  <c r="H621" i="14"/>
  <c r="G622" i="14" s="1"/>
  <c r="F622" i="14"/>
  <c r="E622" i="14"/>
  <c r="D622" i="14" l="1"/>
  <c r="C622" i="14" s="1"/>
  <c r="H622" i="14"/>
  <c r="G623" i="14" s="1"/>
  <c r="F623" i="14"/>
  <c r="E623" i="14"/>
  <c r="D623" i="14" l="1"/>
  <c r="C623" i="14" s="1"/>
  <c r="H623" i="14"/>
  <c r="G624" i="14" s="1"/>
  <c r="F624" i="14"/>
  <c r="E624" i="14"/>
  <c r="D624" i="14" l="1"/>
  <c r="C624" i="14" s="1"/>
  <c r="F625" i="14"/>
  <c r="H624" i="14"/>
  <c r="G625" i="14" s="1"/>
  <c r="E625" i="14"/>
  <c r="D625" i="14" l="1"/>
  <c r="C625" i="14" s="1"/>
  <c r="H625" i="14"/>
  <c r="G626" i="14" s="1"/>
  <c r="F626" i="14"/>
  <c r="E626" i="14"/>
  <c r="D626" i="14" l="1"/>
  <c r="C626" i="14" s="1"/>
  <c r="H626" i="14"/>
  <c r="G627" i="14" s="1"/>
  <c r="F627" i="14"/>
  <c r="E627" i="14"/>
  <c r="D627" i="14" l="1"/>
  <c r="C627" i="14" s="1"/>
  <c r="H627" i="14"/>
  <c r="G628" i="14" s="1"/>
  <c r="F628" i="14"/>
  <c r="E628" i="14"/>
  <c r="D628" i="14" l="1"/>
  <c r="C628" i="14" s="1"/>
  <c r="F629" i="14"/>
  <c r="H628" i="14"/>
  <c r="G629" i="14" s="1"/>
  <c r="E629" i="14"/>
  <c r="D629" i="14" l="1"/>
  <c r="C629" i="14" s="1"/>
  <c r="H629" i="14"/>
  <c r="G630" i="14" s="1"/>
  <c r="F630" i="14"/>
  <c r="E630" i="14"/>
  <c r="D630" i="14" l="1"/>
  <c r="C630" i="14" s="1"/>
  <c r="H630" i="14"/>
  <c r="G631" i="14" s="1"/>
  <c r="F631" i="14"/>
  <c r="E631" i="14"/>
  <c r="D631" i="14" l="1"/>
  <c r="C631" i="14" s="1"/>
  <c r="H631" i="14"/>
  <c r="G632" i="14" s="1"/>
  <c r="F632" i="14"/>
  <c r="E632" i="14"/>
  <c r="D632" i="14" l="1"/>
  <c r="C632" i="14" s="1"/>
  <c r="F633" i="14"/>
  <c r="H632" i="14"/>
  <c r="G633" i="14" s="1"/>
  <c r="E633" i="14"/>
  <c r="D633" i="14" l="1"/>
  <c r="C633" i="14" s="1"/>
  <c r="H633" i="14"/>
  <c r="G634" i="14" s="1"/>
  <c r="F634" i="14"/>
  <c r="E634" i="14"/>
  <c r="D634" i="14" l="1"/>
  <c r="C634" i="14" s="1"/>
  <c r="H634" i="14"/>
  <c r="G635" i="14" s="1"/>
  <c r="F635" i="14"/>
  <c r="E635" i="14"/>
  <c r="D635" i="14" l="1"/>
  <c r="C635" i="14" s="1"/>
  <c r="H635" i="14"/>
  <c r="G636" i="14" s="1"/>
  <c r="F636" i="14"/>
  <c r="E636" i="14"/>
  <c r="D636" i="14" l="1"/>
  <c r="C636" i="14" s="1"/>
  <c r="F637" i="14"/>
  <c r="H636" i="14"/>
  <c r="G637" i="14" s="1"/>
  <c r="E637" i="14"/>
  <c r="D637" i="14" l="1"/>
  <c r="C637" i="14" s="1"/>
  <c r="H637" i="14"/>
  <c r="G638" i="14" s="1"/>
  <c r="F638" i="14"/>
  <c r="E638" i="14"/>
  <c r="D638" i="14" l="1"/>
  <c r="C638" i="14" s="1"/>
  <c r="H638" i="14"/>
  <c r="G639" i="14" s="1"/>
  <c r="F639" i="14"/>
  <c r="E639" i="14"/>
  <c r="D639" i="14" l="1"/>
  <c r="C639" i="14" s="1"/>
  <c r="H639" i="14"/>
  <c r="G640" i="14" s="1"/>
  <c r="F640" i="14"/>
  <c r="E640" i="14"/>
  <c r="D640" i="14" l="1"/>
  <c r="C640" i="14" s="1"/>
  <c r="F641" i="14"/>
  <c r="H640" i="14"/>
  <c r="G641" i="14" s="1"/>
  <c r="E641" i="14"/>
  <c r="D641" i="14" l="1"/>
  <c r="C641" i="14" s="1"/>
  <c r="H641" i="14"/>
  <c r="G642" i="14" s="1"/>
  <c r="F642" i="14"/>
  <c r="E642" i="14"/>
  <c r="D642" i="14" l="1"/>
  <c r="C642" i="14" s="1"/>
  <c r="H642" i="14"/>
  <c r="G643" i="14" s="1"/>
  <c r="F643" i="14"/>
  <c r="E643" i="14"/>
  <c r="D643" i="14" l="1"/>
  <c r="C643" i="14" s="1"/>
  <c r="H643" i="14"/>
  <c r="G644" i="14" s="1"/>
  <c r="F644" i="14"/>
  <c r="E644" i="14"/>
  <c r="D644" i="14" l="1"/>
  <c r="C644" i="14" s="1"/>
  <c r="F645" i="14"/>
  <c r="H644" i="14"/>
  <c r="G645" i="14" s="1"/>
  <c r="E645" i="14"/>
  <c r="D645" i="14" l="1"/>
  <c r="C645" i="14" s="1"/>
  <c r="H645" i="14"/>
  <c r="G646" i="14" s="1"/>
  <c r="F646" i="14"/>
  <c r="E646" i="14"/>
  <c r="D646" i="14" l="1"/>
  <c r="C646" i="14" s="1"/>
  <c r="H646" i="14"/>
  <c r="G647" i="14" s="1"/>
  <c r="F647" i="14"/>
  <c r="E647" i="14"/>
  <c r="D647" i="14" l="1"/>
  <c r="C647" i="14" s="1"/>
  <c r="H647" i="14"/>
  <c r="G648" i="14" s="1"/>
  <c r="F648" i="14"/>
  <c r="E648" i="14"/>
  <c r="D648" i="14" l="1"/>
  <c r="C648" i="14" s="1"/>
  <c r="F649" i="14"/>
  <c r="H648" i="14"/>
  <c r="G649" i="14" s="1"/>
  <c r="E649" i="14"/>
  <c r="D649" i="14" l="1"/>
  <c r="C649" i="14" s="1"/>
  <c r="H649" i="14"/>
  <c r="G650" i="14" s="1"/>
  <c r="F650" i="14"/>
  <c r="E650" i="14"/>
  <c r="D650" i="14" l="1"/>
  <c r="C650" i="14" s="1"/>
  <c r="F651" i="14"/>
  <c r="H650" i="14"/>
  <c r="G651" i="14" s="1"/>
  <c r="E651" i="14"/>
  <c r="D651" i="14" l="1"/>
  <c r="C651" i="14" s="1"/>
  <c r="H651" i="14"/>
  <c r="F652" i="14"/>
  <c r="G652" i="14"/>
  <c r="E652" i="14"/>
  <c r="D652" i="14" l="1"/>
  <c r="C652" i="14" s="1"/>
  <c r="H652" i="14"/>
  <c r="G653" i="14" s="1"/>
  <c r="F653" i="14"/>
  <c r="E653" i="14"/>
  <c r="D653" i="14" l="1"/>
  <c r="C653" i="14" s="1"/>
  <c r="H653" i="14"/>
  <c r="G654" i="14" s="1"/>
  <c r="F654" i="14"/>
  <c r="E654" i="14"/>
  <c r="D654" i="14" l="1"/>
  <c r="C654" i="14" s="1"/>
  <c r="H654" i="14"/>
  <c r="G655" i="14" s="1"/>
  <c r="F655" i="14"/>
  <c r="E655" i="14"/>
  <c r="D655" i="14" l="1"/>
  <c r="C655" i="14" s="1"/>
  <c r="H655" i="14"/>
  <c r="G656" i="14" s="1"/>
  <c r="F656" i="14"/>
  <c r="E656" i="14"/>
  <c r="D656" i="14" l="1"/>
  <c r="C656" i="14" s="1"/>
  <c r="F657" i="14"/>
  <c r="H656" i="14"/>
  <c r="G657" i="14" s="1"/>
  <c r="E657" i="14"/>
  <c r="D657" i="14" l="1"/>
  <c r="C657" i="14" s="1"/>
  <c r="H657" i="14"/>
  <c r="G658" i="14" s="1"/>
  <c r="F658" i="14"/>
  <c r="E658" i="14"/>
  <c r="D658" i="14" l="1"/>
  <c r="C658" i="14" s="1"/>
  <c r="F659" i="14"/>
  <c r="H658" i="14"/>
  <c r="G659" i="14" s="1"/>
  <c r="E659" i="14"/>
  <c r="D659" i="14" l="1"/>
  <c r="C659" i="14" s="1"/>
  <c r="H659" i="14"/>
  <c r="G660" i="14" s="1"/>
  <c r="F660" i="14"/>
  <c r="E660" i="14"/>
  <c r="D660" i="14" l="1"/>
  <c r="C660" i="14" s="1"/>
  <c r="F661" i="14"/>
  <c r="H660" i="14"/>
  <c r="G661" i="14" s="1"/>
  <c r="E661" i="14"/>
  <c r="D661" i="14" l="1"/>
  <c r="C661" i="14" s="1"/>
  <c r="H661" i="14"/>
  <c r="G662" i="14" s="1"/>
  <c r="F662" i="14"/>
  <c r="E662" i="14"/>
  <c r="D662" i="14" l="1"/>
  <c r="C662" i="14" s="1"/>
  <c r="F663" i="14"/>
  <c r="H662" i="14"/>
  <c r="G663" i="14" s="1"/>
  <c r="E663" i="14"/>
  <c r="D663" i="14" l="1"/>
  <c r="C663" i="14" s="1"/>
  <c r="H663" i="14"/>
  <c r="G664" i="14" s="1"/>
  <c r="F664" i="14"/>
  <c r="E664" i="14"/>
  <c r="D664" i="14" l="1"/>
  <c r="C664" i="14" s="1"/>
  <c r="F665" i="14"/>
  <c r="H664" i="14"/>
  <c r="G665" i="14" s="1"/>
  <c r="E665" i="14"/>
  <c r="D665" i="14" l="1"/>
  <c r="C665" i="14" s="1"/>
  <c r="H665" i="14"/>
  <c r="G666" i="14" s="1"/>
  <c r="F666" i="14"/>
  <c r="E666" i="14"/>
  <c r="D666" i="14" l="1"/>
  <c r="C666" i="14" s="1"/>
  <c r="F667" i="14"/>
  <c r="H666" i="14"/>
  <c r="G667" i="14" s="1"/>
  <c r="E667" i="14"/>
  <c r="D667" i="14" l="1"/>
  <c r="C667" i="14" s="1"/>
  <c r="H667" i="14"/>
  <c r="G668" i="14" s="1"/>
  <c r="F668" i="14"/>
  <c r="E668" i="14"/>
  <c r="D668" i="14" l="1"/>
  <c r="C668" i="14" s="1"/>
  <c r="H668" i="14"/>
  <c r="G669" i="14" s="1"/>
  <c r="F669" i="14"/>
  <c r="E669" i="14"/>
  <c r="D669" i="14" l="1"/>
  <c r="C669" i="14" s="1"/>
  <c r="H669" i="14"/>
  <c r="G670" i="14" s="1"/>
  <c r="F670" i="14"/>
  <c r="E670" i="14"/>
  <c r="D670" i="14" l="1"/>
  <c r="C670" i="14" s="1"/>
  <c r="F671" i="14"/>
  <c r="H670" i="14"/>
  <c r="G671" i="14" s="1"/>
  <c r="E671" i="14"/>
  <c r="D671" i="14" l="1"/>
  <c r="C671" i="14" s="1"/>
  <c r="F672" i="14"/>
  <c r="H671" i="14"/>
  <c r="G672" i="14" s="1"/>
  <c r="E672" i="14"/>
  <c r="D672" i="14" l="1"/>
  <c r="C672" i="14" s="1"/>
  <c r="F673" i="14"/>
  <c r="H672" i="14"/>
  <c r="G673" i="14" s="1"/>
  <c r="E673" i="14"/>
  <c r="D673" i="14" l="1"/>
  <c r="C673" i="14" s="1"/>
  <c r="H673" i="14"/>
  <c r="G674" i="14" s="1"/>
  <c r="F674" i="14"/>
  <c r="E674" i="14"/>
  <c r="D674" i="14" l="1"/>
  <c r="C674" i="14" s="1"/>
  <c r="H674" i="14"/>
  <c r="G675" i="14" s="1"/>
  <c r="F675" i="14"/>
  <c r="E675" i="14"/>
  <c r="D675" i="14" l="1"/>
  <c r="C675" i="14" s="1"/>
  <c r="H675" i="14"/>
  <c r="G676" i="14" s="1"/>
  <c r="F676" i="14"/>
  <c r="E676" i="14"/>
  <c r="D676" i="14" l="1"/>
  <c r="C676" i="14" s="1"/>
  <c r="H676" i="14"/>
  <c r="G677" i="14" s="1"/>
  <c r="F677" i="14"/>
  <c r="E677" i="14"/>
  <c r="D677" i="14" l="1"/>
  <c r="C677" i="14" s="1"/>
  <c r="H677" i="14"/>
  <c r="G678" i="14" s="1"/>
  <c r="F678" i="14"/>
  <c r="E678" i="14"/>
  <c r="D678" i="14" l="1"/>
  <c r="C678" i="14" s="1"/>
  <c r="F679" i="14"/>
  <c r="H678" i="14"/>
  <c r="G679" i="14" s="1"/>
  <c r="E679" i="14"/>
  <c r="D679" i="14" l="1"/>
  <c r="C679" i="14" s="1"/>
  <c r="H679" i="14"/>
  <c r="G680" i="14" s="1"/>
  <c r="F680" i="14"/>
  <c r="E680" i="14"/>
  <c r="D680" i="14" l="1"/>
  <c r="C680" i="14" s="1"/>
  <c r="F681" i="14"/>
  <c r="H680" i="14"/>
  <c r="G681" i="14" s="1"/>
  <c r="E681" i="14"/>
  <c r="D681" i="14" l="1"/>
  <c r="C681" i="14" s="1"/>
  <c r="H681" i="14"/>
  <c r="G682" i="14" s="1"/>
  <c r="F682" i="14"/>
  <c r="E682" i="14"/>
  <c r="D682" i="14" l="1"/>
  <c r="C682" i="14" s="1"/>
  <c r="F683" i="14"/>
  <c r="H682" i="14"/>
  <c r="G683" i="14" s="1"/>
  <c r="E683" i="14"/>
  <c r="D683" i="14" l="1"/>
  <c r="C683" i="14" s="1"/>
  <c r="H683" i="14"/>
  <c r="G684" i="14" s="1"/>
  <c r="F684" i="14"/>
  <c r="E684" i="14"/>
  <c r="D684" i="14" l="1"/>
  <c r="C684" i="14" s="1"/>
  <c r="H684" i="14"/>
  <c r="G685" i="14" s="1"/>
  <c r="F685" i="14"/>
  <c r="E685" i="14"/>
  <c r="D685" i="14" l="1"/>
  <c r="C685" i="14" s="1"/>
  <c r="H685" i="14"/>
  <c r="G686" i="14" s="1"/>
  <c r="F686" i="14"/>
  <c r="E686" i="14"/>
  <c r="D686" i="14" l="1"/>
  <c r="C686" i="14" s="1"/>
  <c r="F687" i="14"/>
  <c r="H686" i="14"/>
  <c r="G687" i="14" s="1"/>
  <c r="E687" i="14"/>
  <c r="D687" i="14" l="1"/>
  <c r="C687" i="14" s="1"/>
  <c r="H687" i="14"/>
  <c r="G688" i="14" s="1"/>
  <c r="F688" i="14"/>
  <c r="E688" i="14"/>
  <c r="D688" i="14" l="1"/>
  <c r="C688" i="14" s="1"/>
  <c r="F689" i="14"/>
  <c r="H688" i="14"/>
  <c r="G689" i="14" s="1"/>
  <c r="E689" i="14"/>
  <c r="D689" i="14" l="1"/>
  <c r="C689" i="14" s="1"/>
  <c r="H689" i="14"/>
  <c r="G690" i="14" s="1"/>
  <c r="F690" i="14"/>
  <c r="E690" i="14"/>
  <c r="D690" i="14" l="1"/>
  <c r="C690" i="14" s="1"/>
  <c r="F691" i="14"/>
  <c r="H690" i="14"/>
  <c r="G691" i="14" s="1"/>
  <c r="E691" i="14"/>
  <c r="D691" i="14" l="1"/>
  <c r="C691" i="14" s="1"/>
  <c r="H691" i="14"/>
  <c r="G692" i="14" s="1"/>
  <c r="F692" i="14"/>
  <c r="E692" i="14"/>
  <c r="D692" i="14" l="1"/>
  <c r="C692" i="14" s="1"/>
  <c r="F693" i="14"/>
  <c r="H692" i="14"/>
  <c r="G693" i="14" s="1"/>
  <c r="E693" i="14"/>
  <c r="D693" i="14" l="1"/>
  <c r="C693" i="14" s="1"/>
  <c r="H693" i="14"/>
  <c r="G694" i="14" s="1"/>
  <c r="F694" i="14"/>
  <c r="E694" i="14"/>
  <c r="D694" i="14" l="1"/>
  <c r="C694" i="14" s="1"/>
  <c r="F695" i="14"/>
  <c r="H694" i="14"/>
  <c r="G695" i="14" s="1"/>
  <c r="E695" i="14"/>
  <c r="D695" i="14" l="1"/>
  <c r="C695" i="14" s="1"/>
  <c r="H695" i="14"/>
  <c r="G696" i="14" s="1"/>
  <c r="F696" i="14"/>
  <c r="E696" i="14"/>
  <c r="D696" i="14" l="1"/>
  <c r="C696" i="14" s="1"/>
  <c r="F697" i="14"/>
  <c r="H696" i="14"/>
  <c r="G697" i="14" s="1"/>
  <c r="E697" i="14"/>
  <c r="D697" i="14" l="1"/>
  <c r="C697" i="14" s="1"/>
  <c r="H697" i="14"/>
  <c r="G698" i="14" s="1"/>
  <c r="F698" i="14"/>
  <c r="E698" i="14"/>
  <c r="D698" i="14" l="1"/>
  <c r="C698" i="14" s="1"/>
  <c r="F699" i="14"/>
  <c r="H698" i="14"/>
  <c r="G699" i="14" s="1"/>
  <c r="E699" i="14"/>
  <c r="D699" i="14" l="1"/>
  <c r="C699" i="14" s="1"/>
  <c r="H699" i="14"/>
  <c r="G700" i="14" s="1"/>
  <c r="F700" i="14"/>
  <c r="E700" i="14"/>
  <c r="D700" i="14" l="1"/>
  <c r="C700" i="14" s="1"/>
  <c r="H700" i="14"/>
  <c r="G701" i="14" s="1"/>
  <c r="F701" i="14"/>
  <c r="E701" i="14"/>
  <c r="D701" i="14" l="1"/>
  <c r="C701" i="14" s="1"/>
  <c r="H701" i="14"/>
  <c r="G702" i="14" s="1"/>
  <c r="F702" i="14"/>
  <c r="E702" i="14"/>
  <c r="D702" i="14" l="1"/>
  <c r="C702" i="14" s="1"/>
  <c r="F703" i="14"/>
  <c r="H702" i="14"/>
  <c r="G703" i="14" s="1"/>
  <c r="E703" i="14"/>
  <c r="D703" i="14" l="1"/>
  <c r="C703" i="14" s="1"/>
  <c r="H703" i="14"/>
  <c r="G704" i="14" s="1"/>
  <c r="F704" i="14"/>
  <c r="E704" i="14"/>
  <c r="D704" i="14" l="1"/>
  <c r="C704" i="14" s="1"/>
  <c r="F705" i="14"/>
  <c r="H704" i="14"/>
  <c r="G705" i="14" s="1"/>
  <c r="E705" i="14"/>
  <c r="D705" i="14" l="1"/>
  <c r="C705" i="14" s="1"/>
  <c r="H705" i="14"/>
  <c r="G706" i="14" s="1"/>
  <c r="F706" i="14"/>
  <c r="E706" i="14"/>
  <c r="D706" i="14" l="1"/>
  <c r="C706" i="14" s="1"/>
  <c r="F707" i="14"/>
  <c r="H706" i="14"/>
  <c r="G707" i="14" s="1"/>
  <c r="E707" i="14"/>
  <c r="D707" i="14" l="1"/>
  <c r="C707" i="14" s="1"/>
  <c r="H707" i="14"/>
  <c r="G708" i="14" s="1"/>
  <c r="F708" i="14"/>
  <c r="E708" i="14"/>
  <c r="D708" i="14" l="1"/>
  <c r="C708" i="14" s="1"/>
  <c r="H708" i="14"/>
  <c r="G709" i="14" s="1"/>
  <c r="F709" i="14"/>
  <c r="E709" i="14"/>
  <c r="D709" i="14" l="1"/>
  <c r="C709" i="14" s="1"/>
  <c r="H709" i="14"/>
  <c r="G710" i="14" s="1"/>
  <c r="F710" i="14"/>
  <c r="E710" i="14"/>
  <c r="D710" i="14" l="1"/>
  <c r="C710" i="14" s="1"/>
  <c r="H710" i="14"/>
  <c r="G711" i="14" s="1"/>
  <c r="F711" i="14"/>
  <c r="E711" i="14"/>
  <c r="D711" i="14" l="1"/>
  <c r="C711" i="14" s="1"/>
  <c r="H711" i="14"/>
  <c r="G712" i="14" s="1"/>
  <c r="F712" i="14"/>
  <c r="E712" i="14"/>
  <c r="D712" i="14" l="1"/>
  <c r="C712" i="14" s="1"/>
  <c r="F713" i="14"/>
  <c r="H712" i="14"/>
  <c r="G713" i="14" s="1"/>
  <c r="E713" i="14"/>
  <c r="D713" i="14" l="1"/>
  <c r="C713" i="14" s="1"/>
  <c r="H713" i="14"/>
  <c r="G714" i="14" s="1"/>
  <c r="F714" i="14"/>
  <c r="E714" i="14"/>
  <c r="D714" i="14" l="1"/>
  <c r="C714" i="14" s="1"/>
  <c r="F715" i="14"/>
  <c r="H714" i="14"/>
  <c r="G715" i="14" s="1"/>
  <c r="E715" i="14"/>
  <c r="D715" i="14" l="1"/>
  <c r="C715" i="14" s="1"/>
  <c r="H715" i="14"/>
  <c r="G716" i="14" s="1"/>
  <c r="F716" i="14"/>
  <c r="E716" i="14"/>
  <c r="D716" i="14" l="1"/>
  <c r="C716" i="14" s="1"/>
  <c r="H716" i="14"/>
  <c r="G717" i="14" s="1"/>
  <c r="F717" i="14"/>
  <c r="E717" i="14"/>
  <c r="D717" i="14" l="1"/>
  <c r="C717" i="14" s="1"/>
  <c r="H717" i="14"/>
  <c r="G718" i="14" s="1"/>
  <c r="F718" i="14"/>
  <c r="E718" i="14"/>
  <c r="D718" i="14" l="1"/>
  <c r="C718" i="14" s="1"/>
  <c r="H718" i="14"/>
  <c r="G719" i="14" s="1"/>
  <c r="F719" i="14"/>
  <c r="E719" i="14"/>
  <c r="D719" i="14" l="1"/>
  <c r="C719" i="14" s="1"/>
  <c r="H719" i="14"/>
  <c r="G720" i="14" s="1"/>
  <c r="F720" i="14"/>
  <c r="E720" i="14"/>
  <c r="D720" i="14" l="1"/>
  <c r="C720" i="14" s="1"/>
  <c r="F721" i="14"/>
  <c r="H720" i="14"/>
  <c r="G721" i="14" s="1"/>
  <c r="E721" i="14"/>
  <c r="D721" i="14" l="1"/>
  <c r="C721" i="14" s="1"/>
  <c r="H721" i="14"/>
  <c r="G722" i="14" s="1"/>
  <c r="F722" i="14"/>
  <c r="E722" i="14"/>
  <c r="D722" i="14" l="1"/>
  <c r="C722" i="14" s="1"/>
  <c r="H722" i="14"/>
  <c r="G723" i="14" s="1"/>
  <c r="F723" i="14"/>
  <c r="E723" i="14"/>
  <c r="D723" i="14" l="1"/>
  <c r="C723" i="14" s="1"/>
  <c r="H723" i="14"/>
  <c r="G724" i="14" s="1"/>
  <c r="F724" i="14"/>
  <c r="E724" i="14"/>
  <c r="D724" i="14" l="1"/>
  <c r="C724" i="14" s="1"/>
  <c r="F725" i="14"/>
  <c r="H724" i="14"/>
  <c r="G725" i="14" s="1"/>
  <c r="E725" i="14"/>
  <c r="D725" i="14" l="1"/>
  <c r="C725" i="14" s="1"/>
  <c r="H725" i="14"/>
  <c r="G726" i="14" s="1"/>
  <c r="F726" i="14"/>
  <c r="E726" i="14"/>
  <c r="D726" i="14" l="1"/>
  <c r="C726" i="14" s="1"/>
  <c r="H726" i="14"/>
  <c r="G727" i="14" s="1"/>
  <c r="F727" i="14"/>
  <c r="E727" i="14"/>
  <c r="D727" i="14" l="1"/>
  <c r="C727" i="14" s="1"/>
  <c r="H727" i="14"/>
  <c r="G728" i="14" s="1"/>
  <c r="F728" i="14"/>
  <c r="E728" i="14"/>
  <c r="D728" i="14" l="1"/>
  <c r="C728" i="14" s="1"/>
  <c r="F729" i="14"/>
  <c r="H728" i="14"/>
  <c r="G729" i="14" s="1"/>
  <c r="E729" i="14"/>
  <c r="D729" i="14" l="1"/>
  <c r="C729" i="14" s="1"/>
  <c r="H729" i="14"/>
  <c r="G730" i="14" s="1"/>
  <c r="F730" i="14"/>
  <c r="E730" i="14"/>
  <c r="D730" i="14" l="1"/>
  <c r="C730" i="14" s="1"/>
  <c r="F731" i="14"/>
  <c r="H730" i="14"/>
  <c r="G731" i="14" s="1"/>
  <c r="E731" i="14"/>
  <c r="D731" i="14" l="1"/>
  <c r="C731" i="14" s="1"/>
  <c r="H731" i="14"/>
  <c r="G732" i="14" s="1"/>
  <c r="F732" i="14"/>
  <c r="E732" i="14"/>
  <c r="D732" i="14" l="1"/>
  <c r="C732" i="14" s="1"/>
  <c r="F733" i="14"/>
  <c r="H732" i="14"/>
  <c r="G733" i="14" s="1"/>
  <c r="E733" i="14"/>
  <c r="D733" i="14" l="1"/>
  <c r="C733" i="14" s="1"/>
  <c r="H733" i="14"/>
  <c r="G734" i="14" s="1"/>
  <c r="F734" i="14"/>
  <c r="E734" i="14"/>
  <c r="D734" i="14" l="1"/>
  <c r="C734" i="14" s="1"/>
  <c r="H734" i="14"/>
  <c r="G735" i="14" s="1"/>
  <c r="F735" i="14"/>
  <c r="E735" i="14"/>
  <c r="D735" i="14" l="1"/>
  <c r="C735" i="14" s="1"/>
  <c r="H735" i="14"/>
  <c r="G736" i="14" s="1"/>
  <c r="F736" i="14"/>
  <c r="E736" i="14"/>
  <c r="D736" i="14" l="1"/>
  <c r="C736" i="14" s="1"/>
  <c r="F737" i="14"/>
  <c r="H736" i="14"/>
  <c r="G737" i="14" s="1"/>
  <c r="E737" i="14"/>
  <c r="D737" i="14" l="1"/>
  <c r="C737" i="14" s="1"/>
  <c r="H737" i="14"/>
  <c r="G738" i="14" s="1"/>
  <c r="F738" i="14"/>
  <c r="E738" i="14"/>
  <c r="D738" i="14" l="1"/>
  <c r="C738" i="14" s="1"/>
  <c r="H738" i="14"/>
  <c r="G739" i="14" s="1"/>
  <c r="F739" i="14"/>
  <c r="E739" i="14"/>
  <c r="D739" i="14" l="1"/>
  <c r="C739" i="14" s="1"/>
  <c r="H739" i="14"/>
  <c r="G740" i="14" s="1"/>
  <c r="F740" i="14"/>
  <c r="E740" i="14"/>
  <c r="D740" i="14" l="1"/>
  <c r="C740" i="14" s="1"/>
  <c r="F741" i="14"/>
  <c r="H740" i="14"/>
  <c r="G741" i="14" s="1"/>
  <c r="E741" i="14"/>
  <c r="D741" i="14" l="1"/>
  <c r="C741" i="14" s="1"/>
  <c r="H741" i="14"/>
  <c r="G742" i="14" s="1"/>
  <c r="F742" i="14"/>
  <c r="E742" i="14"/>
  <c r="D742" i="14" l="1"/>
  <c r="C742" i="14" s="1"/>
  <c r="H742" i="14"/>
  <c r="G743" i="14" s="1"/>
  <c r="F743" i="14"/>
  <c r="E743" i="14"/>
  <c r="D743" i="14" l="1"/>
  <c r="C743" i="14" s="1"/>
  <c r="H743" i="14"/>
  <c r="G744" i="14" s="1"/>
  <c r="F744" i="14"/>
  <c r="E744" i="14"/>
  <c r="D744" i="14" l="1"/>
  <c r="C744" i="14" s="1"/>
  <c r="F745" i="14"/>
  <c r="H744" i="14"/>
  <c r="G745" i="14" s="1"/>
  <c r="E745" i="14"/>
  <c r="D745" i="14" l="1"/>
  <c r="C745" i="14" s="1"/>
  <c r="H745" i="14"/>
  <c r="G746" i="14" s="1"/>
  <c r="F746" i="14"/>
  <c r="E746" i="14"/>
  <c r="D746" i="14" l="1"/>
  <c r="C746" i="14" s="1"/>
  <c r="H746" i="14"/>
  <c r="G747" i="14" s="1"/>
  <c r="F747" i="14"/>
  <c r="E747" i="14"/>
  <c r="D747" i="14" l="1"/>
  <c r="C747" i="14" s="1"/>
  <c r="F748" i="14"/>
  <c r="H747" i="14"/>
  <c r="G748" i="14" s="1"/>
  <c r="E748" i="14"/>
  <c r="D748" i="14" l="1"/>
  <c r="C748" i="14" s="1"/>
  <c r="F749" i="14"/>
  <c r="H748" i="14"/>
  <c r="G749" i="14" s="1"/>
  <c r="E749" i="14"/>
  <c r="D749" i="14" l="1"/>
  <c r="C749" i="14" s="1"/>
  <c r="H749" i="14"/>
  <c r="G750" i="14" s="1"/>
  <c r="F750" i="14"/>
  <c r="E750" i="14"/>
  <c r="D750" i="14" l="1"/>
  <c r="C750" i="14" s="1"/>
  <c r="F751" i="14"/>
  <c r="H750" i="14"/>
  <c r="G751" i="14" s="1"/>
  <c r="E751" i="14"/>
  <c r="D751" i="14" l="1"/>
  <c r="C751" i="14" s="1"/>
  <c r="H751" i="14"/>
  <c r="G752" i="14" s="1"/>
  <c r="F752" i="14"/>
  <c r="E752" i="14"/>
  <c r="D752" i="14" l="1"/>
  <c r="C752" i="14" s="1"/>
  <c r="F753" i="14"/>
  <c r="H752" i="14"/>
  <c r="G753" i="14" s="1"/>
  <c r="E753" i="14"/>
  <c r="D753" i="14" l="1"/>
  <c r="C753" i="14" s="1"/>
  <c r="H753" i="14"/>
  <c r="G754" i="14" s="1"/>
  <c r="F754" i="14"/>
  <c r="E754" i="14"/>
  <c r="D754" i="14" l="1"/>
  <c r="C754" i="14" s="1"/>
  <c r="F755" i="14"/>
  <c r="H754" i="14"/>
  <c r="G755" i="14" s="1"/>
  <c r="E755" i="14"/>
  <c r="D755" i="14" l="1"/>
  <c r="C755" i="14" s="1"/>
  <c r="H755" i="14"/>
  <c r="G756" i="14" s="1"/>
  <c r="F756" i="14"/>
  <c r="E756" i="14"/>
  <c r="D756" i="14" l="1"/>
  <c r="C756" i="14" s="1"/>
  <c r="F757" i="14"/>
  <c r="H756" i="14"/>
  <c r="G757" i="14" s="1"/>
  <c r="E757" i="14"/>
  <c r="D757" i="14" l="1"/>
  <c r="C757" i="14" s="1"/>
  <c r="H757" i="14"/>
  <c r="G758" i="14" s="1"/>
  <c r="F758" i="14"/>
  <c r="E758" i="14"/>
  <c r="D758" i="14" l="1"/>
  <c r="C758" i="14" s="1"/>
  <c r="F759" i="14"/>
  <c r="H758" i="14"/>
  <c r="G759" i="14" s="1"/>
  <c r="E759" i="14"/>
  <c r="D759" i="14" l="1"/>
  <c r="C759" i="14" s="1"/>
  <c r="H759" i="14"/>
  <c r="G760" i="14" s="1"/>
  <c r="F760" i="14"/>
  <c r="E760" i="14"/>
  <c r="D760" i="14" l="1"/>
  <c r="C760" i="14" s="1"/>
  <c r="F761" i="14"/>
  <c r="H760" i="14"/>
  <c r="G761" i="14" s="1"/>
  <c r="E761" i="14"/>
  <c r="D761" i="14" l="1"/>
  <c r="C761" i="14" s="1"/>
  <c r="H761" i="14"/>
  <c r="G762" i="14" s="1"/>
  <c r="F762" i="14"/>
  <c r="E762" i="14"/>
  <c r="D762" i="14" l="1"/>
  <c r="C762" i="14" s="1"/>
  <c r="H762" i="14"/>
  <c r="G763" i="14" s="1"/>
  <c r="F763" i="14"/>
  <c r="E763" i="14"/>
  <c r="D763" i="14" l="1"/>
  <c r="C763" i="14" s="1"/>
  <c r="H763" i="14"/>
  <c r="G764" i="14" s="1"/>
  <c r="F764" i="14"/>
  <c r="E764" i="14"/>
  <c r="D764" i="14" l="1"/>
  <c r="C764" i="14" s="1"/>
  <c r="F765" i="14"/>
  <c r="H764" i="14"/>
  <c r="G765" i="14" s="1"/>
  <c r="E765" i="14"/>
  <c r="D765" i="14" l="1"/>
  <c r="C765" i="14" s="1"/>
  <c r="H765" i="14"/>
  <c r="G766" i="14" s="1"/>
  <c r="F766" i="14"/>
  <c r="E766" i="14"/>
  <c r="D766" i="14" l="1"/>
  <c r="C766" i="14" s="1"/>
  <c r="H766" i="14"/>
  <c r="G767" i="14" s="1"/>
  <c r="F767" i="14"/>
  <c r="E767" i="14"/>
  <c r="D767" i="14" l="1"/>
  <c r="C767" i="14" s="1"/>
  <c r="H767" i="14"/>
  <c r="G768" i="14" s="1"/>
  <c r="F768" i="14"/>
  <c r="E768" i="14"/>
  <c r="D768" i="14" l="1"/>
  <c r="C768" i="14" s="1"/>
  <c r="F769" i="14"/>
  <c r="H768" i="14"/>
  <c r="G769" i="14" s="1"/>
  <c r="E769" i="14"/>
  <c r="D769" i="14" l="1"/>
  <c r="C769" i="14" s="1"/>
  <c r="H769" i="14"/>
  <c r="G770" i="14" s="1"/>
  <c r="F770" i="14"/>
  <c r="E770" i="14"/>
  <c r="D770" i="14" l="1"/>
  <c r="C770" i="14" s="1"/>
  <c r="H770" i="14"/>
  <c r="G771" i="14" s="1"/>
  <c r="F771" i="14"/>
  <c r="E771" i="14"/>
  <c r="D771" i="14" l="1"/>
  <c r="C771" i="14" s="1"/>
  <c r="H771" i="14"/>
  <c r="G772" i="14" s="1"/>
  <c r="F772" i="14"/>
  <c r="E772" i="14"/>
  <c r="D772" i="14" l="1"/>
  <c r="C772" i="14" s="1"/>
  <c r="F773" i="14"/>
  <c r="H772" i="14"/>
  <c r="G773" i="14" s="1"/>
  <c r="E773" i="14"/>
  <c r="D773" i="14" l="1"/>
  <c r="C773" i="14" s="1"/>
  <c r="H773" i="14"/>
  <c r="G774" i="14" s="1"/>
  <c r="F774" i="14"/>
  <c r="E774" i="14"/>
  <c r="D774" i="14" l="1"/>
  <c r="C774" i="14" s="1"/>
  <c r="H774" i="14"/>
  <c r="G775" i="14" s="1"/>
  <c r="F775" i="14"/>
  <c r="E775" i="14"/>
  <c r="D775" i="14" l="1"/>
  <c r="C775" i="14" s="1"/>
  <c r="H775" i="14"/>
  <c r="G776" i="14" s="1"/>
  <c r="F776" i="14"/>
  <c r="E776" i="14"/>
  <c r="D776" i="14" l="1"/>
  <c r="C776" i="14" s="1"/>
  <c r="F777" i="14"/>
  <c r="H776" i="14"/>
  <c r="G777" i="14" s="1"/>
  <c r="E777" i="14"/>
  <c r="D777" i="14" l="1"/>
  <c r="C777" i="14" s="1"/>
  <c r="H777" i="14"/>
  <c r="G778" i="14" s="1"/>
  <c r="F778" i="14"/>
  <c r="E778" i="14"/>
  <c r="D778" i="14" l="1"/>
  <c r="C778" i="14" s="1"/>
  <c r="H778" i="14"/>
  <c r="G779" i="14" s="1"/>
  <c r="F779" i="14"/>
  <c r="E779" i="14"/>
  <c r="D779" i="14" l="1"/>
  <c r="C779" i="14" s="1"/>
  <c r="H779" i="14"/>
  <c r="G780" i="14" s="1"/>
  <c r="F780" i="14"/>
  <c r="E780" i="14"/>
  <c r="D780" i="14" l="1"/>
  <c r="C780" i="14" s="1"/>
  <c r="F781" i="14"/>
  <c r="H780" i="14"/>
  <c r="G781" i="14" s="1"/>
  <c r="E781" i="14"/>
  <c r="D781" i="14" l="1"/>
  <c r="C781" i="14" s="1"/>
  <c r="H781" i="14"/>
  <c r="G782" i="14" s="1"/>
  <c r="F782" i="14"/>
  <c r="E782" i="14"/>
  <c r="D782" i="14" l="1"/>
  <c r="C782" i="14" s="1"/>
  <c r="H782" i="14"/>
  <c r="G783" i="14" s="1"/>
  <c r="F783" i="14"/>
  <c r="E783" i="14"/>
  <c r="D783" i="14" l="1"/>
  <c r="C783" i="14" s="1"/>
  <c r="H783" i="14"/>
  <c r="G784" i="14" s="1"/>
  <c r="F784" i="14"/>
  <c r="E784" i="14"/>
  <c r="D784" i="14" l="1"/>
  <c r="C784" i="14" s="1"/>
  <c r="F785" i="14"/>
  <c r="H784" i="14"/>
  <c r="G785" i="14" s="1"/>
  <c r="E785" i="14"/>
  <c r="D785" i="14" l="1"/>
  <c r="C785" i="14" s="1"/>
  <c r="H785" i="14"/>
  <c r="G786" i="14" s="1"/>
  <c r="F786" i="14"/>
  <c r="E786" i="14"/>
  <c r="D786" i="14" l="1"/>
  <c r="C786" i="14" s="1"/>
  <c r="H786" i="14"/>
  <c r="G787" i="14" s="1"/>
  <c r="F787" i="14"/>
  <c r="E787" i="14"/>
  <c r="D787" i="14" l="1"/>
  <c r="C787" i="14" s="1"/>
  <c r="H787" i="14"/>
  <c r="G788" i="14" s="1"/>
  <c r="F788" i="14"/>
  <c r="E788" i="14"/>
  <c r="D788" i="14" l="1"/>
  <c r="C788" i="14" s="1"/>
  <c r="F789" i="14"/>
  <c r="H788" i="14"/>
  <c r="G789" i="14" s="1"/>
  <c r="E789" i="14"/>
  <c r="D789" i="14" l="1"/>
  <c r="C789" i="14" s="1"/>
  <c r="H789" i="14"/>
  <c r="G790" i="14" s="1"/>
  <c r="F790" i="14"/>
  <c r="E790" i="14"/>
  <c r="D790" i="14" l="1"/>
  <c r="C790" i="14" s="1"/>
  <c r="H790" i="14"/>
  <c r="G791" i="14" s="1"/>
  <c r="F791" i="14"/>
  <c r="E791" i="14"/>
  <c r="D791" i="14" l="1"/>
  <c r="C791" i="14" s="1"/>
  <c r="H791" i="14"/>
  <c r="G792" i="14" s="1"/>
  <c r="F792" i="14"/>
  <c r="E792" i="14"/>
  <c r="D792" i="14" l="1"/>
  <c r="C792" i="14" s="1"/>
  <c r="F793" i="14"/>
  <c r="H792" i="14"/>
  <c r="G793" i="14" s="1"/>
  <c r="E793" i="14"/>
  <c r="D793" i="14" l="1"/>
  <c r="C793" i="14" s="1"/>
  <c r="H793" i="14"/>
  <c r="G794" i="14" s="1"/>
  <c r="F794" i="14"/>
  <c r="E794" i="14"/>
  <c r="D794" i="14" l="1"/>
  <c r="C794" i="14" s="1"/>
  <c r="H794" i="14"/>
  <c r="G795" i="14" s="1"/>
  <c r="F795" i="14"/>
  <c r="E795" i="14"/>
  <c r="D795" i="14" l="1"/>
  <c r="C795" i="14" s="1"/>
  <c r="H795" i="14"/>
  <c r="G796" i="14" s="1"/>
  <c r="F796" i="14"/>
  <c r="E796" i="14"/>
  <c r="D796" i="14" l="1"/>
  <c r="C796" i="14" s="1"/>
  <c r="F797" i="14"/>
  <c r="H796" i="14"/>
  <c r="G797" i="14" s="1"/>
  <c r="E797" i="14"/>
  <c r="D797" i="14" l="1"/>
  <c r="C797" i="14" s="1"/>
  <c r="H797" i="14"/>
  <c r="G798" i="14" s="1"/>
  <c r="F798" i="14"/>
  <c r="E798" i="14"/>
  <c r="D798" i="14" l="1"/>
  <c r="C798" i="14" s="1"/>
  <c r="H798" i="14"/>
  <c r="G799" i="14" s="1"/>
  <c r="F799" i="14"/>
  <c r="E799" i="14"/>
  <c r="D799" i="14" l="1"/>
  <c r="C799" i="14" s="1"/>
  <c r="H799" i="14"/>
  <c r="G800" i="14" s="1"/>
  <c r="F800" i="14"/>
  <c r="E800" i="14"/>
  <c r="D800" i="14" l="1"/>
  <c r="C800" i="14" s="1"/>
  <c r="F801" i="14"/>
  <c r="H800" i="14"/>
  <c r="G801" i="14" s="1"/>
  <c r="E801" i="14"/>
  <c r="D801" i="14" l="1"/>
  <c r="C801" i="14" s="1"/>
  <c r="H801" i="14"/>
  <c r="G802" i="14" s="1"/>
  <c r="F802" i="14"/>
  <c r="E802" i="14"/>
  <c r="D802" i="14" l="1"/>
  <c r="C802" i="14" s="1"/>
  <c r="H802" i="14"/>
  <c r="G803" i="14" s="1"/>
  <c r="F803" i="14"/>
  <c r="E803" i="14"/>
  <c r="D803" i="14" l="1"/>
  <c r="C803" i="14" s="1"/>
  <c r="H803" i="14"/>
  <c r="G804" i="14" s="1"/>
  <c r="F804" i="14"/>
  <c r="E804" i="14"/>
  <c r="D804" i="14" l="1"/>
  <c r="C804" i="14" s="1"/>
  <c r="F805" i="14"/>
  <c r="H804" i="14"/>
  <c r="G805" i="14" s="1"/>
  <c r="E805" i="14"/>
  <c r="D805" i="14" l="1"/>
  <c r="C805" i="14" s="1"/>
  <c r="H805" i="14"/>
  <c r="G806" i="14" s="1"/>
  <c r="F806" i="14"/>
  <c r="E806" i="14"/>
  <c r="D806" i="14" l="1"/>
  <c r="C806" i="14" s="1"/>
  <c r="H806" i="14"/>
  <c r="G807" i="14" s="1"/>
  <c r="F807" i="14"/>
  <c r="E807" i="14"/>
  <c r="D807" i="14" l="1"/>
  <c r="C807" i="14" s="1"/>
  <c r="H807" i="14"/>
  <c r="G808" i="14" s="1"/>
  <c r="F808" i="14"/>
  <c r="E808" i="14"/>
  <c r="D808" i="14" l="1"/>
  <c r="C808" i="14" s="1"/>
  <c r="F809" i="14"/>
  <c r="H808" i="14"/>
  <c r="G809" i="14" s="1"/>
  <c r="E809" i="14"/>
  <c r="D809" i="14" l="1"/>
  <c r="C809" i="14" s="1"/>
  <c r="H809" i="14"/>
  <c r="G810" i="14" s="1"/>
  <c r="F810" i="14"/>
  <c r="E810" i="14"/>
  <c r="D810" i="14" l="1"/>
  <c r="C810" i="14" s="1"/>
  <c r="H810" i="14"/>
  <c r="G811" i="14" s="1"/>
  <c r="F811" i="14"/>
  <c r="E811" i="14"/>
  <c r="D811" i="14" l="1"/>
  <c r="C811" i="14" s="1"/>
  <c r="H811" i="14"/>
  <c r="G812" i="14" s="1"/>
  <c r="F812" i="14"/>
  <c r="E812" i="14"/>
  <c r="D812" i="14" l="1"/>
  <c r="C812" i="14" s="1"/>
  <c r="F813" i="14"/>
  <c r="H812" i="14"/>
  <c r="G813" i="14" s="1"/>
  <c r="E813" i="14"/>
  <c r="D813" i="14" l="1"/>
  <c r="C813" i="14" s="1"/>
  <c r="H813" i="14"/>
  <c r="G814" i="14" s="1"/>
  <c r="F814" i="14"/>
  <c r="E814" i="14"/>
  <c r="D814" i="14" l="1"/>
  <c r="C814" i="14" s="1"/>
  <c r="H814" i="14"/>
  <c r="G815" i="14" s="1"/>
  <c r="F815" i="14"/>
  <c r="E815" i="14"/>
  <c r="D815" i="14" l="1"/>
  <c r="C815" i="14" s="1"/>
  <c r="H815" i="14"/>
  <c r="G816" i="14" s="1"/>
  <c r="F816" i="14"/>
  <c r="E816" i="14"/>
  <c r="D816" i="14" l="1"/>
  <c r="C816" i="14" s="1"/>
  <c r="F817" i="14"/>
  <c r="H816" i="14"/>
  <c r="G817" i="14" s="1"/>
  <c r="E817" i="14"/>
  <c r="D817" i="14" l="1"/>
  <c r="C817" i="14" s="1"/>
  <c r="H817" i="14"/>
  <c r="G818" i="14" s="1"/>
  <c r="F818" i="14"/>
  <c r="E818" i="14"/>
  <c r="D818" i="14" l="1"/>
  <c r="C818" i="14" s="1"/>
  <c r="F819" i="14"/>
  <c r="H818" i="14"/>
  <c r="G819" i="14" s="1"/>
  <c r="E819" i="14"/>
  <c r="D819" i="14" l="1"/>
  <c r="C819" i="14" s="1"/>
  <c r="H819" i="14"/>
  <c r="G820" i="14" s="1"/>
  <c r="F820" i="14"/>
  <c r="E820" i="14"/>
  <c r="D820" i="14" l="1"/>
  <c r="C820" i="14" s="1"/>
  <c r="H820" i="14"/>
  <c r="G821" i="14" s="1"/>
  <c r="F821" i="14"/>
  <c r="E821" i="14"/>
  <c r="D821" i="14" l="1"/>
  <c r="C821" i="14" s="1"/>
  <c r="H821" i="14"/>
  <c r="G822" i="14" s="1"/>
  <c r="F822" i="14"/>
  <c r="E822" i="14"/>
  <c r="D822" i="14" l="1"/>
  <c r="C822" i="14" s="1"/>
  <c r="F823" i="14"/>
  <c r="H822" i="14"/>
  <c r="G823" i="14" s="1"/>
  <c r="E823" i="14"/>
  <c r="D823" i="14" l="1"/>
  <c r="C823" i="14" s="1"/>
  <c r="H823" i="14"/>
  <c r="G824" i="14" s="1"/>
  <c r="F824" i="14"/>
  <c r="E824" i="14"/>
  <c r="D824" i="14" l="1"/>
  <c r="C824" i="14" s="1"/>
  <c r="H824" i="14"/>
  <c r="G825" i="14" s="1"/>
  <c r="F825" i="14"/>
  <c r="E825" i="14"/>
  <c r="D825" i="14" l="1"/>
  <c r="C825" i="14" s="1"/>
  <c r="H825" i="14"/>
  <c r="G826" i="14" s="1"/>
  <c r="F826" i="14"/>
  <c r="E826" i="14"/>
  <c r="D826" i="14" l="1"/>
  <c r="C826" i="14" s="1"/>
  <c r="F827" i="14"/>
  <c r="H826" i="14"/>
  <c r="G827" i="14" s="1"/>
  <c r="E827" i="14"/>
  <c r="D827" i="14" l="1"/>
  <c r="C827" i="14" s="1"/>
  <c r="H827" i="14"/>
  <c r="G828" i="14" s="1"/>
  <c r="F828" i="14"/>
  <c r="E828" i="14"/>
  <c r="D828" i="14" l="1"/>
  <c r="C828" i="14" s="1"/>
  <c r="H828" i="14"/>
  <c r="G829" i="14" s="1"/>
  <c r="F829" i="14"/>
  <c r="E829" i="14"/>
  <c r="D829" i="14" l="1"/>
  <c r="C829" i="14" s="1"/>
  <c r="H829" i="14"/>
  <c r="G830" i="14" s="1"/>
  <c r="F830" i="14"/>
  <c r="E830" i="14"/>
  <c r="D830" i="14" l="1"/>
  <c r="C830" i="14" s="1"/>
  <c r="F831" i="14"/>
  <c r="H830" i="14"/>
  <c r="G831" i="14" s="1"/>
  <c r="E831" i="14"/>
  <c r="D831" i="14" l="1"/>
  <c r="C831" i="14" s="1"/>
  <c r="H831" i="14"/>
  <c r="G832" i="14" s="1"/>
  <c r="F832" i="14"/>
  <c r="E832" i="14"/>
  <c r="D832" i="14" l="1"/>
  <c r="C832" i="14" s="1"/>
  <c r="H832" i="14"/>
  <c r="G833" i="14" s="1"/>
  <c r="F833" i="14"/>
  <c r="E833" i="14"/>
  <c r="D833" i="14" l="1"/>
  <c r="C833" i="14" s="1"/>
  <c r="H833" i="14"/>
  <c r="G834" i="14" s="1"/>
  <c r="F834" i="14"/>
  <c r="E834" i="14"/>
  <c r="D834" i="14" l="1"/>
  <c r="C834" i="14" s="1"/>
  <c r="F835" i="14"/>
  <c r="H834" i="14"/>
  <c r="G835" i="14" s="1"/>
  <c r="E835" i="14"/>
  <c r="D835" i="14" l="1"/>
  <c r="C835" i="14" s="1"/>
  <c r="H835" i="14"/>
  <c r="G836" i="14" s="1"/>
  <c r="F836" i="14"/>
  <c r="E836" i="14"/>
  <c r="D836" i="14" l="1"/>
  <c r="C836" i="14" s="1"/>
  <c r="H836" i="14"/>
  <c r="G837" i="14" s="1"/>
  <c r="F837" i="14"/>
  <c r="E837" i="14"/>
  <c r="D837" i="14" l="1"/>
  <c r="C837" i="14" s="1"/>
  <c r="H837" i="14"/>
  <c r="G838" i="14" s="1"/>
  <c r="F838" i="14"/>
  <c r="E838" i="14"/>
  <c r="D838" i="14" l="1"/>
  <c r="C838" i="14" s="1"/>
  <c r="F839" i="14"/>
  <c r="H838" i="14"/>
  <c r="G839" i="14" s="1"/>
  <c r="E839" i="14"/>
  <c r="D839" i="14" l="1"/>
  <c r="C839" i="14" s="1"/>
  <c r="H839" i="14"/>
  <c r="G840" i="14" s="1"/>
  <c r="F840" i="14"/>
  <c r="E840" i="14"/>
  <c r="D840" i="14" l="1"/>
  <c r="C840" i="14" s="1"/>
  <c r="H840" i="14"/>
  <c r="G841" i="14" s="1"/>
  <c r="F841" i="14"/>
  <c r="E841" i="14"/>
  <c r="D841" i="14" l="1"/>
  <c r="C841" i="14" s="1"/>
  <c r="H841" i="14"/>
  <c r="G842" i="14" s="1"/>
  <c r="F842" i="14"/>
  <c r="E842" i="14"/>
  <c r="D842" i="14" l="1"/>
  <c r="C842" i="14" s="1"/>
  <c r="F843" i="14"/>
  <c r="H842" i="14"/>
  <c r="G843" i="14" s="1"/>
  <c r="E843" i="14"/>
  <c r="D843" i="14" l="1"/>
  <c r="C843" i="14" s="1"/>
  <c r="H843" i="14"/>
  <c r="G844" i="14" s="1"/>
  <c r="F844" i="14"/>
  <c r="E844" i="14"/>
  <c r="D844" i="14" l="1"/>
  <c r="C844" i="14" s="1"/>
  <c r="H844" i="14"/>
  <c r="G845" i="14" s="1"/>
  <c r="F845" i="14"/>
  <c r="E845" i="14"/>
  <c r="D845" i="14" l="1"/>
  <c r="C845" i="14" s="1"/>
  <c r="H845" i="14"/>
  <c r="G846" i="14" s="1"/>
  <c r="F846" i="14"/>
  <c r="E846" i="14"/>
  <c r="D846" i="14" l="1"/>
  <c r="C846" i="14" s="1"/>
  <c r="F847" i="14"/>
  <c r="H846" i="14"/>
  <c r="G847" i="14" s="1"/>
  <c r="E847" i="14"/>
  <c r="D847" i="14" l="1"/>
  <c r="C847" i="14" s="1"/>
  <c r="H847" i="14"/>
  <c r="G848" i="14" s="1"/>
  <c r="F848" i="14"/>
  <c r="E848" i="14"/>
  <c r="D848" i="14" l="1"/>
  <c r="C848" i="14" s="1"/>
  <c r="H848" i="14"/>
  <c r="G849" i="14" s="1"/>
  <c r="F849" i="14"/>
  <c r="E849" i="14"/>
  <c r="D849" i="14" l="1"/>
  <c r="C849" i="14" s="1"/>
  <c r="H849" i="14"/>
  <c r="G850" i="14" s="1"/>
  <c r="F850" i="14"/>
  <c r="E850" i="14"/>
  <c r="D850" i="14" l="1"/>
  <c r="C850" i="14" s="1"/>
  <c r="F851" i="14"/>
  <c r="H850" i="14"/>
  <c r="G851" i="14" s="1"/>
  <c r="E851" i="14"/>
  <c r="D851" i="14" l="1"/>
  <c r="C851" i="14" s="1"/>
  <c r="H851" i="14"/>
  <c r="G852" i="14" s="1"/>
  <c r="F852" i="14"/>
  <c r="E852" i="14"/>
  <c r="D852" i="14" l="1"/>
  <c r="C852" i="14" s="1"/>
  <c r="H852" i="14"/>
  <c r="G853" i="14" s="1"/>
  <c r="F853" i="14"/>
  <c r="E853" i="14"/>
  <c r="D853" i="14" l="1"/>
  <c r="C853" i="14" s="1"/>
  <c r="H853" i="14"/>
  <c r="G854" i="14" s="1"/>
  <c r="F854" i="14"/>
  <c r="E854" i="14"/>
  <c r="D854" i="14" l="1"/>
  <c r="C854" i="14" s="1"/>
  <c r="F855" i="14"/>
  <c r="H854" i="14"/>
  <c r="G855" i="14" s="1"/>
  <c r="E855" i="14"/>
  <c r="D855" i="14" l="1"/>
  <c r="C855" i="14" s="1"/>
  <c r="H855" i="14"/>
  <c r="G856" i="14" s="1"/>
  <c r="F856" i="14"/>
  <c r="E856" i="14"/>
  <c r="D856" i="14" l="1"/>
  <c r="C856" i="14" s="1"/>
  <c r="H856" i="14"/>
  <c r="G857" i="14" s="1"/>
  <c r="F857" i="14"/>
  <c r="E857" i="14"/>
  <c r="D857" i="14" l="1"/>
  <c r="C857" i="14" s="1"/>
  <c r="H857" i="14"/>
  <c r="G858" i="14" s="1"/>
  <c r="F858" i="14"/>
  <c r="E858" i="14"/>
  <c r="D858" i="14" l="1"/>
  <c r="C858" i="14" s="1"/>
  <c r="F859" i="14"/>
  <c r="H858" i="14"/>
  <c r="G859" i="14" s="1"/>
  <c r="E859" i="14"/>
  <c r="D859" i="14" l="1"/>
  <c r="C859" i="14" s="1"/>
  <c r="H859" i="14"/>
  <c r="G860" i="14" s="1"/>
  <c r="F860" i="14"/>
  <c r="E860" i="14"/>
  <c r="D860" i="14" l="1"/>
  <c r="C860" i="14" s="1"/>
  <c r="H860" i="14"/>
  <c r="G861" i="14" s="1"/>
  <c r="F861" i="14"/>
  <c r="E861" i="14"/>
  <c r="D861" i="14" l="1"/>
  <c r="C861" i="14" s="1"/>
  <c r="H861" i="14"/>
  <c r="G862" i="14" s="1"/>
  <c r="F862" i="14"/>
  <c r="E862" i="14"/>
  <c r="D862" i="14" l="1"/>
  <c r="C862" i="14" s="1"/>
  <c r="F863" i="14"/>
  <c r="H862" i="14"/>
  <c r="G863" i="14" s="1"/>
  <c r="E863" i="14"/>
  <c r="D863" i="14" l="1"/>
  <c r="C863" i="14" s="1"/>
  <c r="H863" i="14"/>
  <c r="G864" i="14" s="1"/>
  <c r="F864" i="14"/>
  <c r="E864" i="14"/>
  <c r="D864" i="14" l="1"/>
  <c r="C864" i="14" s="1"/>
  <c r="H864" i="14"/>
  <c r="G865" i="14" s="1"/>
  <c r="F865" i="14"/>
  <c r="E865" i="14"/>
  <c r="D865" i="14" l="1"/>
  <c r="C865" i="14" s="1"/>
  <c r="H865" i="14"/>
  <c r="G866" i="14" s="1"/>
  <c r="F866" i="14"/>
  <c r="E866" i="14"/>
  <c r="D866" i="14" l="1"/>
  <c r="C866" i="14" s="1"/>
  <c r="F867" i="14"/>
  <c r="H866" i="14"/>
  <c r="G867" i="14"/>
  <c r="E867" i="14"/>
  <c r="D867" i="14" l="1"/>
  <c r="C867" i="14" s="1"/>
  <c r="H867" i="14"/>
  <c r="G868" i="14" s="1"/>
  <c r="F868" i="14"/>
  <c r="E868" i="14"/>
  <c r="D868" i="14" l="1"/>
  <c r="C868" i="14" s="1"/>
  <c r="H868" i="14"/>
  <c r="G869" i="14" s="1"/>
  <c r="F869" i="14"/>
  <c r="E869" i="14"/>
  <c r="D869" i="14" l="1"/>
  <c r="C869" i="14" s="1"/>
  <c r="H869" i="14"/>
  <c r="G870" i="14" s="1"/>
  <c r="F870" i="14"/>
  <c r="E870" i="14"/>
  <c r="D870" i="14" l="1"/>
  <c r="C870" i="14" s="1"/>
  <c r="F871" i="14"/>
  <c r="H870" i="14"/>
  <c r="G871" i="14" s="1"/>
  <c r="E871" i="14"/>
  <c r="D871" i="14" l="1"/>
  <c r="C871" i="14" s="1"/>
  <c r="H871" i="14"/>
  <c r="G872" i="14" s="1"/>
  <c r="F872" i="14"/>
  <c r="E872" i="14"/>
  <c r="D872" i="14" l="1"/>
  <c r="C872" i="14" s="1"/>
  <c r="H872" i="14"/>
  <c r="G873" i="14" s="1"/>
  <c r="F873" i="14"/>
  <c r="E873" i="14"/>
  <c r="D873" i="14" l="1"/>
  <c r="C873" i="14" s="1"/>
  <c r="H873" i="14"/>
  <c r="G874" i="14" s="1"/>
  <c r="F874" i="14"/>
  <c r="E874" i="14"/>
  <c r="D874" i="14" l="1"/>
  <c r="C874" i="14" s="1"/>
  <c r="F875" i="14"/>
  <c r="H874" i="14"/>
  <c r="G875" i="14" s="1"/>
  <c r="E875" i="14"/>
  <c r="D875" i="14" l="1"/>
  <c r="C875" i="14" s="1"/>
  <c r="H875" i="14"/>
  <c r="G876" i="14" s="1"/>
  <c r="F876" i="14"/>
  <c r="E876" i="14"/>
  <c r="D876" i="14" l="1"/>
  <c r="C876" i="14" s="1"/>
  <c r="H876" i="14"/>
  <c r="G877" i="14" s="1"/>
  <c r="F877" i="14"/>
  <c r="E877" i="14"/>
  <c r="D877" i="14" l="1"/>
  <c r="C877" i="14" s="1"/>
  <c r="H877" i="14"/>
  <c r="G878" i="14" s="1"/>
  <c r="F878" i="14"/>
  <c r="E878" i="14"/>
  <c r="D878" i="14" l="1"/>
  <c r="C878" i="14" s="1"/>
  <c r="F879" i="14"/>
  <c r="H878" i="14"/>
  <c r="G879" i="14" s="1"/>
  <c r="E879" i="14"/>
  <c r="D879" i="14" l="1"/>
  <c r="C879" i="14" s="1"/>
  <c r="H879" i="14"/>
  <c r="G880" i="14" s="1"/>
  <c r="F880" i="14"/>
  <c r="E880" i="14"/>
  <c r="D880" i="14" l="1"/>
  <c r="C880" i="14" s="1"/>
  <c r="F881" i="14"/>
  <c r="H880" i="14"/>
  <c r="G881" i="14" s="1"/>
  <c r="E881" i="14"/>
  <c r="D881" i="14" l="1"/>
  <c r="C881" i="14" s="1"/>
  <c r="H881" i="14"/>
  <c r="G882" i="14" s="1"/>
  <c r="F882" i="14"/>
  <c r="E882" i="14"/>
  <c r="D882" i="14" l="1"/>
  <c r="C882" i="14" s="1"/>
  <c r="F883" i="14"/>
  <c r="H882" i="14"/>
  <c r="G883" i="14" s="1"/>
  <c r="E883" i="14"/>
  <c r="D883" i="14" l="1"/>
  <c r="C883" i="14" s="1"/>
  <c r="H883" i="14"/>
  <c r="G884" i="14" s="1"/>
  <c r="F884" i="14"/>
  <c r="E884" i="14"/>
  <c r="D884" i="14" l="1"/>
  <c r="C884" i="14" s="1"/>
  <c r="H884" i="14"/>
  <c r="G885" i="14" s="1"/>
  <c r="F885" i="14"/>
  <c r="E885" i="14"/>
  <c r="D885" i="14" l="1"/>
  <c r="C885" i="14" s="1"/>
  <c r="H885" i="14"/>
  <c r="G886" i="14" s="1"/>
  <c r="F886" i="14"/>
  <c r="E886" i="14"/>
  <c r="D886" i="14" l="1"/>
  <c r="C886" i="14" s="1"/>
  <c r="F887" i="14"/>
  <c r="H886" i="14"/>
  <c r="G887" i="14" s="1"/>
  <c r="E887" i="14"/>
  <c r="D887" i="14" l="1"/>
  <c r="C887" i="14" s="1"/>
  <c r="H887" i="14"/>
  <c r="G888" i="14" s="1"/>
  <c r="F888" i="14"/>
  <c r="E888" i="14"/>
  <c r="D888" i="14" l="1"/>
  <c r="C888" i="14" s="1"/>
  <c r="H888" i="14"/>
  <c r="G889" i="14" s="1"/>
  <c r="F889" i="14"/>
  <c r="E889" i="14"/>
  <c r="D889" i="14" l="1"/>
  <c r="C889" i="14" s="1"/>
  <c r="H889" i="14"/>
  <c r="G890" i="14" s="1"/>
  <c r="F890" i="14"/>
  <c r="E890" i="14"/>
  <c r="D890" i="14" l="1"/>
  <c r="C890" i="14" s="1"/>
  <c r="F891" i="14"/>
  <c r="H890" i="14"/>
  <c r="G891" i="14" s="1"/>
  <c r="E891" i="14"/>
  <c r="D891" i="14" l="1"/>
  <c r="C891" i="14" s="1"/>
  <c r="H891" i="14"/>
  <c r="G892" i="14" s="1"/>
  <c r="F892" i="14"/>
  <c r="E892" i="14"/>
  <c r="D892" i="14" l="1"/>
  <c r="C892" i="14" s="1"/>
  <c r="H892" i="14"/>
  <c r="G893" i="14" s="1"/>
  <c r="F893" i="14"/>
  <c r="E893" i="14"/>
  <c r="D893" i="14" l="1"/>
  <c r="C893" i="14" s="1"/>
  <c r="H893" i="14"/>
  <c r="G894" i="14" s="1"/>
  <c r="F894" i="14"/>
  <c r="E894" i="14"/>
  <c r="D894" i="14" l="1"/>
  <c r="C894" i="14" s="1"/>
  <c r="F895" i="14"/>
  <c r="H894" i="14"/>
  <c r="G895" i="14" s="1"/>
  <c r="E895" i="14"/>
  <c r="D895" i="14" l="1"/>
  <c r="C895" i="14" s="1"/>
  <c r="H895" i="14"/>
  <c r="G896" i="14" s="1"/>
  <c r="F896" i="14"/>
  <c r="E896" i="14"/>
  <c r="D896" i="14" l="1"/>
  <c r="C896" i="14" s="1"/>
  <c r="H896" i="14"/>
  <c r="G897" i="14" s="1"/>
  <c r="F897" i="14"/>
  <c r="E897" i="14"/>
  <c r="D897" i="14" l="1"/>
  <c r="C897" i="14" s="1"/>
  <c r="H897" i="14"/>
  <c r="G898" i="14" s="1"/>
  <c r="F898" i="14"/>
  <c r="E898" i="14"/>
  <c r="D898" i="14" l="1"/>
  <c r="C898" i="14" s="1"/>
  <c r="F899" i="14"/>
  <c r="H898" i="14"/>
  <c r="G899" i="14" s="1"/>
  <c r="E899" i="14"/>
  <c r="D899" i="14" l="1"/>
  <c r="C899" i="14" s="1"/>
  <c r="H899" i="14"/>
  <c r="G900" i="14" s="1"/>
  <c r="F900" i="14"/>
  <c r="E900" i="14"/>
  <c r="D900" i="14" l="1"/>
  <c r="C900" i="14" s="1"/>
  <c r="H900" i="14"/>
  <c r="G901" i="14" s="1"/>
  <c r="F901" i="14"/>
  <c r="E901" i="14"/>
  <c r="D901" i="14" l="1"/>
  <c r="C901" i="14" s="1"/>
  <c r="H901" i="14"/>
  <c r="G902" i="14" s="1"/>
  <c r="F902" i="14"/>
  <c r="E902" i="14"/>
  <c r="D902" i="14" l="1"/>
  <c r="C902" i="14" s="1"/>
  <c r="F903" i="14"/>
  <c r="H902" i="14"/>
  <c r="G903" i="14" s="1"/>
  <c r="E903" i="14"/>
  <c r="D903" i="14" l="1"/>
  <c r="C903" i="14" s="1"/>
  <c r="H903" i="14"/>
  <c r="G904" i="14" s="1"/>
  <c r="F904" i="14"/>
  <c r="E904" i="14"/>
  <c r="D904" i="14" l="1"/>
  <c r="C904" i="14" s="1"/>
  <c r="H904" i="14"/>
  <c r="G905" i="14" s="1"/>
  <c r="F905" i="14"/>
  <c r="E905" i="14"/>
  <c r="D905" i="14" l="1"/>
  <c r="C905" i="14" s="1"/>
  <c r="H905" i="14"/>
  <c r="G906" i="14" s="1"/>
  <c r="F906" i="14"/>
  <c r="E906" i="14"/>
  <c r="D906" i="14" l="1"/>
  <c r="C906" i="14" s="1"/>
  <c r="F907" i="14"/>
  <c r="H906" i="14"/>
  <c r="G907" i="14" s="1"/>
  <c r="E907" i="14"/>
  <c r="D907" i="14" l="1"/>
  <c r="C907" i="14" s="1"/>
  <c r="H907" i="14"/>
  <c r="G908" i="14" s="1"/>
  <c r="F908" i="14"/>
  <c r="E908" i="14"/>
  <c r="D908" i="14" l="1"/>
  <c r="C908" i="14" s="1"/>
  <c r="H908" i="14"/>
  <c r="G909" i="14" s="1"/>
  <c r="F909" i="14"/>
  <c r="E909" i="14"/>
  <c r="D909" i="14" l="1"/>
  <c r="C909" i="14" s="1"/>
  <c r="H909" i="14"/>
  <c r="G910" i="14" s="1"/>
  <c r="F910" i="14"/>
  <c r="E910" i="14"/>
  <c r="D910" i="14" l="1"/>
  <c r="C910" i="14" s="1"/>
  <c r="F911" i="14"/>
  <c r="H910" i="14"/>
  <c r="G911" i="14" s="1"/>
  <c r="E911" i="14"/>
  <c r="D911" i="14" l="1"/>
  <c r="C911" i="14" s="1"/>
  <c r="H911" i="14"/>
  <c r="G912" i="14" s="1"/>
  <c r="F912" i="14"/>
  <c r="E912" i="14"/>
  <c r="D912" i="14" l="1"/>
  <c r="C912" i="14" s="1"/>
  <c r="H912" i="14"/>
  <c r="G913" i="14" s="1"/>
  <c r="F913" i="14"/>
  <c r="E913" i="14"/>
  <c r="D913" i="14" l="1"/>
  <c r="C913" i="14" s="1"/>
  <c r="H913" i="14"/>
  <c r="G914" i="14" s="1"/>
  <c r="F914" i="14"/>
  <c r="E914" i="14"/>
  <c r="D914" i="14" l="1"/>
  <c r="C914" i="14" s="1"/>
  <c r="F915" i="14"/>
  <c r="H914" i="14"/>
  <c r="G915" i="14" s="1"/>
  <c r="E915" i="14"/>
  <c r="D915" i="14" l="1"/>
  <c r="C915" i="14" s="1"/>
  <c r="H915" i="14"/>
  <c r="G916" i="14" s="1"/>
  <c r="F916" i="14"/>
  <c r="E916" i="14"/>
  <c r="D916" i="14" l="1"/>
  <c r="C916" i="14" s="1"/>
  <c r="H916" i="14"/>
  <c r="G917" i="14" s="1"/>
  <c r="F917" i="14"/>
  <c r="E917" i="14"/>
  <c r="D917" i="14" l="1"/>
  <c r="C917" i="14" s="1"/>
  <c r="H917" i="14"/>
  <c r="G918" i="14" s="1"/>
  <c r="F918" i="14"/>
  <c r="E918" i="14"/>
  <c r="D918" i="14" l="1"/>
  <c r="C918" i="14" s="1"/>
  <c r="F919" i="14"/>
  <c r="H918" i="14"/>
  <c r="G919" i="14" s="1"/>
  <c r="E919" i="14"/>
  <c r="D919" i="14" l="1"/>
  <c r="C919" i="14" s="1"/>
  <c r="H919" i="14"/>
  <c r="G920" i="14" s="1"/>
  <c r="F920" i="14"/>
  <c r="E920" i="14"/>
  <c r="D920" i="14" l="1"/>
  <c r="C920" i="14" s="1"/>
  <c r="H920" i="14"/>
  <c r="G921" i="14" s="1"/>
  <c r="F921" i="14"/>
  <c r="E921" i="14"/>
  <c r="D921" i="14" l="1"/>
  <c r="C921" i="14" s="1"/>
  <c r="H921" i="14"/>
  <c r="G922" i="14" s="1"/>
  <c r="F922" i="14"/>
  <c r="E922" i="14"/>
  <c r="D922" i="14" l="1"/>
  <c r="C922" i="14" s="1"/>
  <c r="F923" i="14"/>
  <c r="H922" i="14"/>
  <c r="G923" i="14" s="1"/>
  <c r="E923" i="14"/>
  <c r="D923" i="14" l="1"/>
  <c r="C923" i="14" s="1"/>
  <c r="H923" i="14"/>
  <c r="G924" i="14" s="1"/>
  <c r="F924" i="14"/>
  <c r="E924" i="14"/>
  <c r="D924" i="14" l="1"/>
  <c r="C924" i="14" s="1"/>
  <c r="H924" i="14"/>
  <c r="G925" i="14" s="1"/>
  <c r="F925" i="14"/>
  <c r="E925" i="14"/>
  <c r="D925" i="14" l="1"/>
  <c r="C925" i="14" s="1"/>
  <c r="H925" i="14"/>
  <c r="G926" i="14" s="1"/>
  <c r="F926" i="14"/>
  <c r="E926" i="14"/>
  <c r="D926" i="14" l="1"/>
  <c r="C926" i="14" s="1"/>
  <c r="F927" i="14"/>
  <c r="H926" i="14"/>
  <c r="G927" i="14" s="1"/>
  <c r="E927" i="14"/>
  <c r="D927" i="14" l="1"/>
  <c r="C927" i="14" s="1"/>
  <c r="H927" i="14"/>
  <c r="G928" i="14" s="1"/>
  <c r="F928" i="14"/>
  <c r="E928" i="14"/>
  <c r="D928" i="14" l="1"/>
  <c r="C928" i="14" s="1"/>
  <c r="H928" i="14"/>
  <c r="G929" i="14" s="1"/>
  <c r="F929" i="14"/>
  <c r="E929" i="14"/>
  <c r="D929" i="14" l="1"/>
  <c r="C929" i="14" s="1"/>
  <c r="H929" i="14"/>
  <c r="F930" i="14"/>
  <c r="G930" i="14"/>
  <c r="E930" i="14"/>
  <c r="D930" i="14" l="1"/>
  <c r="C930" i="14" s="1"/>
  <c r="F931" i="14"/>
  <c r="H930" i="14"/>
  <c r="G931" i="14" s="1"/>
  <c r="E931" i="14"/>
  <c r="D931" i="14" l="1"/>
  <c r="C931" i="14" s="1"/>
  <c r="H931" i="14"/>
  <c r="G932" i="14" s="1"/>
  <c r="F932" i="14"/>
  <c r="E932" i="14"/>
  <c r="D932" i="14" l="1"/>
  <c r="C932" i="14" s="1"/>
  <c r="H932" i="14"/>
  <c r="G933" i="14" s="1"/>
  <c r="F933" i="14"/>
  <c r="E933" i="14"/>
  <c r="D933" i="14" l="1"/>
  <c r="C933" i="14" s="1"/>
  <c r="H933" i="14"/>
  <c r="G934" i="14" s="1"/>
  <c r="F934" i="14"/>
  <c r="E934" i="14"/>
  <c r="D934" i="14" l="1"/>
  <c r="C934" i="14" s="1"/>
  <c r="F935" i="14"/>
  <c r="H934" i="14"/>
  <c r="G935" i="14" s="1"/>
  <c r="E935" i="14"/>
  <c r="D935" i="14" l="1"/>
  <c r="C935" i="14" s="1"/>
  <c r="H935" i="14"/>
  <c r="G936" i="14" s="1"/>
  <c r="F936" i="14"/>
  <c r="E936" i="14"/>
  <c r="D936" i="14" l="1"/>
  <c r="C936" i="14" s="1"/>
  <c r="H936" i="14"/>
  <c r="G937" i="14" s="1"/>
  <c r="F937" i="14"/>
  <c r="E937" i="14"/>
  <c r="D937" i="14" l="1"/>
  <c r="C937" i="14" s="1"/>
  <c r="H937" i="14"/>
  <c r="G938" i="14" s="1"/>
  <c r="F938" i="14"/>
  <c r="E938" i="14"/>
  <c r="D938" i="14" l="1"/>
  <c r="C938" i="14" s="1"/>
  <c r="F939" i="14"/>
  <c r="H938" i="14"/>
  <c r="G939" i="14" s="1"/>
  <c r="E939" i="14"/>
  <c r="D939" i="14" l="1"/>
  <c r="C939" i="14" s="1"/>
  <c r="H939" i="14"/>
  <c r="G940" i="14" s="1"/>
  <c r="F940" i="14"/>
  <c r="E940" i="14"/>
  <c r="D940" i="14" l="1"/>
  <c r="C940" i="14" s="1"/>
  <c r="H940" i="14"/>
  <c r="G941" i="14" s="1"/>
  <c r="F941" i="14"/>
  <c r="E941" i="14"/>
  <c r="D941" i="14" l="1"/>
  <c r="C941" i="14" s="1"/>
  <c r="H941" i="14"/>
  <c r="G942" i="14" s="1"/>
  <c r="F942" i="14"/>
  <c r="E942" i="14"/>
  <c r="D942" i="14" l="1"/>
  <c r="C942" i="14" s="1"/>
  <c r="F943" i="14"/>
  <c r="H942" i="14"/>
  <c r="G943" i="14" s="1"/>
  <c r="E943" i="14"/>
  <c r="D943" i="14" l="1"/>
  <c r="C943" i="14" s="1"/>
  <c r="H943" i="14"/>
  <c r="G944" i="14" s="1"/>
  <c r="F944" i="14"/>
  <c r="E944" i="14"/>
  <c r="D944" i="14" l="1"/>
  <c r="C944" i="14" s="1"/>
  <c r="H944" i="14"/>
  <c r="G945" i="14" s="1"/>
  <c r="F945" i="14"/>
  <c r="E945" i="14"/>
  <c r="D945" i="14" l="1"/>
  <c r="C945" i="14" s="1"/>
  <c r="H945" i="14"/>
  <c r="G946" i="14" s="1"/>
  <c r="F946" i="14"/>
  <c r="E946" i="14"/>
  <c r="D946" i="14" l="1"/>
  <c r="C946" i="14" s="1"/>
  <c r="F947" i="14"/>
  <c r="H946" i="14"/>
  <c r="G947" i="14" s="1"/>
  <c r="E947" i="14"/>
  <c r="D947" i="14" l="1"/>
  <c r="C947" i="14" s="1"/>
  <c r="H947" i="14"/>
  <c r="G948" i="14" s="1"/>
  <c r="F948" i="14"/>
  <c r="E948" i="14"/>
  <c r="D948" i="14" l="1"/>
  <c r="C948" i="14" s="1"/>
  <c r="H948" i="14"/>
  <c r="G949" i="14" s="1"/>
  <c r="F949" i="14"/>
  <c r="E949" i="14"/>
  <c r="D949" i="14" l="1"/>
  <c r="C949" i="14" s="1"/>
  <c r="H949" i="14"/>
  <c r="G950" i="14" s="1"/>
  <c r="F950" i="14"/>
  <c r="E950" i="14"/>
  <c r="D950" i="14" l="1"/>
  <c r="C950" i="14" s="1"/>
  <c r="F951" i="14"/>
  <c r="H950" i="14"/>
  <c r="G951" i="14" s="1"/>
  <c r="E951" i="14"/>
  <c r="D951" i="14" l="1"/>
  <c r="C951" i="14" s="1"/>
  <c r="H951" i="14"/>
  <c r="G952" i="14" s="1"/>
  <c r="F952" i="14"/>
  <c r="E952" i="14"/>
  <c r="D952" i="14" l="1"/>
  <c r="C952" i="14" s="1"/>
  <c r="H952" i="14"/>
  <c r="G953" i="14" s="1"/>
  <c r="F953" i="14"/>
  <c r="E953" i="14"/>
  <c r="D953" i="14" l="1"/>
  <c r="C953" i="14" s="1"/>
  <c r="H953" i="14"/>
  <c r="G954" i="14" s="1"/>
  <c r="F954" i="14"/>
  <c r="E954" i="14"/>
  <c r="D954" i="14" l="1"/>
  <c r="C954" i="14" s="1"/>
  <c r="F955" i="14"/>
  <c r="H954" i="14"/>
  <c r="G955" i="14" s="1"/>
  <c r="E955" i="14"/>
  <c r="D955" i="14" l="1"/>
  <c r="C955" i="14" s="1"/>
  <c r="H955" i="14"/>
  <c r="G956" i="14" s="1"/>
  <c r="F956" i="14"/>
  <c r="E956" i="14"/>
  <c r="D956" i="14" l="1"/>
  <c r="C956" i="14" s="1"/>
  <c r="H956" i="14"/>
  <c r="G957" i="14" s="1"/>
  <c r="F957" i="14"/>
  <c r="E957" i="14"/>
  <c r="D957" i="14" l="1"/>
  <c r="C957" i="14" s="1"/>
  <c r="H957" i="14"/>
  <c r="G958" i="14" s="1"/>
  <c r="F958" i="14"/>
  <c r="E958" i="14"/>
  <c r="D958" i="14" l="1"/>
  <c r="C958" i="14" s="1"/>
  <c r="F959" i="14"/>
  <c r="H958" i="14"/>
  <c r="G959" i="14" s="1"/>
  <c r="E959" i="14"/>
  <c r="D959" i="14" l="1"/>
  <c r="C959" i="14" s="1"/>
  <c r="H959" i="14"/>
  <c r="G960" i="14" s="1"/>
  <c r="F960" i="14"/>
  <c r="E960" i="14"/>
  <c r="D960" i="14" l="1"/>
  <c r="C960" i="14" s="1"/>
  <c r="H960" i="14"/>
  <c r="G961" i="14" s="1"/>
  <c r="F961" i="14"/>
  <c r="E961" i="14"/>
  <c r="D961" i="14" l="1"/>
  <c r="C961" i="14" s="1"/>
  <c r="H961" i="14"/>
  <c r="G962" i="14" s="1"/>
  <c r="F962" i="14"/>
  <c r="E962" i="14"/>
  <c r="D962" i="14" l="1"/>
  <c r="C962" i="14" s="1"/>
  <c r="F963" i="14"/>
  <c r="H962" i="14"/>
  <c r="G963" i="14" s="1"/>
  <c r="E963" i="14"/>
  <c r="D963" i="14" l="1"/>
  <c r="C963" i="14" s="1"/>
  <c r="H963" i="14"/>
  <c r="G964" i="14" s="1"/>
  <c r="F964" i="14"/>
  <c r="E964" i="14"/>
  <c r="D964" i="14" l="1"/>
  <c r="C964" i="14" s="1"/>
  <c r="H964" i="14"/>
  <c r="G965" i="14" s="1"/>
  <c r="F965" i="14"/>
  <c r="E965" i="14"/>
  <c r="D965" i="14" l="1"/>
  <c r="C965" i="14" s="1"/>
  <c r="H965" i="14"/>
  <c r="G966" i="14" s="1"/>
  <c r="F966" i="14"/>
  <c r="E966" i="14"/>
  <c r="D966" i="14" l="1"/>
  <c r="C966" i="14" s="1"/>
  <c r="F967" i="14"/>
  <c r="H966" i="14"/>
  <c r="G967" i="14" s="1"/>
  <c r="E967" i="14"/>
  <c r="D967" i="14" l="1"/>
  <c r="C967" i="14" s="1"/>
  <c r="H967" i="14"/>
  <c r="G968" i="14" s="1"/>
  <c r="F968" i="14"/>
  <c r="E968" i="14"/>
  <c r="D968" i="14" l="1"/>
  <c r="C968" i="14" s="1"/>
  <c r="H968" i="14"/>
  <c r="G969" i="14" s="1"/>
  <c r="F969" i="14"/>
  <c r="E969" i="14"/>
  <c r="D969" i="14" l="1"/>
  <c r="C969" i="14" s="1"/>
  <c r="H969" i="14"/>
  <c r="G970" i="14" s="1"/>
  <c r="F970" i="14"/>
  <c r="E970" i="14"/>
  <c r="D970" i="14" l="1"/>
  <c r="C970" i="14" s="1"/>
  <c r="F971" i="14"/>
  <c r="H970" i="14"/>
  <c r="G971" i="14" s="1"/>
  <c r="E971" i="14"/>
  <c r="D971" i="14" l="1"/>
  <c r="C971" i="14" s="1"/>
  <c r="H971" i="14"/>
  <c r="G972" i="14" s="1"/>
  <c r="F972" i="14"/>
  <c r="E972" i="14"/>
  <c r="D972" i="14" l="1"/>
  <c r="C972" i="14" s="1"/>
  <c r="H972" i="14"/>
  <c r="G973" i="14" s="1"/>
  <c r="F973" i="14"/>
  <c r="E973" i="14"/>
  <c r="D973" i="14" l="1"/>
  <c r="C973" i="14" s="1"/>
  <c r="H973" i="14"/>
  <c r="G974" i="14" s="1"/>
  <c r="F974" i="14"/>
  <c r="E974" i="14"/>
  <c r="D974" i="14" l="1"/>
  <c r="C974" i="14" s="1"/>
  <c r="F975" i="14"/>
  <c r="H974" i="14"/>
  <c r="G975" i="14" s="1"/>
  <c r="E975" i="14"/>
  <c r="D975" i="14" l="1"/>
  <c r="C975" i="14" s="1"/>
  <c r="H975" i="14"/>
  <c r="G976" i="14" s="1"/>
  <c r="F976" i="14"/>
  <c r="E976" i="14"/>
  <c r="D976" i="14" l="1"/>
  <c r="C976" i="14" s="1"/>
  <c r="H976" i="14"/>
  <c r="G977" i="14" s="1"/>
  <c r="F977" i="14"/>
  <c r="E977" i="14"/>
  <c r="D977" i="14" l="1"/>
  <c r="C977" i="14" s="1"/>
  <c r="H977" i="14"/>
  <c r="G978" i="14" s="1"/>
  <c r="F978" i="14"/>
  <c r="E978" i="14"/>
  <c r="D978" i="14" l="1"/>
  <c r="C978" i="14" s="1"/>
  <c r="F979" i="14"/>
  <c r="H978" i="14"/>
  <c r="G979" i="14" s="1"/>
  <c r="E979" i="14"/>
  <c r="D979" i="14" l="1"/>
  <c r="C979" i="14" s="1"/>
  <c r="H979" i="14"/>
  <c r="G980" i="14" s="1"/>
  <c r="F980" i="14"/>
  <c r="E980" i="14"/>
  <c r="D980" i="14" l="1"/>
  <c r="C980" i="14" s="1"/>
  <c r="H980" i="14"/>
  <c r="G981" i="14" s="1"/>
  <c r="F981" i="14"/>
  <c r="E981" i="14"/>
  <c r="D981" i="14" l="1"/>
  <c r="C981" i="14" s="1"/>
  <c r="H981" i="14"/>
  <c r="G982" i="14" s="1"/>
  <c r="F982" i="14"/>
  <c r="E982" i="14"/>
  <c r="D982" i="14" l="1"/>
  <c r="C982" i="14" s="1"/>
  <c r="F983" i="14"/>
  <c r="H982" i="14"/>
  <c r="G983" i="14" s="1"/>
  <c r="E983" i="14"/>
  <c r="D983" i="14" l="1"/>
  <c r="C983" i="14" s="1"/>
  <c r="H983" i="14"/>
  <c r="G984" i="14" s="1"/>
  <c r="F984" i="14"/>
  <c r="E984" i="14"/>
  <c r="D984" i="14" l="1"/>
  <c r="C984" i="14" s="1"/>
  <c r="H984" i="14"/>
  <c r="G985" i="14" s="1"/>
  <c r="F985" i="14"/>
  <c r="E985" i="14"/>
  <c r="D985" i="14" l="1"/>
  <c r="C985" i="14" s="1"/>
  <c r="H985" i="14"/>
  <c r="G986" i="14" s="1"/>
  <c r="F986" i="14"/>
  <c r="E986" i="14"/>
  <c r="D986" i="14" l="1"/>
  <c r="C986" i="14" s="1"/>
  <c r="F987" i="14"/>
  <c r="H986" i="14"/>
  <c r="G987" i="14" s="1"/>
  <c r="E987" i="14"/>
  <c r="D987" i="14" l="1"/>
  <c r="C987" i="14" s="1"/>
  <c r="H987" i="14"/>
  <c r="G988" i="14" s="1"/>
  <c r="F988" i="14"/>
  <c r="E988" i="14"/>
  <c r="D988" i="14" l="1"/>
  <c r="C988" i="14" s="1"/>
  <c r="H988" i="14"/>
  <c r="G989" i="14" s="1"/>
  <c r="F989" i="14"/>
  <c r="E989" i="14"/>
  <c r="D989" i="14" l="1"/>
  <c r="C989" i="14" s="1"/>
  <c r="H989" i="14"/>
  <c r="G990" i="14" s="1"/>
  <c r="F990" i="14"/>
  <c r="E990" i="14"/>
  <c r="D990" i="14" l="1"/>
  <c r="C990" i="14" s="1"/>
  <c r="F991" i="14"/>
  <c r="H990" i="14"/>
  <c r="G991" i="14" s="1"/>
  <c r="E991" i="14"/>
  <c r="D991" i="14" l="1"/>
  <c r="C991" i="14" s="1"/>
  <c r="H991" i="14"/>
  <c r="G992" i="14" s="1"/>
  <c r="F992" i="14"/>
  <c r="E992" i="14"/>
  <c r="D992" i="14" l="1"/>
  <c r="C992" i="14" s="1"/>
  <c r="H992" i="14"/>
  <c r="G993" i="14" s="1"/>
  <c r="F993" i="14"/>
  <c r="E993" i="14"/>
  <c r="D993" i="14" l="1"/>
  <c r="C993" i="14" s="1"/>
  <c r="H993" i="14"/>
  <c r="G994" i="14" s="1"/>
  <c r="F994" i="14"/>
  <c r="E994" i="14"/>
  <c r="D994" i="14" l="1"/>
  <c r="C994" i="14" s="1"/>
  <c r="F995" i="14"/>
  <c r="H994" i="14"/>
  <c r="G995" i="14" s="1"/>
  <c r="E995" i="14"/>
  <c r="D995" i="14" l="1"/>
  <c r="C995" i="14" s="1"/>
  <c r="H995" i="14"/>
  <c r="G996" i="14" s="1"/>
  <c r="F996" i="14"/>
  <c r="E996" i="14"/>
  <c r="D996" i="14" l="1"/>
  <c r="C996" i="14" s="1"/>
  <c r="H996" i="14"/>
  <c r="G997" i="14" s="1"/>
  <c r="F997" i="14"/>
  <c r="E997" i="14"/>
  <c r="D997" i="14" l="1"/>
  <c r="C997" i="14" s="1"/>
  <c r="H997" i="14"/>
  <c r="G998" i="14" s="1"/>
  <c r="F998" i="14"/>
  <c r="E998" i="14"/>
  <c r="D998" i="14" l="1"/>
  <c r="C998" i="14" s="1"/>
  <c r="F999" i="14"/>
  <c r="H998" i="14"/>
  <c r="G999" i="14" s="1"/>
  <c r="E999" i="14"/>
  <c r="D999" i="14" l="1"/>
  <c r="C999" i="14" s="1"/>
  <c r="H999" i="14"/>
  <c r="G1000" i="14" s="1"/>
  <c r="F1000" i="14"/>
  <c r="E1000" i="14"/>
  <c r="D1000" i="14" l="1"/>
  <c r="C1000" i="14" s="1"/>
  <c r="H1000" i="14"/>
  <c r="G1001" i="14" s="1"/>
  <c r="F1001" i="14"/>
  <c r="E1001" i="14"/>
  <c r="D1001" i="14" l="1"/>
  <c r="C1001" i="14" s="1"/>
  <c r="H1001" i="14"/>
  <c r="G1002" i="14" s="1"/>
  <c r="F1002" i="14"/>
  <c r="E1002" i="14"/>
  <c r="D1002" i="14" l="1"/>
  <c r="C1002" i="14" s="1"/>
  <c r="H1002" i="14"/>
  <c r="G1003" i="14" s="1"/>
  <c r="F1003" i="14"/>
  <c r="E1003" i="14"/>
  <c r="D1003" i="14" l="1"/>
  <c r="C1003" i="14" s="1"/>
  <c r="H1003" i="14"/>
  <c r="G1004" i="14" s="1"/>
  <c r="F1004" i="14"/>
  <c r="E1004" i="14"/>
  <c r="D1004" i="14" l="1"/>
  <c r="C1004" i="14" s="1"/>
  <c r="H1004" i="14"/>
  <c r="G1005" i="14" s="1"/>
  <c r="F1005" i="14"/>
  <c r="E1005" i="14"/>
  <c r="D1005" i="14" l="1"/>
  <c r="C1005" i="14" s="1"/>
  <c r="H1005" i="14"/>
  <c r="G1006" i="14" s="1"/>
  <c r="F1006" i="14"/>
  <c r="E1006" i="14"/>
  <c r="D1006" i="14" l="1"/>
  <c r="C1006" i="14" s="1"/>
  <c r="F1007" i="14"/>
  <c r="H1006" i="14"/>
  <c r="G1007" i="14" s="1"/>
  <c r="E1007" i="14"/>
  <c r="D1007" i="14" l="1"/>
  <c r="C1007" i="14" s="1"/>
  <c r="H1007" i="14"/>
  <c r="F1008" i="14"/>
  <c r="G1008" i="14"/>
  <c r="E1008" i="14"/>
  <c r="D1008" i="14" l="1"/>
  <c r="C1008" i="14" s="1"/>
  <c r="H1008" i="14"/>
  <c r="G1009" i="14" s="1"/>
  <c r="F1009" i="14"/>
  <c r="E1009" i="14"/>
  <c r="D1009" i="14" l="1"/>
  <c r="C1009" i="14" s="1"/>
  <c r="H1009" i="14"/>
  <c r="G1010" i="14" s="1"/>
  <c r="F1010" i="14"/>
  <c r="E1010" i="14"/>
  <c r="D1010" i="14" l="1"/>
  <c r="C1010" i="14" s="1"/>
  <c r="F1011" i="14"/>
  <c r="H1010" i="14"/>
  <c r="G1011" i="14" s="1"/>
  <c r="E1011" i="14"/>
  <c r="D1011" i="14" l="1"/>
  <c r="C1011" i="14" s="1"/>
  <c r="F1012" i="14"/>
  <c r="H1011" i="14"/>
  <c r="G1012" i="14" s="1"/>
  <c r="E1012" i="14"/>
  <c r="D1012" i="14" l="1"/>
  <c r="C1012" i="14" s="1"/>
  <c r="H1012" i="14"/>
  <c r="G1013" i="14" s="1"/>
  <c r="F1013" i="14"/>
  <c r="E1013" i="14"/>
  <c r="D1013" i="14" l="1"/>
  <c r="C1013" i="14" s="1"/>
  <c r="H1013" i="14"/>
  <c r="G1014" i="14" s="1"/>
  <c r="F1014" i="14"/>
  <c r="E1014" i="14"/>
  <c r="D1014" i="14" l="1"/>
  <c r="C1014" i="14" s="1"/>
  <c r="F1015" i="14"/>
  <c r="H1014" i="14"/>
  <c r="G1015" i="14" s="1"/>
  <c r="E1015" i="14"/>
  <c r="D1015" i="14" l="1"/>
  <c r="C1015" i="14" s="1"/>
  <c r="H1015" i="14"/>
  <c r="G1016" i="14" s="1"/>
  <c r="F1016" i="14"/>
  <c r="E1016" i="14"/>
  <c r="D1016" i="14" l="1"/>
  <c r="C1016" i="14" s="1"/>
  <c r="H1016" i="14"/>
  <c r="G1017" i="14" s="1"/>
  <c r="F1017" i="14"/>
  <c r="E1017" i="14"/>
  <c r="D1017" i="14" l="1"/>
  <c r="C1017" i="14" s="1"/>
  <c r="H1017" i="14"/>
  <c r="G1018" i="14" s="1"/>
  <c r="F1018" i="14"/>
  <c r="E1018" i="14"/>
  <c r="D1018" i="14" l="1"/>
  <c r="C1018" i="14" s="1"/>
  <c r="F1019" i="14"/>
  <c r="H1018" i="14"/>
  <c r="G1019" i="14" s="1"/>
  <c r="E1019" i="14"/>
  <c r="D1019" i="14" l="1"/>
  <c r="C1019" i="14" s="1"/>
  <c r="H1019" i="14"/>
  <c r="G1020" i="14" s="1"/>
  <c r="F1020" i="14"/>
  <c r="E1020" i="14"/>
  <c r="D1020" i="14" l="1"/>
  <c r="C1020" i="14" s="1"/>
  <c r="H1020" i="14"/>
  <c r="G1021" i="14" s="1"/>
  <c r="F1021" i="14"/>
  <c r="E1021" i="14"/>
  <c r="D1021" i="14" l="1"/>
  <c r="C1021" i="14" s="1"/>
  <c r="H1021" i="14"/>
  <c r="G1022" i="14" s="1"/>
  <c r="F1022" i="14"/>
  <c r="E1022" i="14"/>
  <c r="D1022" i="14" l="1"/>
  <c r="C1022" i="14" s="1"/>
  <c r="F1023" i="14"/>
  <c r="H1022" i="14"/>
  <c r="G1023" i="14" s="1"/>
  <c r="E1023" i="14"/>
  <c r="D1023" i="14" l="1"/>
  <c r="C1023" i="14" s="1"/>
  <c r="H1023" i="14"/>
  <c r="G1024" i="14" s="1"/>
  <c r="F1024" i="14"/>
  <c r="E1024" i="14"/>
  <c r="D1024" i="14" l="1"/>
  <c r="C1024" i="14" s="1"/>
  <c r="H1024" i="14"/>
  <c r="G1025" i="14" s="1"/>
  <c r="F1025" i="14"/>
  <c r="E1025" i="14"/>
  <c r="D1025" i="14" l="1"/>
  <c r="C1025" i="14" s="1"/>
  <c r="H1025" i="14"/>
  <c r="G1026" i="14" s="1"/>
  <c r="F1026" i="14"/>
  <c r="E1026" i="14"/>
  <c r="D1026" i="14" l="1"/>
  <c r="C1026" i="14" s="1"/>
  <c r="F1027" i="14"/>
  <c r="H1026" i="14"/>
  <c r="G1027" i="14" s="1"/>
  <c r="E1027" i="14"/>
  <c r="D1027" i="14" l="1"/>
  <c r="C1027" i="14" s="1"/>
  <c r="H1027" i="14"/>
  <c r="G1028" i="14" s="1"/>
  <c r="F1028" i="14"/>
  <c r="E1028" i="14"/>
  <c r="D1028" i="14" l="1"/>
  <c r="C1028" i="14" s="1"/>
  <c r="H1028" i="14"/>
  <c r="G1029" i="14" s="1"/>
  <c r="F1029" i="14"/>
  <c r="E1029" i="14"/>
  <c r="D1029" i="14" l="1"/>
  <c r="C1029" i="14" s="1"/>
  <c r="H1029" i="14"/>
  <c r="G1030" i="14" s="1"/>
  <c r="F1030" i="14"/>
  <c r="E1030" i="14"/>
  <c r="D1030" i="14" l="1"/>
  <c r="C1030" i="14" s="1"/>
  <c r="F1031" i="14"/>
  <c r="H1030" i="14"/>
  <c r="G1031" i="14" s="1"/>
  <c r="E1031" i="14"/>
  <c r="D1031" i="14" l="1"/>
  <c r="C1031" i="14" s="1"/>
  <c r="H1031" i="14"/>
  <c r="G1032" i="14" s="1"/>
  <c r="F1032" i="14"/>
  <c r="E1032" i="14"/>
  <c r="D1032" i="14" l="1"/>
  <c r="C1032" i="14" s="1"/>
  <c r="H1032" i="14"/>
  <c r="G1033" i="14" s="1"/>
  <c r="F1033" i="14"/>
  <c r="E1033" i="14"/>
  <c r="D1033" i="14" l="1"/>
  <c r="C1033" i="14" s="1"/>
  <c r="H1033" i="14"/>
  <c r="G1034" i="14" s="1"/>
  <c r="F1034" i="14"/>
  <c r="E1034" i="14"/>
  <c r="D1034" i="14" l="1"/>
  <c r="C1034" i="14" s="1"/>
  <c r="F1035" i="14"/>
  <c r="H1034" i="14"/>
  <c r="G1035" i="14" s="1"/>
  <c r="E1035" i="14"/>
  <c r="D1035" i="14" l="1"/>
  <c r="C1035" i="14" s="1"/>
  <c r="H1035" i="14"/>
  <c r="G1036" i="14" s="1"/>
  <c r="F1036" i="14"/>
  <c r="E1036" i="14"/>
  <c r="D1036" i="14" l="1"/>
  <c r="C1036" i="14" s="1"/>
  <c r="H1036" i="14"/>
  <c r="G1037" i="14" s="1"/>
  <c r="F1037" i="14"/>
  <c r="E1037" i="14"/>
  <c r="D1037" i="14" l="1"/>
  <c r="C1037" i="14" s="1"/>
  <c r="H1037" i="14"/>
  <c r="F1038" i="14"/>
  <c r="G1038" i="14"/>
  <c r="E1038" i="14"/>
  <c r="D1038" i="14" l="1"/>
  <c r="C1038" i="14" s="1"/>
  <c r="F1039" i="14"/>
  <c r="H1038" i="14"/>
  <c r="G1039" i="14" s="1"/>
  <c r="E1039" i="14"/>
  <c r="D1039" i="14" l="1"/>
  <c r="C1039" i="14" s="1"/>
  <c r="H1039" i="14"/>
  <c r="G1040" i="14" s="1"/>
  <c r="F1040" i="14"/>
  <c r="E1040" i="14"/>
  <c r="D1040" i="14" l="1"/>
  <c r="C1040" i="14" s="1"/>
  <c r="H1040" i="14"/>
  <c r="G1041" i="14" s="1"/>
  <c r="F1041" i="14"/>
  <c r="E1041" i="14"/>
  <c r="D1041" i="14" l="1"/>
  <c r="C1041" i="14" s="1"/>
  <c r="H1041" i="14"/>
  <c r="G1042" i="14" s="1"/>
  <c r="F1042" i="14"/>
  <c r="E1042" i="14"/>
  <c r="D1042" i="14" l="1"/>
  <c r="C1042" i="14" s="1"/>
  <c r="F1043" i="14"/>
  <c r="H1042" i="14"/>
  <c r="G1043" i="14" s="1"/>
  <c r="E1043" i="14"/>
  <c r="D1043" i="14" l="1"/>
  <c r="C1043" i="14" s="1"/>
  <c r="H1043" i="14"/>
  <c r="G1044" i="14" s="1"/>
  <c r="F1044" i="14"/>
  <c r="E1044" i="14"/>
  <c r="D1044" i="14" l="1"/>
  <c r="C1044" i="14" s="1"/>
  <c r="H1044" i="14"/>
  <c r="G1045" i="14" s="1"/>
  <c r="F1045" i="14"/>
  <c r="E1045" i="14"/>
  <c r="D1045" i="14" l="1"/>
  <c r="C1045" i="14" s="1"/>
  <c r="H1045" i="14"/>
  <c r="G1046" i="14" s="1"/>
  <c r="F1046" i="14"/>
  <c r="E1046" i="14"/>
  <c r="D1046" i="14" l="1"/>
  <c r="C1046" i="14" s="1"/>
  <c r="F1047" i="14"/>
  <c r="H1046" i="14"/>
  <c r="G1047" i="14" s="1"/>
  <c r="E1047" i="14"/>
  <c r="D1047" i="14" l="1"/>
  <c r="C1047" i="14" s="1"/>
  <c r="H1047" i="14"/>
  <c r="G1048" i="14" s="1"/>
  <c r="F1048" i="14"/>
  <c r="E1048" i="14"/>
  <c r="D1048" i="14" l="1"/>
  <c r="C1048" i="14" s="1"/>
  <c r="H1048" i="14"/>
  <c r="G1049" i="14" s="1"/>
  <c r="F1049" i="14"/>
  <c r="E1049" i="14"/>
  <c r="D1049" i="14" l="1"/>
  <c r="C1049" i="14" s="1"/>
  <c r="H1049" i="14"/>
  <c r="G1050" i="14" s="1"/>
  <c r="F1050" i="14"/>
  <c r="E1050" i="14"/>
  <c r="D1050" i="14" l="1"/>
  <c r="C1050" i="14" s="1"/>
  <c r="F1051" i="14"/>
  <c r="H1050" i="14"/>
  <c r="G1051" i="14" s="1"/>
  <c r="E1051" i="14"/>
  <c r="D1051" i="14" l="1"/>
  <c r="C1051" i="14" s="1"/>
  <c r="H1051" i="14"/>
  <c r="G1052" i="14" s="1"/>
  <c r="F1052" i="14"/>
  <c r="E1052" i="14"/>
  <c r="D1052" i="14" l="1"/>
  <c r="C1052" i="14" s="1"/>
  <c r="H1052" i="14"/>
  <c r="G1053" i="14" s="1"/>
  <c r="F1053" i="14"/>
  <c r="E1053" i="14"/>
  <c r="D1053" i="14" l="1"/>
  <c r="C1053" i="14" s="1"/>
  <c r="H1053" i="14"/>
  <c r="G1054" i="14" s="1"/>
  <c r="F1054" i="14"/>
  <c r="E1054" i="14"/>
  <c r="D1054" i="14" l="1"/>
  <c r="C1054" i="14" s="1"/>
  <c r="F1055" i="14"/>
  <c r="H1054" i="14"/>
  <c r="G1055" i="14" s="1"/>
  <c r="E1055" i="14"/>
  <c r="D1055" i="14" l="1"/>
  <c r="C1055" i="14" s="1"/>
  <c r="H1055" i="14"/>
  <c r="G1056" i="14" s="1"/>
  <c r="F1056" i="14"/>
  <c r="E1056" i="14"/>
  <c r="D1056" i="14" l="1"/>
  <c r="C1056" i="14" s="1"/>
  <c r="H1056" i="14"/>
  <c r="G1057" i="14" s="1"/>
  <c r="F1057" i="14"/>
  <c r="E1057" i="14"/>
  <c r="D1057" i="14" l="1"/>
  <c r="C1057" i="14" s="1"/>
  <c r="H1057" i="14"/>
  <c r="G1058" i="14" s="1"/>
  <c r="F1058" i="14"/>
  <c r="E1058" i="14"/>
  <c r="D1058" i="14" l="1"/>
  <c r="C1058" i="14" s="1"/>
  <c r="F1059" i="14"/>
  <c r="H1058" i="14"/>
  <c r="G1059" i="14" s="1"/>
  <c r="E1059" i="14"/>
  <c r="D1059" i="14" l="1"/>
  <c r="C1059" i="14" s="1"/>
  <c r="H1059" i="14"/>
  <c r="G1060" i="14" s="1"/>
  <c r="F1060" i="14"/>
  <c r="E1060" i="14"/>
  <c r="D1060" i="14" l="1"/>
  <c r="C1060" i="14" s="1"/>
  <c r="H1060" i="14"/>
  <c r="G1061" i="14" s="1"/>
  <c r="F1061" i="14"/>
  <c r="E1061" i="14"/>
  <c r="D1061" i="14" l="1"/>
  <c r="C1061" i="14" s="1"/>
  <c r="H1061" i="14"/>
  <c r="G1062" i="14" s="1"/>
  <c r="F1062" i="14"/>
  <c r="E1062" i="14"/>
  <c r="D1062" i="14" l="1"/>
  <c r="C1062" i="14" s="1"/>
  <c r="F1063" i="14"/>
  <c r="H1062" i="14"/>
  <c r="G1063" i="14" s="1"/>
  <c r="E1063" i="14"/>
  <c r="D1063" i="14" l="1"/>
  <c r="C1063" i="14" s="1"/>
  <c r="H1063" i="14"/>
  <c r="G1064" i="14" s="1"/>
  <c r="F1064" i="14"/>
  <c r="E1064" i="14"/>
  <c r="D1064" i="14" l="1"/>
  <c r="C1064" i="14" s="1"/>
  <c r="H1064" i="14"/>
  <c r="G1065" i="14" s="1"/>
  <c r="F1065" i="14"/>
  <c r="E1065" i="14"/>
  <c r="D1065" i="14" l="1"/>
  <c r="C1065" i="14" s="1"/>
  <c r="H1065" i="14"/>
  <c r="G1066" i="14" s="1"/>
  <c r="F1066" i="14"/>
  <c r="E1066" i="14"/>
  <c r="D1066" i="14" l="1"/>
  <c r="C1066" i="14" s="1"/>
  <c r="F1067" i="14"/>
  <c r="H1066" i="14"/>
  <c r="G1067" i="14" s="1"/>
  <c r="E1067" i="14"/>
  <c r="D1067" i="14" l="1"/>
  <c r="C1067" i="14" s="1"/>
  <c r="H1067" i="14"/>
  <c r="G1068" i="14" s="1"/>
  <c r="F1068" i="14"/>
  <c r="E1068" i="14"/>
  <c r="D1068" i="14" l="1"/>
  <c r="C1068" i="14" s="1"/>
  <c r="H1068" i="14"/>
  <c r="G1069" i="14" s="1"/>
  <c r="F1069" i="14"/>
  <c r="E1069" i="14"/>
  <c r="D1069" i="14" l="1"/>
  <c r="C1069" i="14" s="1"/>
  <c r="H1069" i="14"/>
  <c r="G1070" i="14" s="1"/>
  <c r="F1070" i="14"/>
  <c r="E1070" i="14"/>
  <c r="D1070" i="14" l="1"/>
  <c r="C1070" i="14" s="1"/>
  <c r="F1071" i="14"/>
  <c r="H1070" i="14"/>
  <c r="G1071" i="14" s="1"/>
  <c r="E1071" i="14"/>
  <c r="D1071" i="14" l="1"/>
  <c r="C1071" i="14" s="1"/>
  <c r="H1071" i="14"/>
  <c r="G1072" i="14" s="1"/>
  <c r="F1072" i="14"/>
  <c r="E1072" i="14"/>
  <c r="D1072" i="14" l="1"/>
  <c r="C1072" i="14" s="1"/>
  <c r="H1072" i="14"/>
  <c r="G1073" i="14" s="1"/>
  <c r="F1073" i="14"/>
  <c r="E1073" i="14"/>
  <c r="D1073" i="14" l="1"/>
  <c r="C1073" i="14" s="1"/>
  <c r="H1073" i="14"/>
  <c r="G1074" i="14" s="1"/>
  <c r="F1074" i="14"/>
  <c r="E1074" i="14"/>
  <c r="D1074" i="14" l="1"/>
  <c r="C1074" i="14" s="1"/>
  <c r="F1075" i="14"/>
  <c r="H1074" i="14"/>
  <c r="G1075" i="14" s="1"/>
  <c r="E1075" i="14"/>
  <c r="D1075" i="14" l="1"/>
  <c r="C1075" i="14" s="1"/>
  <c r="H1075" i="14"/>
  <c r="G1076" i="14" s="1"/>
  <c r="F1076" i="14"/>
  <c r="E1076" i="14"/>
  <c r="D1076" i="14" l="1"/>
  <c r="C1076" i="14" s="1"/>
  <c r="H1076" i="14"/>
  <c r="G1077" i="14" s="1"/>
  <c r="F1077" i="14"/>
  <c r="E1077" i="14"/>
  <c r="D1077" i="14" l="1"/>
  <c r="C1077" i="14" s="1"/>
  <c r="H1077" i="14"/>
  <c r="G1078" i="14" s="1"/>
  <c r="F1078" i="14"/>
  <c r="E1078" i="14"/>
  <c r="D1078" i="14" l="1"/>
  <c r="C1078" i="14" s="1"/>
  <c r="F1079" i="14"/>
  <c r="H1078" i="14"/>
  <c r="G1079" i="14" s="1"/>
  <c r="E1079" i="14"/>
  <c r="D1079" i="14" l="1"/>
  <c r="C1079" i="14" s="1"/>
  <c r="H1079" i="14"/>
  <c r="G1080" i="14" s="1"/>
  <c r="F1080" i="14"/>
  <c r="E1080" i="14"/>
  <c r="D1080" i="14" l="1"/>
  <c r="C1080" i="14" s="1"/>
  <c r="H1080" i="14"/>
  <c r="G1081" i="14" s="1"/>
  <c r="F1081" i="14"/>
  <c r="E1081" i="14"/>
  <c r="D1081" i="14" l="1"/>
  <c r="C1081" i="14" s="1"/>
  <c r="H1081" i="14"/>
  <c r="G1082" i="14" s="1"/>
  <c r="F1082" i="14"/>
  <c r="E1082" i="14"/>
  <c r="D1082" i="14" l="1"/>
  <c r="C1082" i="14" s="1"/>
  <c r="F1083" i="14"/>
  <c r="H1082" i="14"/>
  <c r="G1083" i="14" s="1"/>
  <c r="E1083" i="14"/>
  <c r="D1083" i="14" l="1"/>
  <c r="C1083" i="14" s="1"/>
  <c r="H1083" i="14"/>
  <c r="G1084" i="14" s="1"/>
  <c r="F1084" i="14"/>
  <c r="E1084" i="14"/>
  <c r="D1084" i="14" l="1"/>
  <c r="C1084" i="14" s="1"/>
  <c r="H1084" i="14"/>
  <c r="G1085" i="14" s="1"/>
  <c r="F1085" i="14"/>
  <c r="E1085" i="14"/>
  <c r="D1085" i="14" l="1"/>
  <c r="C1085" i="14" s="1"/>
  <c r="H1085" i="14"/>
  <c r="G1086" i="14" s="1"/>
  <c r="F1086" i="14"/>
  <c r="E1086" i="14"/>
  <c r="D1086" i="14" l="1"/>
  <c r="C1086" i="14" s="1"/>
  <c r="F1087" i="14"/>
  <c r="H1086" i="14"/>
  <c r="G1087" i="14" s="1"/>
  <c r="E1087" i="14"/>
  <c r="D1087" i="14" l="1"/>
  <c r="C1087" i="14" s="1"/>
  <c r="H1087" i="14"/>
  <c r="G1088" i="14" s="1"/>
  <c r="F1088" i="14"/>
  <c r="E1088" i="14"/>
  <c r="D1088" i="14" l="1"/>
  <c r="C1088" i="14" s="1"/>
  <c r="H1088" i="14"/>
  <c r="G1089" i="14" s="1"/>
  <c r="F1089" i="14"/>
  <c r="E1089" i="14"/>
  <c r="D1089" i="14" l="1"/>
  <c r="C1089" i="14" s="1"/>
  <c r="H1089" i="14"/>
  <c r="G1090" i="14" s="1"/>
  <c r="F1090" i="14"/>
  <c r="E1090" i="14"/>
  <c r="D1090" i="14" l="1"/>
  <c r="C1090" i="14" s="1"/>
  <c r="F1091" i="14"/>
  <c r="H1090" i="14"/>
  <c r="G1091" i="14" s="1"/>
  <c r="E1091" i="14"/>
  <c r="D1091" i="14" l="1"/>
  <c r="C1091" i="14" s="1"/>
  <c r="H1091" i="14"/>
  <c r="G1092" i="14" s="1"/>
  <c r="F1092" i="14"/>
  <c r="E1092" i="14"/>
  <c r="D1092" i="14" l="1"/>
  <c r="C1092" i="14" s="1"/>
  <c r="H1092" i="14"/>
  <c r="G1093" i="14" s="1"/>
  <c r="F1093" i="14"/>
  <c r="E1093" i="14"/>
  <c r="D1093" i="14" l="1"/>
  <c r="C1093" i="14" s="1"/>
  <c r="H1093" i="14"/>
  <c r="G1094" i="14" s="1"/>
  <c r="F1094" i="14"/>
  <c r="E1094" i="14"/>
  <c r="D1094" i="14" l="1"/>
  <c r="C1094" i="14" s="1"/>
  <c r="F1095" i="14"/>
  <c r="H1094" i="14"/>
  <c r="G1095" i="14" s="1"/>
  <c r="E1095" i="14"/>
  <c r="D1095" i="14" l="1"/>
  <c r="C1095" i="14" s="1"/>
  <c r="H1095" i="14"/>
  <c r="F1096" i="14"/>
  <c r="G1096" i="14"/>
  <c r="E1096" i="14"/>
  <c r="D1096" i="14" l="1"/>
  <c r="C1096" i="14" s="1"/>
  <c r="H1096" i="14"/>
  <c r="G1097" i="14" s="1"/>
  <c r="F1097" i="14"/>
  <c r="E1097" i="14"/>
  <c r="D1097" i="14" l="1"/>
  <c r="C1097" i="14" s="1"/>
  <c r="H1097" i="14"/>
  <c r="G1098" i="14" s="1"/>
  <c r="F1098" i="14"/>
  <c r="E1098" i="14"/>
  <c r="D1098" i="14" l="1"/>
  <c r="C1098" i="14" s="1"/>
  <c r="F1099" i="14"/>
  <c r="H1098" i="14"/>
  <c r="G1099" i="14" s="1"/>
  <c r="E1099" i="14"/>
  <c r="D1099" i="14" l="1"/>
  <c r="C1099" i="14" s="1"/>
  <c r="H1099" i="14"/>
  <c r="G1100" i="14" s="1"/>
  <c r="F1100" i="14"/>
  <c r="E1100" i="14"/>
  <c r="D1100" i="14" l="1"/>
  <c r="C1100" i="14" s="1"/>
  <c r="H1100" i="14"/>
  <c r="G1101" i="14" s="1"/>
  <c r="F1101" i="14"/>
  <c r="E1101" i="14"/>
  <c r="D1101" i="14" l="1"/>
  <c r="C1101" i="14" s="1"/>
  <c r="H1101" i="14"/>
  <c r="G1102" i="14" s="1"/>
  <c r="F1102" i="14"/>
  <c r="E1102" i="14"/>
  <c r="D1102" i="14" l="1"/>
  <c r="C1102" i="14" s="1"/>
  <c r="F1103" i="14"/>
  <c r="H1102" i="14"/>
  <c r="G1103" i="14" s="1"/>
  <c r="E1103" i="14"/>
  <c r="D1103" i="14" l="1"/>
  <c r="C1103" i="14" s="1"/>
  <c r="H1103" i="14"/>
  <c r="F1104" i="14"/>
  <c r="G1104" i="14"/>
  <c r="E1104" i="14"/>
  <c r="D1104" i="14" l="1"/>
  <c r="C1104" i="14" s="1"/>
  <c r="H1104" i="14"/>
  <c r="G1105" i="14" s="1"/>
  <c r="F1105" i="14"/>
  <c r="E1105" i="14"/>
  <c r="D1105" i="14" l="1"/>
  <c r="C1105" i="14" s="1"/>
  <c r="H1105" i="14"/>
  <c r="G1106" i="14" s="1"/>
  <c r="F1106" i="14"/>
  <c r="E1106" i="14"/>
  <c r="D1106" i="14" l="1"/>
  <c r="C1106" i="14" s="1"/>
  <c r="F1107" i="14"/>
  <c r="H1106" i="14"/>
  <c r="G1107" i="14" s="1"/>
  <c r="E1107" i="14"/>
  <c r="D1107" i="14" l="1"/>
  <c r="C1107" i="14" s="1"/>
  <c r="H1107" i="14"/>
  <c r="G1108" i="14" s="1"/>
  <c r="F1108" i="14"/>
  <c r="E1108" i="14"/>
  <c r="D1108" i="14" l="1"/>
  <c r="C1108" i="14" s="1"/>
  <c r="H1108" i="14"/>
  <c r="G1109" i="14" s="1"/>
  <c r="F1109" i="14"/>
  <c r="E1109" i="14"/>
  <c r="D1109" i="14" l="1"/>
  <c r="C1109" i="14" s="1"/>
  <c r="H1109" i="14"/>
  <c r="G1110" i="14" s="1"/>
  <c r="F1110" i="14"/>
  <c r="E1110" i="14"/>
  <c r="D1110" i="14" l="1"/>
  <c r="C1110" i="14" s="1"/>
  <c r="F1111" i="14"/>
  <c r="H1110" i="14"/>
  <c r="G1111" i="14" s="1"/>
  <c r="E1111" i="14"/>
  <c r="D1111" i="14" l="1"/>
  <c r="C1111" i="14" s="1"/>
  <c r="H1111" i="14"/>
  <c r="G1112" i="14" s="1"/>
  <c r="F1112" i="14"/>
  <c r="E1112" i="14"/>
  <c r="D1112" i="14" l="1"/>
  <c r="C1112" i="14" s="1"/>
  <c r="H1112" i="14"/>
  <c r="G1113" i="14" s="1"/>
  <c r="F1113" i="14"/>
  <c r="E1113" i="14"/>
  <c r="D1113" i="14" l="1"/>
  <c r="C1113" i="14" s="1"/>
  <c r="H1113" i="14"/>
  <c r="G1114" i="14" s="1"/>
  <c r="F1114" i="14"/>
  <c r="E1114" i="14"/>
  <c r="D1114" i="14" l="1"/>
  <c r="C1114" i="14" s="1"/>
  <c r="F1115" i="14"/>
  <c r="H1114" i="14"/>
  <c r="G1115" i="14" s="1"/>
  <c r="E1115" i="14"/>
  <c r="D1115" i="14" l="1"/>
  <c r="C1115" i="14" s="1"/>
  <c r="H1115" i="14"/>
  <c r="G1116" i="14" s="1"/>
  <c r="F1116" i="14"/>
  <c r="E1116" i="14"/>
  <c r="D1116" i="14" l="1"/>
  <c r="C1116" i="14" s="1"/>
  <c r="H1116" i="14"/>
  <c r="G1117" i="14" s="1"/>
  <c r="F1117" i="14"/>
  <c r="E1117" i="14"/>
  <c r="D1117" i="14" l="1"/>
  <c r="C1117" i="14" s="1"/>
  <c r="H1117" i="14"/>
  <c r="G1118" i="14" s="1"/>
  <c r="F1118" i="14"/>
  <c r="E1118" i="14"/>
  <c r="D1118" i="14" l="1"/>
  <c r="C1118" i="14" s="1"/>
  <c r="F1119" i="14"/>
  <c r="H1118" i="14"/>
  <c r="G1119" i="14" s="1"/>
  <c r="E1119" i="14"/>
  <c r="D1119" i="14" l="1"/>
  <c r="C1119" i="14" s="1"/>
  <c r="H1119" i="14"/>
  <c r="G1120" i="14" s="1"/>
  <c r="F1120" i="14"/>
  <c r="E1120" i="14"/>
  <c r="D1120" i="14" l="1"/>
  <c r="C1120" i="14" s="1"/>
  <c r="H1120" i="14"/>
  <c r="G1121" i="14" s="1"/>
  <c r="F1121" i="14"/>
  <c r="E1121" i="14"/>
  <c r="D1121" i="14" l="1"/>
  <c r="C1121" i="14" s="1"/>
  <c r="H1121" i="14"/>
  <c r="G1122" i="14" s="1"/>
  <c r="F1122" i="14"/>
  <c r="E1122" i="14"/>
  <c r="D1122" i="14" l="1"/>
  <c r="C1122" i="14" s="1"/>
  <c r="F1123" i="14"/>
  <c r="H1122" i="14"/>
  <c r="G1123" i="14" s="1"/>
  <c r="E1123" i="14"/>
  <c r="D1123" i="14" l="1"/>
  <c r="C1123" i="14" s="1"/>
  <c r="H1123" i="14"/>
  <c r="G1124" i="14" s="1"/>
  <c r="F1124" i="14"/>
  <c r="E1124" i="14"/>
  <c r="D1124" i="14" l="1"/>
  <c r="C1124" i="14" s="1"/>
  <c r="H1124" i="14"/>
  <c r="G1125" i="14" s="1"/>
  <c r="F1125" i="14"/>
  <c r="E1125" i="14"/>
  <c r="D1125" i="14" l="1"/>
  <c r="C1125" i="14" s="1"/>
  <c r="H1125" i="14"/>
  <c r="G1126" i="14" s="1"/>
  <c r="F1126" i="14"/>
  <c r="E1126" i="14"/>
  <c r="D1126" i="14" l="1"/>
  <c r="C1126" i="14" s="1"/>
  <c r="F1127" i="14"/>
  <c r="H1126" i="14"/>
  <c r="G1127" i="14" s="1"/>
  <c r="E1127" i="14"/>
  <c r="D1127" i="14" l="1"/>
  <c r="C1127" i="14" s="1"/>
  <c r="H1127" i="14"/>
  <c r="G1128" i="14" s="1"/>
  <c r="F1128" i="14"/>
  <c r="E1128" i="14"/>
  <c r="D1128" i="14" l="1"/>
  <c r="C1128" i="14" s="1"/>
  <c r="H1128" i="14"/>
  <c r="G1129" i="14" s="1"/>
  <c r="F1129" i="14"/>
  <c r="E1129" i="14"/>
  <c r="D1129" i="14" l="1"/>
  <c r="C1129" i="14" s="1"/>
  <c r="H1129" i="14"/>
  <c r="G1130" i="14" s="1"/>
  <c r="F1130" i="14"/>
  <c r="E1130" i="14"/>
  <c r="D1130" i="14" l="1"/>
  <c r="C1130" i="14" s="1"/>
  <c r="F1131" i="14"/>
  <c r="H1130" i="14"/>
  <c r="G1131" i="14" s="1"/>
  <c r="E1131" i="14"/>
  <c r="D1131" i="14" l="1"/>
  <c r="C1131" i="14" s="1"/>
  <c r="H1131" i="14"/>
  <c r="G1132" i="14" s="1"/>
  <c r="F1132" i="14"/>
  <c r="E1132" i="14"/>
  <c r="D1132" i="14" l="1"/>
  <c r="C1132" i="14" s="1"/>
  <c r="H1132" i="14"/>
  <c r="G1133" i="14" s="1"/>
  <c r="F1133" i="14"/>
  <c r="E1133" i="14"/>
  <c r="D1133" i="14" l="1"/>
  <c r="C1133" i="14" s="1"/>
  <c r="H1133" i="14"/>
  <c r="G1134" i="14" s="1"/>
  <c r="F1134" i="14"/>
  <c r="E1134" i="14"/>
  <c r="D1134" i="14" l="1"/>
  <c r="C1134" i="14" s="1"/>
  <c r="F1135" i="14"/>
  <c r="H1134" i="14"/>
  <c r="G1135" i="14" s="1"/>
  <c r="E1135" i="14"/>
  <c r="D1135" i="14" l="1"/>
  <c r="C1135" i="14" s="1"/>
  <c r="H1135" i="14"/>
  <c r="G1136" i="14" s="1"/>
  <c r="F1136" i="14"/>
  <c r="E1136" i="14"/>
  <c r="D1136" i="14" l="1"/>
  <c r="C1136" i="14" s="1"/>
  <c r="H1136" i="14"/>
  <c r="G1137" i="14" s="1"/>
  <c r="F1137" i="14"/>
  <c r="E1137" i="14"/>
  <c r="D1137" i="14" l="1"/>
  <c r="C1137" i="14" s="1"/>
  <c r="H1137" i="14"/>
  <c r="G1138" i="14" s="1"/>
  <c r="F1138" i="14"/>
  <c r="E1138" i="14"/>
  <c r="D1138" i="14" l="1"/>
  <c r="C1138" i="14" s="1"/>
  <c r="F1139" i="14"/>
  <c r="H1138" i="14"/>
  <c r="G1139" i="14" s="1"/>
  <c r="E1139" i="14"/>
  <c r="D1139" i="14" l="1"/>
  <c r="C1139" i="14" s="1"/>
  <c r="H1139" i="14"/>
  <c r="G1140" i="14" s="1"/>
  <c r="F1140" i="14"/>
  <c r="E1140" i="14"/>
  <c r="D1140" i="14" l="1"/>
  <c r="C1140" i="14" s="1"/>
  <c r="H1140" i="14"/>
  <c r="G1141" i="14" s="1"/>
  <c r="F1141" i="14"/>
  <c r="E1141" i="14"/>
  <c r="D1141" i="14" l="1"/>
  <c r="C1141" i="14" s="1"/>
  <c r="H1141" i="14"/>
  <c r="G1142" i="14" s="1"/>
  <c r="F1142" i="14"/>
  <c r="E1142" i="14"/>
  <c r="D1142" i="14" l="1"/>
  <c r="C1142" i="14" s="1"/>
  <c r="F1143" i="14"/>
  <c r="H1142" i="14"/>
  <c r="G1143" i="14" s="1"/>
  <c r="E1143" i="14"/>
  <c r="D1143" i="14" l="1"/>
  <c r="C1143" i="14" s="1"/>
  <c r="H1143" i="14"/>
  <c r="G1144" i="14" s="1"/>
  <c r="F1144" i="14"/>
  <c r="E1144" i="14"/>
  <c r="D1144" i="14" l="1"/>
  <c r="C1144" i="14" s="1"/>
  <c r="H1144" i="14"/>
  <c r="G1145" i="14" s="1"/>
  <c r="F1145" i="14"/>
  <c r="E1145" i="14"/>
  <c r="D1145" i="14" l="1"/>
  <c r="C1145" i="14" s="1"/>
  <c r="H1145" i="14"/>
  <c r="G1146" i="14" s="1"/>
  <c r="F1146" i="14"/>
  <c r="E1146" i="14"/>
  <c r="D1146" i="14" l="1"/>
  <c r="C1146" i="14" s="1"/>
  <c r="F1147" i="14"/>
  <c r="H1146" i="14"/>
  <c r="G1147" i="14" s="1"/>
  <c r="E1147" i="14"/>
  <c r="D1147" i="14" l="1"/>
  <c r="C1147" i="14" s="1"/>
  <c r="H1147" i="14"/>
  <c r="G1148" i="14" s="1"/>
  <c r="F1148" i="14"/>
  <c r="E1148" i="14"/>
  <c r="D1148" i="14" l="1"/>
  <c r="C1148" i="14" s="1"/>
  <c r="H1148" i="14"/>
  <c r="G1149" i="14" s="1"/>
  <c r="F1149" i="14"/>
  <c r="E1149" i="14"/>
  <c r="D1149" i="14" l="1"/>
  <c r="C1149" i="14" s="1"/>
  <c r="H1149" i="14"/>
  <c r="G1150" i="14" s="1"/>
  <c r="F1150" i="14"/>
  <c r="E1150" i="14"/>
  <c r="D1150" i="14" l="1"/>
  <c r="C1150" i="14" s="1"/>
  <c r="F1151" i="14"/>
  <c r="H1150" i="14"/>
  <c r="G1151" i="14" s="1"/>
  <c r="E1151" i="14"/>
  <c r="D1151" i="14" l="1"/>
  <c r="C1151" i="14" s="1"/>
  <c r="H1151" i="14"/>
  <c r="G1152" i="14" s="1"/>
  <c r="F1152" i="14"/>
  <c r="E1152" i="14"/>
  <c r="D1152" i="14" l="1"/>
  <c r="C1152" i="14" s="1"/>
  <c r="F1153" i="14"/>
  <c r="H1152" i="14"/>
  <c r="G1153" i="14" s="1"/>
  <c r="E1153" i="14"/>
  <c r="D1153" i="14" l="1"/>
  <c r="C1153" i="14" s="1"/>
  <c r="H1153" i="14"/>
  <c r="G1154" i="14" s="1"/>
  <c r="F1154" i="14"/>
  <c r="E1154" i="14"/>
  <c r="D1154" i="14" l="1"/>
  <c r="C1154" i="14" s="1"/>
  <c r="H1154" i="14"/>
  <c r="G1155" i="14" s="1"/>
  <c r="F1155" i="14"/>
  <c r="E1155" i="14"/>
  <c r="D1155" i="14" l="1"/>
  <c r="C1155" i="14" s="1"/>
  <c r="F1156" i="14"/>
  <c r="H1155" i="14"/>
  <c r="G1156" i="14" s="1"/>
  <c r="E1156" i="14"/>
  <c r="D1156" i="14" l="1"/>
  <c r="C1156" i="14" s="1"/>
  <c r="F1157" i="14"/>
  <c r="H1156" i="14"/>
  <c r="G1157" i="14" s="1"/>
  <c r="E1157" i="14"/>
  <c r="D1157" i="14" l="1"/>
  <c r="C1157" i="14" s="1"/>
  <c r="F1158" i="14"/>
  <c r="H1157" i="14"/>
  <c r="G1158" i="14" s="1"/>
  <c r="E1158" i="14"/>
  <c r="D1158" i="14" l="1"/>
  <c r="C1158" i="14" s="1"/>
  <c r="F1159" i="14"/>
  <c r="H1158" i="14"/>
  <c r="G1159" i="14" s="1"/>
  <c r="E1159" i="14"/>
  <c r="D1159" i="14" l="1"/>
  <c r="C1159" i="14" s="1"/>
  <c r="F1160" i="14"/>
  <c r="H1159" i="14"/>
  <c r="G1160" i="14" s="1"/>
  <c r="E1160" i="14"/>
  <c r="D1160" i="14" l="1"/>
  <c r="C1160" i="14" s="1"/>
  <c r="H1160" i="14"/>
  <c r="G1161" i="14" s="1"/>
  <c r="F1161" i="14"/>
  <c r="E1161" i="14"/>
  <c r="D1161" i="14" l="1"/>
  <c r="C1161" i="14" s="1"/>
  <c r="H1161" i="14"/>
  <c r="G1162" i="14" s="1"/>
  <c r="F1162" i="14"/>
  <c r="E1162" i="14"/>
  <c r="D1162" i="14" l="1"/>
  <c r="C1162" i="14" s="1"/>
  <c r="F1163" i="14"/>
  <c r="H1162" i="14"/>
  <c r="G1163" i="14" s="1"/>
  <c r="E1163" i="14"/>
  <c r="D1163" i="14" l="1"/>
  <c r="C1163" i="14" s="1"/>
  <c r="F1164" i="14"/>
  <c r="H1163" i="14"/>
  <c r="G1164" i="14" s="1"/>
  <c r="E1164" i="14"/>
  <c r="D1164" i="14" l="1"/>
  <c r="C1164" i="14" s="1"/>
  <c r="F1165" i="14"/>
  <c r="H1164" i="14"/>
  <c r="G1165" i="14" s="1"/>
  <c r="E1165" i="14"/>
  <c r="D1165" i="14" l="1"/>
  <c r="C1165" i="14" s="1"/>
  <c r="H1165" i="14"/>
  <c r="G1166" i="14" s="1"/>
  <c r="F1166" i="14"/>
  <c r="E1166" i="14"/>
  <c r="D1166" i="14" l="1"/>
  <c r="C1166" i="14" s="1"/>
  <c r="F1167" i="14"/>
  <c r="H1166" i="14"/>
  <c r="G1167" i="14" s="1"/>
  <c r="E1167" i="14"/>
  <c r="D1167" i="14" l="1"/>
  <c r="C1167" i="14" s="1"/>
  <c r="H1167" i="14"/>
  <c r="G1168" i="14" s="1"/>
  <c r="F1168" i="14"/>
  <c r="E1168" i="14"/>
  <c r="D1168" i="14" l="1"/>
  <c r="C1168" i="14" s="1"/>
  <c r="F1169" i="14"/>
  <c r="H1168" i="14"/>
  <c r="G1169" i="14" s="1"/>
  <c r="E1169" i="14"/>
  <c r="D1169" i="14" l="1"/>
  <c r="C1169" i="14" s="1"/>
  <c r="H1169" i="14"/>
  <c r="G1170" i="14" s="1"/>
  <c r="F1170" i="14"/>
  <c r="E1170" i="14"/>
  <c r="D1170" i="14" l="1"/>
  <c r="C1170" i="14" s="1"/>
  <c r="F1171" i="14"/>
  <c r="H1170" i="14"/>
  <c r="G1171" i="14" s="1"/>
  <c r="E1171" i="14"/>
  <c r="D1171" i="14" l="1"/>
  <c r="C1171" i="14" s="1"/>
  <c r="F1172" i="14"/>
  <c r="H1171" i="14"/>
  <c r="G1172" i="14" s="1"/>
  <c r="E1172" i="14"/>
  <c r="D1172" i="14" l="1"/>
  <c r="C1172" i="14" s="1"/>
  <c r="F1173" i="14"/>
  <c r="H1172" i="14"/>
  <c r="G1173" i="14" s="1"/>
  <c r="E1173" i="14"/>
  <c r="D1173" i="14" l="1"/>
  <c r="C1173" i="14" s="1"/>
  <c r="F1174" i="14"/>
  <c r="H1173" i="14"/>
  <c r="G1174" i="14" s="1"/>
  <c r="E1174" i="14"/>
  <c r="D1174" i="14" l="1"/>
  <c r="C1174" i="14" s="1"/>
  <c r="F1175" i="14"/>
  <c r="H1174" i="14"/>
  <c r="G1175" i="14" s="1"/>
  <c r="E1175" i="14"/>
  <c r="D1175" i="14" l="1"/>
  <c r="C1175" i="14" s="1"/>
  <c r="F1176" i="14"/>
  <c r="H1175" i="14"/>
  <c r="G1176" i="14" s="1"/>
  <c r="E1176" i="14"/>
  <c r="D1176" i="14" l="1"/>
  <c r="C1176" i="14" s="1"/>
  <c r="H1176" i="14"/>
  <c r="G1177" i="14" s="1"/>
  <c r="F1177" i="14"/>
  <c r="E1177" i="14"/>
  <c r="D1177" i="14" l="1"/>
  <c r="C1177" i="14" s="1"/>
  <c r="H1177" i="14"/>
  <c r="G1178" i="14" s="1"/>
  <c r="F1178" i="14"/>
  <c r="E1178" i="14"/>
  <c r="D1178" i="14" l="1"/>
  <c r="C1178" i="14" s="1"/>
  <c r="F1179" i="14"/>
  <c r="H1178" i="14"/>
  <c r="G1179" i="14" s="1"/>
  <c r="E1179" i="14"/>
  <c r="D1179" i="14" l="1"/>
  <c r="C1179" i="14" s="1"/>
  <c r="F1180" i="14"/>
  <c r="H1179" i="14"/>
  <c r="G1180" i="14" s="1"/>
  <c r="E1180" i="14"/>
  <c r="D1180" i="14" l="1"/>
  <c r="C1180" i="14" s="1"/>
  <c r="F1181" i="14"/>
  <c r="H1180" i="14"/>
  <c r="G1181" i="14" s="1"/>
  <c r="E1181" i="14"/>
  <c r="D1181" i="14" l="1"/>
  <c r="C1181" i="14" s="1"/>
  <c r="F1182" i="14"/>
  <c r="H1181" i="14"/>
  <c r="G1182" i="14" s="1"/>
  <c r="E1182" i="14"/>
  <c r="D1182" i="14" l="1"/>
  <c r="C1182" i="14" s="1"/>
  <c r="F1183" i="14"/>
  <c r="H1182" i="14"/>
  <c r="G1183" i="14" s="1"/>
  <c r="E1183" i="14"/>
  <c r="D1183" i="14" l="1"/>
  <c r="C1183" i="14" s="1"/>
  <c r="H1183" i="14"/>
  <c r="G1184" i="14" s="1"/>
  <c r="F1184" i="14"/>
  <c r="E1184" i="14"/>
  <c r="D1184" i="14" l="1"/>
  <c r="C1184" i="14" s="1"/>
  <c r="F1185" i="14"/>
  <c r="H1184" i="14"/>
  <c r="G1185" i="14" s="1"/>
  <c r="E1185" i="14"/>
  <c r="D1185" i="14" l="1"/>
  <c r="C1185" i="14" s="1"/>
  <c r="H1185" i="14"/>
  <c r="G1186" i="14" s="1"/>
  <c r="F1186" i="14"/>
  <c r="E1186" i="14"/>
  <c r="D1186" i="14" l="1"/>
  <c r="C1186" i="14" s="1"/>
  <c r="F1187" i="14"/>
  <c r="H1186" i="14"/>
  <c r="G1187" i="14" s="1"/>
  <c r="E1187" i="14"/>
  <c r="D1187" i="14" l="1"/>
  <c r="C1187" i="14" s="1"/>
  <c r="F1188" i="14"/>
  <c r="H1187" i="14"/>
  <c r="G1188" i="14" s="1"/>
  <c r="E1188" i="14"/>
  <c r="D1188" i="14" l="1"/>
  <c r="C1188" i="14" s="1"/>
  <c r="F1189" i="14"/>
  <c r="H1188" i="14"/>
  <c r="G1189" i="14" s="1"/>
  <c r="E1189" i="14"/>
  <c r="D1189" i="14" l="1"/>
  <c r="C1189" i="14" s="1"/>
  <c r="F1190" i="14"/>
  <c r="H1189" i="14"/>
  <c r="G1190" i="14" s="1"/>
  <c r="E1190" i="14"/>
  <c r="D1190" i="14" l="1"/>
  <c r="C1190" i="14" s="1"/>
  <c r="F1191" i="14"/>
  <c r="H1190" i="14"/>
  <c r="G1191" i="14" s="1"/>
  <c r="E1191" i="14"/>
  <c r="D1191" i="14" l="1"/>
  <c r="C1191" i="14" s="1"/>
  <c r="F1192" i="14"/>
  <c r="H1191" i="14"/>
  <c r="G1192" i="14" s="1"/>
  <c r="E1192" i="14"/>
  <c r="D1192" i="14" l="1"/>
  <c r="C1192" i="14" s="1"/>
  <c r="H1192" i="14"/>
  <c r="G1193" i="14" s="1"/>
  <c r="F1193" i="14"/>
  <c r="E1193" i="14"/>
  <c r="D1193" i="14" l="1"/>
  <c r="C1193" i="14" s="1"/>
  <c r="H1193" i="14"/>
  <c r="G1194" i="14" s="1"/>
  <c r="F1194" i="14"/>
  <c r="E1194" i="14"/>
  <c r="D1194" i="14" l="1"/>
  <c r="C1194" i="14" s="1"/>
  <c r="H1194" i="14"/>
  <c r="F1195" i="14"/>
  <c r="G1195" i="14"/>
  <c r="E1195" i="14"/>
  <c r="D1195" i="14" l="1"/>
  <c r="C1195" i="14" s="1"/>
  <c r="F1196" i="14"/>
  <c r="H1195" i="14"/>
  <c r="G1196" i="14" s="1"/>
  <c r="E1196" i="14"/>
  <c r="D1196" i="14" l="1"/>
  <c r="C1196" i="14" s="1"/>
  <c r="F1197" i="14"/>
  <c r="H1196" i="14"/>
  <c r="G1197" i="14" s="1"/>
  <c r="E1197" i="14"/>
  <c r="D1197" i="14" l="1"/>
  <c r="C1197" i="14" s="1"/>
  <c r="F1198" i="14"/>
  <c r="H1197" i="14"/>
  <c r="G1198" i="14" s="1"/>
  <c r="E1198" i="14"/>
  <c r="D1198" i="14" l="1"/>
  <c r="C1198" i="14" s="1"/>
  <c r="F1199" i="14"/>
  <c r="H1198" i="14"/>
  <c r="G1199" i="14" s="1"/>
  <c r="E1199" i="14"/>
  <c r="D1199" i="14" l="1"/>
  <c r="C1199" i="14" s="1"/>
  <c r="H1199" i="14"/>
  <c r="G1200" i="14" s="1"/>
  <c r="F1200" i="14"/>
  <c r="E1200" i="14"/>
  <c r="D1200" i="14" l="1"/>
  <c r="C1200" i="14" s="1"/>
  <c r="F1201" i="14"/>
  <c r="H1200" i="14"/>
  <c r="G1201" i="14" s="1"/>
  <c r="E1201" i="14"/>
  <c r="D1201" i="14" l="1"/>
  <c r="C1201" i="14" s="1"/>
  <c r="H1201" i="14"/>
  <c r="G1202" i="14" s="1"/>
  <c r="F1202" i="14"/>
  <c r="E1202" i="14"/>
  <c r="D1202" i="14" l="1"/>
  <c r="C1202" i="14" s="1"/>
  <c r="H1202" i="14"/>
  <c r="G1203" i="14" s="1"/>
  <c r="F1203" i="14"/>
  <c r="E1203" i="14"/>
  <c r="D1203" i="14" l="1"/>
  <c r="C1203" i="14" s="1"/>
  <c r="F1204" i="14"/>
  <c r="H1203" i="14"/>
  <c r="G1204" i="14" s="1"/>
  <c r="E1204" i="14"/>
  <c r="D1204" i="14" l="1"/>
  <c r="C1204" i="14" s="1"/>
  <c r="H1204" i="14"/>
  <c r="G1205" i="14" s="1"/>
  <c r="F1205" i="14"/>
  <c r="E1205" i="14"/>
  <c r="D1205" i="14" l="1"/>
  <c r="C1205" i="14" s="1"/>
  <c r="H1205" i="14"/>
  <c r="G1206" i="14" s="1"/>
  <c r="F1206" i="14"/>
  <c r="E1206" i="14"/>
  <c r="D1206" i="14" l="1"/>
  <c r="C1206" i="14" s="1"/>
  <c r="H1206" i="14"/>
  <c r="G1207" i="14" s="1"/>
  <c r="F1207" i="14"/>
  <c r="E1207" i="14"/>
  <c r="D1207" i="14" l="1"/>
  <c r="C1207" i="14" s="1"/>
  <c r="F1208" i="14"/>
  <c r="H1207" i="14"/>
  <c r="G1208" i="14" s="1"/>
  <c r="E1208" i="14"/>
  <c r="D1208" i="14" l="1"/>
  <c r="C1208" i="14" s="1"/>
  <c r="H1208" i="14"/>
  <c r="G1209" i="14" s="1"/>
  <c r="F1209" i="14"/>
  <c r="E1209" i="14"/>
  <c r="D1209" i="14" l="1"/>
  <c r="C1209" i="14" s="1"/>
  <c r="H1209" i="14"/>
  <c r="G1210" i="14" s="1"/>
  <c r="F1210" i="14"/>
  <c r="E1210" i="14"/>
  <c r="D1210" i="14" l="1"/>
  <c r="C1210" i="14" s="1"/>
  <c r="H1210" i="14"/>
  <c r="G1211" i="14" s="1"/>
  <c r="F1211" i="14"/>
  <c r="E1211" i="14"/>
  <c r="D1211" i="14" l="1"/>
  <c r="C1211" i="14" s="1"/>
  <c r="F1212" i="14"/>
  <c r="H1211" i="14"/>
  <c r="G1212" i="14" s="1"/>
  <c r="E1212" i="14"/>
  <c r="D1212" i="14" l="1"/>
  <c r="C1212" i="14" s="1"/>
  <c r="H1212" i="14"/>
  <c r="G1213" i="14" s="1"/>
  <c r="F1213" i="14"/>
  <c r="E1213" i="14"/>
  <c r="D1213" i="14" l="1"/>
  <c r="C1213" i="14" s="1"/>
  <c r="H1213" i="14"/>
  <c r="G1214" i="14" s="1"/>
  <c r="F1214" i="14"/>
  <c r="E1214" i="14"/>
  <c r="D1214" i="14" l="1"/>
  <c r="C1214" i="14" s="1"/>
  <c r="H1214" i="14"/>
  <c r="G1215" i="14" s="1"/>
  <c r="F1215" i="14"/>
  <c r="E1215" i="14"/>
  <c r="D1215" i="14" l="1"/>
  <c r="C1215" i="14" s="1"/>
  <c r="F1216" i="14"/>
  <c r="H1215" i="14"/>
  <c r="G1216" i="14" s="1"/>
  <c r="E1216" i="14"/>
  <c r="D1216" i="14" l="1"/>
  <c r="C1216" i="14" s="1"/>
  <c r="H1216" i="14"/>
  <c r="G1217" i="14" s="1"/>
  <c r="F1217" i="14"/>
  <c r="E1217" i="14"/>
  <c r="D1217" i="14" l="1"/>
  <c r="C1217" i="14" s="1"/>
  <c r="H1217" i="14"/>
  <c r="G1218" i="14" s="1"/>
  <c r="F1218" i="14"/>
  <c r="E1218" i="14"/>
  <c r="D1218" i="14" l="1"/>
  <c r="C1218" i="14" s="1"/>
  <c r="H1218" i="14"/>
  <c r="G1219" i="14" s="1"/>
  <c r="F1219" i="14"/>
  <c r="E1219" i="14"/>
  <c r="D1219" i="14" l="1"/>
  <c r="C1219" i="14" s="1"/>
  <c r="F1220" i="14"/>
  <c r="H1219" i="14"/>
  <c r="G1220" i="14" s="1"/>
  <c r="E1220" i="14"/>
  <c r="D1220" i="14" l="1"/>
  <c r="C1220" i="14" s="1"/>
  <c r="H1220" i="14"/>
  <c r="G1221" i="14" s="1"/>
  <c r="F1221" i="14"/>
  <c r="E1221" i="14"/>
  <c r="D1221" i="14" l="1"/>
  <c r="C1221" i="14" s="1"/>
  <c r="H1221" i="14"/>
  <c r="G1222" i="14" s="1"/>
  <c r="F1222" i="14"/>
  <c r="E1222" i="14"/>
  <c r="D1222" i="14" l="1"/>
  <c r="C1222" i="14" s="1"/>
  <c r="H1222" i="14"/>
  <c r="G1223" i="14" s="1"/>
  <c r="F1223" i="14"/>
  <c r="E1223" i="14"/>
  <c r="D1223" i="14" l="1"/>
  <c r="C1223" i="14" s="1"/>
  <c r="F1224" i="14"/>
  <c r="H1223" i="14"/>
  <c r="G1224" i="14" s="1"/>
  <c r="E1224" i="14"/>
  <c r="D1224" i="14" l="1"/>
  <c r="C1224" i="14" s="1"/>
  <c r="H1224" i="14"/>
  <c r="G1225" i="14" s="1"/>
  <c r="F1225" i="14"/>
  <c r="E1225" i="14"/>
  <c r="D1225" i="14" l="1"/>
  <c r="C1225" i="14" s="1"/>
  <c r="H1225" i="14"/>
  <c r="G1226" i="14" s="1"/>
  <c r="F1226" i="14"/>
  <c r="E1226" i="14"/>
  <c r="D1226" i="14" l="1"/>
  <c r="C1226" i="14" s="1"/>
  <c r="H1226" i="14"/>
  <c r="G1227" i="14" s="1"/>
  <c r="F1227" i="14"/>
  <c r="E1227" i="14"/>
  <c r="D1227" i="14" l="1"/>
  <c r="C1227" i="14" s="1"/>
  <c r="F1228" i="14"/>
  <c r="H1227" i="14"/>
  <c r="G1228" i="14" s="1"/>
  <c r="E1228" i="14"/>
  <c r="D1228" i="14" l="1"/>
  <c r="C1228" i="14" s="1"/>
  <c r="H1228" i="14"/>
  <c r="G1229" i="14" s="1"/>
  <c r="F1229" i="14"/>
  <c r="E1229" i="14"/>
  <c r="D1229" i="14" l="1"/>
  <c r="C1229" i="14" s="1"/>
  <c r="H1229" i="14"/>
  <c r="G1230" i="14" s="1"/>
  <c r="F1230" i="14"/>
  <c r="E1230" i="14"/>
  <c r="D1230" i="14" l="1"/>
  <c r="C1230" i="14" s="1"/>
  <c r="H1230" i="14"/>
  <c r="G1231" i="14" s="1"/>
  <c r="F1231" i="14"/>
  <c r="E1231" i="14"/>
  <c r="D1231" i="14" l="1"/>
  <c r="C1231" i="14" s="1"/>
  <c r="F1232" i="14"/>
  <c r="H1231" i="14"/>
  <c r="G1232" i="14" s="1"/>
  <c r="E1232" i="14"/>
  <c r="D1232" i="14" l="1"/>
  <c r="C1232" i="14" s="1"/>
  <c r="H1232" i="14"/>
  <c r="G1233" i="14" s="1"/>
  <c r="F1233" i="14"/>
  <c r="E1233" i="14"/>
  <c r="D1233" i="14" l="1"/>
  <c r="C1233" i="14" s="1"/>
  <c r="H1233" i="14"/>
  <c r="G1234" i="14" s="1"/>
  <c r="F1234" i="14"/>
  <c r="E1234" i="14"/>
  <c r="D1234" i="14" l="1"/>
  <c r="C1234" i="14" s="1"/>
  <c r="H1234" i="14"/>
  <c r="G1235" i="14" s="1"/>
  <c r="F1235" i="14"/>
  <c r="E1235" i="14"/>
  <c r="D1235" i="14" l="1"/>
  <c r="C1235" i="14" s="1"/>
  <c r="F1236" i="14"/>
  <c r="H1235" i="14"/>
  <c r="G1236" i="14" s="1"/>
  <c r="E1236" i="14"/>
  <c r="D1236" i="14" l="1"/>
  <c r="C1236" i="14" s="1"/>
  <c r="H1236" i="14"/>
  <c r="G1237" i="14" s="1"/>
  <c r="F1237" i="14"/>
  <c r="E1237" i="14"/>
  <c r="D1237" i="14" l="1"/>
  <c r="C1237" i="14" s="1"/>
  <c r="H1237" i="14"/>
  <c r="G1238" i="14" s="1"/>
  <c r="F1238" i="14"/>
  <c r="E1238" i="14"/>
  <c r="D1238" i="14" l="1"/>
  <c r="C1238" i="14" s="1"/>
  <c r="H1238" i="14"/>
  <c r="G1239" i="14" s="1"/>
  <c r="F1239" i="14"/>
  <c r="E1239" i="14"/>
  <c r="D1239" i="14" l="1"/>
  <c r="C1239" i="14" s="1"/>
  <c r="F1240" i="14"/>
  <c r="H1239" i="14"/>
  <c r="G1240" i="14" s="1"/>
  <c r="E1240" i="14"/>
  <c r="D1240" i="14" l="1"/>
  <c r="C1240" i="14" s="1"/>
  <c r="H1240" i="14"/>
  <c r="G1241" i="14" s="1"/>
  <c r="F1241" i="14"/>
  <c r="E1241" i="14"/>
  <c r="D1241" i="14" l="1"/>
  <c r="C1241" i="14" s="1"/>
  <c r="H1241" i="14"/>
  <c r="G1242" i="14" s="1"/>
  <c r="F1242" i="14"/>
  <c r="E1242" i="14"/>
  <c r="D1242" i="14" l="1"/>
  <c r="C1242" i="14" s="1"/>
  <c r="H1242" i="14"/>
  <c r="G1243" i="14" s="1"/>
  <c r="F1243" i="14"/>
  <c r="E1243" i="14"/>
  <c r="D1243" i="14" l="1"/>
  <c r="C1243" i="14" s="1"/>
  <c r="F1244" i="14"/>
  <c r="H1243" i="14"/>
  <c r="G1244" i="14" s="1"/>
  <c r="E1244" i="14"/>
  <c r="D1244" i="14" l="1"/>
  <c r="C1244" i="14" s="1"/>
  <c r="H1244" i="14"/>
  <c r="G1245" i="14" s="1"/>
  <c r="F1245" i="14"/>
  <c r="E1245" i="14"/>
  <c r="D1245" i="14" l="1"/>
  <c r="C1245" i="14" s="1"/>
  <c r="H1245" i="14"/>
  <c r="G1246" i="14" s="1"/>
  <c r="F1246" i="14"/>
  <c r="E1246" i="14"/>
  <c r="D1246" i="14" l="1"/>
  <c r="C1246" i="14" s="1"/>
  <c r="H1246" i="14"/>
  <c r="G1247" i="14" s="1"/>
  <c r="F1247" i="14"/>
  <c r="E1247" i="14"/>
  <c r="D1247" i="14" l="1"/>
  <c r="C1247" i="14" s="1"/>
  <c r="F1248" i="14"/>
  <c r="H1247" i="14"/>
  <c r="G1248" i="14" s="1"/>
  <c r="E1248" i="14"/>
  <c r="D1248" i="14" l="1"/>
  <c r="C1248" i="14" s="1"/>
  <c r="H1248" i="14"/>
  <c r="G1249" i="14" s="1"/>
  <c r="F1249" i="14"/>
  <c r="E1249" i="14"/>
  <c r="D1249" i="14" l="1"/>
  <c r="C1249" i="14" s="1"/>
  <c r="H1249" i="14"/>
  <c r="G1250" i="14" s="1"/>
  <c r="F1250" i="14"/>
  <c r="E1250" i="14"/>
  <c r="D1250" i="14" l="1"/>
  <c r="C1250" i="14" s="1"/>
  <c r="H1250" i="14"/>
  <c r="G1251" i="14" s="1"/>
  <c r="F1251" i="14"/>
  <c r="E1251" i="14"/>
  <c r="D1251" i="14" l="1"/>
  <c r="C1251" i="14" s="1"/>
  <c r="F1252" i="14"/>
  <c r="H1251" i="14"/>
  <c r="G1252" i="14" s="1"/>
  <c r="E1252" i="14"/>
  <c r="D1252" i="14" l="1"/>
  <c r="C1252" i="14" s="1"/>
  <c r="H1252" i="14"/>
  <c r="G1253" i="14" s="1"/>
  <c r="F1253" i="14"/>
  <c r="E1253" i="14"/>
  <c r="D1253" i="14" l="1"/>
  <c r="C1253" i="14" s="1"/>
  <c r="H1253" i="14"/>
  <c r="G1254" i="14" s="1"/>
  <c r="F1254" i="14"/>
  <c r="E1254" i="14"/>
  <c r="D1254" i="14" l="1"/>
  <c r="C1254" i="14" s="1"/>
  <c r="H1254" i="14"/>
  <c r="G1255" i="14" s="1"/>
  <c r="F1255" i="14"/>
  <c r="E1255" i="14"/>
  <c r="D1255" i="14" l="1"/>
  <c r="C1255" i="14" s="1"/>
  <c r="F1256" i="14"/>
  <c r="H1255" i="14"/>
  <c r="G1256" i="14" s="1"/>
  <c r="E1256" i="14"/>
  <c r="D1256" i="14" l="1"/>
  <c r="C1256" i="14" s="1"/>
  <c r="F1257" i="14"/>
  <c r="H1256" i="14"/>
  <c r="G1257" i="14" s="1"/>
  <c r="E1257" i="14"/>
  <c r="D1257" i="14" l="1"/>
  <c r="C1257" i="14" s="1"/>
  <c r="H1257" i="14"/>
  <c r="G1258" i="14" s="1"/>
  <c r="F1258" i="14"/>
  <c r="E1258" i="14"/>
  <c r="D1258" i="14" l="1"/>
  <c r="C1258" i="14" s="1"/>
  <c r="H1258" i="14"/>
  <c r="G1259" i="14" s="1"/>
  <c r="F1259" i="14"/>
  <c r="E1259" i="14"/>
  <c r="D1259" i="14" l="1"/>
  <c r="C1259" i="14" s="1"/>
  <c r="F1260" i="14"/>
  <c r="H1259" i="14"/>
  <c r="G1260" i="14" s="1"/>
  <c r="E1260" i="14"/>
  <c r="D1260" i="14" l="1"/>
  <c r="C1260" i="14" s="1"/>
  <c r="H1260" i="14"/>
  <c r="G1261" i="14" s="1"/>
  <c r="F1261" i="14"/>
  <c r="E1261" i="14"/>
  <c r="D1261" i="14" l="1"/>
  <c r="C1261" i="14" s="1"/>
  <c r="H1261" i="14"/>
  <c r="G1262" i="14" s="1"/>
  <c r="F1262" i="14"/>
  <c r="E1262" i="14"/>
  <c r="D1262" i="14" l="1"/>
  <c r="C1262" i="14" s="1"/>
  <c r="H1262" i="14"/>
  <c r="G1263" i="14" s="1"/>
  <c r="F1263" i="14"/>
  <c r="E1263" i="14"/>
  <c r="D1263" i="14" l="1"/>
  <c r="C1263" i="14" s="1"/>
  <c r="F1264" i="14"/>
  <c r="H1263" i="14"/>
  <c r="G1264" i="14" s="1"/>
  <c r="E1264" i="14"/>
  <c r="D1264" i="14" l="1"/>
  <c r="C1264" i="14" s="1"/>
  <c r="H1264" i="14"/>
  <c r="G1265" i="14" s="1"/>
  <c r="F1265" i="14"/>
  <c r="E1265" i="14"/>
  <c r="D1265" i="14" l="1"/>
  <c r="C1265" i="14" s="1"/>
  <c r="H1265" i="14"/>
  <c r="G1266" i="14" s="1"/>
  <c r="F1266" i="14"/>
  <c r="E1266" i="14"/>
  <c r="D1266" i="14" l="1"/>
  <c r="C1266" i="14" s="1"/>
  <c r="H1266" i="14"/>
  <c r="G1267" i="14" s="1"/>
  <c r="F1267" i="14"/>
  <c r="E1267" i="14"/>
  <c r="D1267" i="14" l="1"/>
  <c r="C1267" i="14" s="1"/>
  <c r="F1268" i="14"/>
  <c r="H1267" i="14"/>
  <c r="G1268" i="14" s="1"/>
  <c r="E1268" i="14"/>
  <c r="D1268" i="14" l="1"/>
  <c r="C1268" i="14" s="1"/>
  <c r="H1268" i="14"/>
  <c r="G1269" i="14" s="1"/>
  <c r="F1269" i="14"/>
  <c r="E1269" i="14"/>
  <c r="D1269" i="14" l="1"/>
  <c r="C1269" i="14" s="1"/>
  <c r="H1269" i="14"/>
  <c r="G1270" i="14" s="1"/>
  <c r="F1270" i="14"/>
  <c r="E1270" i="14"/>
  <c r="D1270" i="14" l="1"/>
  <c r="C1270" i="14" s="1"/>
  <c r="H1270" i="14"/>
  <c r="G1271" i="14" s="1"/>
  <c r="F1271" i="14"/>
  <c r="E1271" i="14"/>
  <c r="D1271" i="14" l="1"/>
  <c r="C1271" i="14" s="1"/>
  <c r="F1272" i="14"/>
  <c r="H1271" i="14"/>
  <c r="G1272" i="14" s="1"/>
  <c r="E1272" i="14"/>
  <c r="D1272" i="14" l="1"/>
  <c r="C1272" i="14" s="1"/>
  <c r="H1272" i="14"/>
  <c r="G1273" i="14" s="1"/>
  <c r="F1273" i="14"/>
  <c r="E1273" i="14"/>
  <c r="D1273" i="14" l="1"/>
  <c r="C1273" i="14" s="1"/>
  <c r="H1273" i="14"/>
  <c r="G1274" i="14" s="1"/>
  <c r="F1274" i="14"/>
  <c r="E1274" i="14"/>
  <c r="D1274" i="14" l="1"/>
  <c r="C1274" i="14" s="1"/>
  <c r="H1274" i="14"/>
  <c r="G1275" i="14" s="1"/>
  <c r="F1275" i="14"/>
  <c r="E1275" i="14"/>
  <c r="D1275" i="14" l="1"/>
  <c r="C1275" i="14" s="1"/>
  <c r="F1276" i="14"/>
  <c r="H1275" i="14"/>
  <c r="G1276" i="14" s="1"/>
  <c r="E1276" i="14"/>
  <c r="D1276" i="14" l="1"/>
  <c r="C1276" i="14" s="1"/>
  <c r="H1276" i="14"/>
  <c r="G1277" i="14" s="1"/>
  <c r="F1277" i="14"/>
  <c r="E1277" i="14"/>
  <c r="D1277" i="14" l="1"/>
  <c r="C1277" i="14" s="1"/>
  <c r="H1277" i="14"/>
  <c r="G1278" i="14" s="1"/>
  <c r="F1278" i="14"/>
  <c r="E1278" i="14"/>
  <c r="D1278" i="14" l="1"/>
  <c r="C1278" i="14" s="1"/>
  <c r="H1278" i="14"/>
  <c r="G1279" i="14" s="1"/>
  <c r="F1279" i="14"/>
  <c r="E1279" i="14"/>
  <c r="D1279" i="14" l="1"/>
  <c r="C1279" i="14" s="1"/>
  <c r="F1280" i="14"/>
  <c r="H1279" i="14"/>
  <c r="G1280" i="14" s="1"/>
  <c r="E1280" i="14"/>
  <c r="D1280" i="14" l="1"/>
  <c r="C1280" i="14" s="1"/>
  <c r="H1280" i="14"/>
  <c r="G1281" i="14" s="1"/>
  <c r="F1281" i="14"/>
  <c r="E1281" i="14"/>
  <c r="D1281" i="14" l="1"/>
  <c r="C1281" i="14" s="1"/>
  <c r="H1281" i="14"/>
  <c r="G1282" i="14" s="1"/>
  <c r="F1282" i="14"/>
  <c r="E1282" i="14"/>
  <c r="D1282" i="14" l="1"/>
  <c r="C1282" i="14" s="1"/>
  <c r="H1282" i="14"/>
  <c r="G1283" i="14" s="1"/>
  <c r="F1283" i="14"/>
  <c r="E1283" i="14"/>
  <c r="D1283" i="14" l="1"/>
  <c r="C1283" i="14" s="1"/>
  <c r="F1284" i="14"/>
  <c r="H1283" i="14"/>
  <c r="G1284" i="14" s="1"/>
  <c r="E1284" i="14"/>
  <c r="D1284" i="14" l="1"/>
  <c r="C1284" i="14" s="1"/>
  <c r="H1284" i="14"/>
  <c r="G1285" i="14" s="1"/>
  <c r="F1285" i="14"/>
  <c r="E1285" i="14"/>
  <c r="D1285" i="14" l="1"/>
  <c r="C1285" i="14" s="1"/>
  <c r="H1285" i="14"/>
  <c r="G1286" i="14" s="1"/>
  <c r="F1286" i="14"/>
  <c r="E1286" i="14"/>
  <c r="D1286" i="14" l="1"/>
  <c r="C1286" i="14" s="1"/>
  <c r="H1286" i="14"/>
  <c r="G1287" i="14" s="1"/>
  <c r="F1287" i="14"/>
  <c r="E1287" i="14"/>
  <c r="D1287" i="14" l="1"/>
  <c r="C1287" i="14" s="1"/>
  <c r="F1288" i="14"/>
  <c r="H1287" i="14"/>
  <c r="G1288" i="14" s="1"/>
  <c r="E1288" i="14"/>
  <c r="D1288" i="14" l="1"/>
  <c r="C1288" i="14" s="1"/>
  <c r="H1288" i="14"/>
  <c r="G1289" i="14" s="1"/>
  <c r="F1289" i="14"/>
  <c r="E1289" i="14"/>
  <c r="D1289" i="14" l="1"/>
  <c r="C1289" i="14" s="1"/>
  <c r="H1289" i="14"/>
  <c r="G1290" i="14" s="1"/>
  <c r="F1290" i="14"/>
  <c r="E1290" i="14"/>
  <c r="D1290" i="14" l="1"/>
  <c r="C1290" i="14" s="1"/>
  <c r="H1290" i="14"/>
  <c r="G1291" i="14" s="1"/>
  <c r="F1291" i="14"/>
  <c r="E1291" i="14"/>
  <c r="D1291" i="14" l="1"/>
  <c r="C1291" i="14" s="1"/>
  <c r="F1292" i="14"/>
  <c r="H1291" i="14"/>
  <c r="G1292" i="14" s="1"/>
  <c r="E1292" i="14"/>
  <c r="D1292" i="14" l="1"/>
  <c r="C1292" i="14" s="1"/>
  <c r="H1292" i="14"/>
  <c r="G1293" i="14" s="1"/>
  <c r="F1293" i="14"/>
  <c r="E1293" i="14"/>
  <c r="D1293" i="14" l="1"/>
  <c r="C1293" i="14" s="1"/>
  <c r="H1293" i="14"/>
  <c r="G1294" i="14" s="1"/>
  <c r="F1294" i="14"/>
  <c r="E1294" i="14"/>
  <c r="D1294" i="14" l="1"/>
  <c r="C1294" i="14" s="1"/>
  <c r="H1294" i="14"/>
  <c r="G1295" i="14" s="1"/>
  <c r="F1295" i="14"/>
  <c r="E1295" i="14"/>
  <c r="D1295" i="14" l="1"/>
  <c r="C1295" i="14" s="1"/>
  <c r="F1296" i="14"/>
  <c r="H1295" i="14"/>
  <c r="G1296" i="14" s="1"/>
  <c r="E1296" i="14"/>
  <c r="D1296" i="14" l="1"/>
  <c r="C1296" i="14" s="1"/>
  <c r="H1296" i="14"/>
  <c r="G1297" i="14" s="1"/>
  <c r="F1297" i="14"/>
  <c r="E1297" i="14"/>
  <c r="D1297" i="14" l="1"/>
  <c r="C1297" i="14" s="1"/>
  <c r="H1297" i="14"/>
  <c r="G1298" i="14" s="1"/>
  <c r="F1298" i="14"/>
  <c r="E1298" i="14"/>
  <c r="D1298" i="14" l="1"/>
  <c r="C1298" i="14" s="1"/>
  <c r="H1298" i="14"/>
  <c r="G1299" i="14" s="1"/>
  <c r="F1299" i="14"/>
  <c r="E1299" i="14"/>
  <c r="D1299" i="14" l="1"/>
  <c r="C1299" i="14" s="1"/>
  <c r="F1300" i="14"/>
  <c r="H1299" i="14"/>
  <c r="G1300" i="14" s="1"/>
  <c r="E1300" i="14"/>
  <c r="D1300" i="14" l="1"/>
  <c r="C1300" i="14" s="1"/>
  <c r="H1300" i="14"/>
  <c r="G1301" i="14" s="1"/>
  <c r="F1301" i="14"/>
  <c r="E1301" i="14"/>
  <c r="D1301" i="14" l="1"/>
  <c r="C1301" i="14" s="1"/>
  <c r="H1301" i="14"/>
  <c r="G1302" i="14" s="1"/>
  <c r="F1302" i="14"/>
  <c r="E1302" i="14"/>
  <c r="D1302" i="14" l="1"/>
  <c r="C1302" i="14" s="1"/>
  <c r="H1302" i="14"/>
  <c r="G1303" i="14" s="1"/>
  <c r="F1303" i="14"/>
  <c r="E1303" i="14"/>
  <c r="D1303" i="14" l="1"/>
  <c r="C1303" i="14" s="1"/>
  <c r="F1304" i="14"/>
  <c r="H1303" i="14"/>
  <c r="G1304" i="14" s="1"/>
  <c r="E1304" i="14"/>
  <c r="D1304" i="14" l="1"/>
  <c r="C1304" i="14" s="1"/>
  <c r="H1304" i="14"/>
  <c r="G1305" i="14" s="1"/>
  <c r="F1305" i="14"/>
  <c r="E1305" i="14"/>
  <c r="D1305" i="14" l="1"/>
  <c r="C1305" i="14" s="1"/>
  <c r="H1305" i="14"/>
  <c r="G1306" i="14" s="1"/>
  <c r="F1306" i="14"/>
  <c r="E1306" i="14"/>
  <c r="D1306" i="14" l="1"/>
  <c r="C1306" i="14" s="1"/>
  <c r="H1306" i="14"/>
  <c r="G1307" i="14" s="1"/>
  <c r="F1307" i="14"/>
  <c r="E1307" i="14"/>
  <c r="D1307" i="14" l="1"/>
  <c r="C1307" i="14" s="1"/>
  <c r="F1308" i="14"/>
  <c r="H1307" i="14"/>
  <c r="G1308" i="14" s="1"/>
  <c r="E1308" i="14"/>
  <c r="D1308" i="14" l="1"/>
  <c r="C1308" i="14" s="1"/>
  <c r="H1308" i="14"/>
  <c r="G1309" i="14" s="1"/>
  <c r="F1309" i="14"/>
  <c r="E1309" i="14"/>
  <c r="D1309" i="14" l="1"/>
  <c r="C1309" i="14" s="1"/>
  <c r="H1309" i="14"/>
  <c r="G1310" i="14" s="1"/>
  <c r="F1310" i="14"/>
  <c r="E1310" i="14"/>
  <c r="D1310" i="14" l="1"/>
  <c r="C1310" i="14" s="1"/>
  <c r="H1310" i="14"/>
  <c r="G1311" i="14" s="1"/>
  <c r="F1311" i="14"/>
  <c r="E1311" i="14"/>
  <c r="D1311" i="14" l="1"/>
  <c r="C1311" i="14" s="1"/>
  <c r="F1312" i="14"/>
  <c r="H1311" i="14"/>
  <c r="G1312" i="14" s="1"/>
  <c r="E1312" i="14"/>
  <c r="D1312" i="14" l="1"/>
  <c r="C1312" i="14" s="1"/>
  <c r="H1312" i="14"/>
  <c r="G1313" i="14" s="1"/>
  <c r="F1313" i="14"/>
  <c r="E1313" i="14"/>
  <c r="D1313" i="14" l="1"/>
  <c r="C1313" i="14" s="1"/>
  <c r="H1313" i="14"/>
  <c r="G1314" i="14" s="1"/>
  <c r="F1314" i="14"/>
  <c r="E1314" i="14"/>
  <c r="D1314" i="14" l="1"/>
  <c r="C1314" i="14" s="1"/>
  <c r="H1314" i="14"/>
  <c r="G1315" i="14" s="1"/>
  <c r="F1315" i="14"/>
  <c r="E1315" i="14"/>
  <c r="D1315" i="14" l="1"/>
  <c r="C1315" i="14" s="1"/>
  <c r="F1316" i="14"/>
  <c r="H1315" i="14"/>
  <c r="G1316" i="14" s="1"/>
  <c r="E1316" i="14"/>
  <c r="D1316" i="14" l="1"/>
  <c r="C1316" i="14" s="1"/>
  <c r="H1316" i="14"/>
  <c r="G1317" i="14" s="1"/>
  <c r="F1317" i="14"/>
  <c r="E1317" i="14"/>
  <c r="D1317" i="14" l="1"/>
  <c r="C1317" i="14" s="1"/>
  <c r="H1317" i="14"/>
  <c r="G1318" i="14" s="1"/>
  <c r="F1318" i="14"/>
  <c r="E1318" i="14"/>
  <c r="D1318" i="14" l="1"/>
  <c r="C1318" i="14" s="1"/>
  <c r="H1318" i="14"/>
  <c r="G1319" i="14" s="1"/>
  <c r="F1319" i="14"/>
  <c r="E1319" i="14"/>
  <c r="D1319" i="14" l="1"/>
  <c r="C1319" i="14" s="1"/>
  <c r="F1320" i="14"/>
  <c r="H1319" i="14"/>
  <c r="G1320" i="14" s="1"/>
  <c r="E1320" i="14"/>
  <c r="D1320" i="14" l="1"/>
  <c r="C1320" i="14" s="1"/>
  <c r="H1320" i="14"/>
  <c r="G1321" i="14" s="1"/>
  <c r="F1321" i="14"/>
  <c r="E1321" i="14"/>
  <c r="D1321" i="14" l="1"/>
  <c r="C1321" i="14" s="1"/>
  <c r="H1321" i="14"/>
  <c r="G1322" i="14" s="1"/>
  <c r="F1322" i="14"/>
  <c r="E1322" i="14"/>
  <c r="D1322" i="14" l="1"/>
  <c r="C1322" i="14" s="1"/>
  <c r="H1322" i="14"/>
  <c r="G1323" i="14" s="1"/>
  <c r="F1323" i="14"/>
  <c r="E1323" i="14"/>
  <c r="D1323" i="14" l="1"/>
  <c r="C1323" i="14" s="1"/>
  <c r="F1324" i="14"/>
  <c r="H1323" i="14"/>
  <c r="G1324" i="14" s="1"/>
  <c r="E1324" i="14"/>
  <c r="D1324" i="14" l="1"/>
  <c r="C1324" i="14" s="1"/>
  <c r="H1324" i="14"/>
  <c r="G1325" i="14" s="1"/>
  <c r="F1325" i="14"/>
  <c r="E1325" i="14"/>
  <c r="D1325" i="14" l="1"/>
  <c r="C1325" i="14" s="1"/>
  <c r="H1325" i="14"/>
  <c r="G1326" i="14" s="1"/>
  <c r="F1326" i="14"/>
  <c r="E1326" i="14"/>
  <c r="D1326" i="14" l="1"/>
  <c r="C1326" i="14" s="1"/>
  <c r="H1326" i="14"/>
  <c r="G1327" i="14" s="1"/>
  <c r="F1327" i="14"/>
  <c r="E1327" i="14"/>
  <c r="D1327" i="14" l="1"/>
  <c r="C1327" i="14" s="1"/>
  <c r="F1328" i="14"/>
  <c r="H1327" i="14"/>
  <c r="G1328" i="14" s="1"/>
  <c r="E1328" i="14"/>
  <c r="D1328" i="14" l="1"/>
  <c r="C1328" i="14" s="1"/>
  <c r="H1328" i="14"/>
  <c r="G1329" i="14" s="1"/>
  <c r="F1329" i="14"/>
  <c r="E1329" i="14"/>
  <c r="D1329" i="14" l="1"/>
  <c r="C1329" i="14" s="1"/>
  <c r="H1329" i="14"/>
  <c r="G1330" i="14" s="1"/>
  <c r="F1330" i="14"/>
  <c r="E1330" i="14"/>
  <c r="D1330" i="14" l="1"/>
  <c r="C1330" i="14" s="1"/>
  <c r="H1330" i="14"/>
  <c r="G1331" i="14" s="1"/>
  <c r="F1331" i="14"/>
  <c r="E1331" i="14"/>
  <c r="D1331" i="14" l="1"/>
  <c r="C1331" i="14" s="1"/>
  <c r="F1332" i="14"/>
  <c r="H1331" i="14"/>
  <c r="G1332" i="14" s="1"/>
  <c r="E1332" i="14"/>
  <c r="D1332" i="14" l="1"/>
  <c r="C1332" i="14" s="1"/>
  <c r="H1332" i="14"/>
  <c r="G1333" i="14" s="1"/>
  <c r="F1333" i="14"/>
  <c r="E1333" i="14"/>
  <c r="D1333" i="14" l="1"/>
  <c r="C1333" i="14" s="1"/>
  <c r="H1333" i="14"/>
  <c r="G1334" i="14" s="1"/>
  <c r="F1334" i="14"/>
  <c r="E1334" i="14"/>
  <c r="D1334" i="14" l="1"/>
  <c r="C1334" i="14" s="1"/>
  <c r="H1334" i="14"/>
  <c r="G1335" i="14" s="1"/>
  <c r="F1335" i="14"/>
  <c r="E1335" i="14"/>
  <c r="D1335" i="14" l="1"/>
  <c r="C1335" i="14" s="1"/>
  <c r="F1336" i="14"/>
  <c r="H1335" i="14"/>
  <c r="G1336" i="14" s="1"/>
  <c r="E1336" i="14"/>
  <c r="D1336" i="14" l="1"/>
  <c r="C1336" i="14" s="1"/>
  <c r="H1336" i="14"/>
  <c r="G1337" i="14" s="1"/>
  <c r="F1337" i="14"/>
  <c r="E1337" i="14"/>
  <c r="D1337" i="14" l="1"/>
  <c r="C1337" i="14" s="1"/>
  <c r="H1337" i="14"/>
  <c r="G1338" i="14" s="1"/>
  <c r="F1338" i="14"/>
  <c r="E1338" i="14"/>
  <c r="D1338" i="14" l="1"/>
  <c r="C1338" i="14" s="1"/>
  <c r="H1338" i="14"/>
  <c r="G1339" i="14" s="1"/>
  <c r="F1339" i="14"/>
  <c r="E1339" i="14"/>
  <c r="D1339" i="14" l="1"/>
  <c r="C1339" i="14" s="1"/>
  <c r="F1340" i="14"/>
  <c r="H1339" i="14"/>
  <c r="G1340" i="14" s="1"/>
  <c r="E1340" i="14"/>
  <c r="D1340" i="14" l="1"/>
  <c r="C1340" i="14" s="1"/>
  <c r="H1340" i="14"/>
  <c r="G1341" i="14" s="1"/>
  <c r="F1341" i="14"/>
  <c r="E1341" i="14"/>
  <c r="D1341" i="14" l="1"/>
  <c r="C1341" i="14" s="1"/>
  <c r="H1341" i="14"/>
  <c r="G1342" i="14" s="1"/>
  <c r="F1342" i="14"/>
  <c r="E1342" i="14"/>
  <c r="D1342" i="14" l="1"/>
  <c r="C1342" i="14" s="1"/>
  <c r="H1342" i="14"/>
  <c r="G1343" i="14" s="1"/>
  <c r="F1343" i="14"/>
  <c r="E1343" i="14"/>
  <c r="D1343" i="14" l="1"/>
  <c r="C1343" i="14" s="1"/>
  <c r="F1344" i="14"/>
  <c r="H1343" i="14"/>
  <c r="G1344" i="14" s="1"/>
  <c r="E1344" i="14"/>
  <c r="D1344" i="14" l="1"/>
  <c r="C1344" i="14" s="1"/>
  <c r="H1344" i="14"/>
  <c r="G1345" i="14" s="1"/>
  <c r="F1345" i="14"/>
  <c r="E1345" i="14"/>
  <c r="D1345" i="14" l="1"/>
  <c r="C1345" i="14" s="1"/>
  <c r="H1345" i="14"/>
  <c r="G1346" i="14" s="1"/>
  <c r="F1346" i="14"/>
  <c r="E1346" i="14"/>
  <c r="D1346" i="14" l="1"/>
  <c r="C1346" i="14" s="1"/>
  <c r="H1346" i="14"/>
  <c r="G1347" i="14" s="1"/>
  <c r="F1347" i="14"/>
  <c r="E1347" i="14"/>
  <c r="D1347" i="14" l="1"/>
  <c r="C1347" i="14" s="1"/>
  <c r="F1348" i="14"/>
  <c r="H1347" i="14"/>
  <c r="G1348" i="14" s="1"/>
  <c r="E1348" i="14"/>
  <c r="D1348" i="14" l="1"/>
  <c r="C1348" i="14" s="1"/>
  <c r="H1348" i="14"/>
  <c r="G1349" i="14" s="1"/>
  <c r="F1349" i="14"/>
  <c r="E1349" i="14"/>
  <c r="D1349" i="14" l="1"/>
  <c r="C1349" i="14" s="1"/>
  <c r="H1349" i="14"/>
  <c r="G1350" i="14" s="1"/>
  <c r="F1350" i="14"/>
  <c r="E1350" i="14"/>
  <c r="D1350" i="14" l="1"/>
  <c r="C1350" i="14" s="1"/>
  <c r="H1350" i="14"/>
  <c r="G1351" i="14" s="1"/>
  <c r="F1351" i="14"/>
  <c r="E1351" i="14"/>
  <c r="D1351" i="14" l="1"/>
  <c r="C1351" i="14" s="1"/>
  <c r="F1352" i="14"/>
  <c r="H1351" i="14"/>
  <c r="G1352" i="14" s="1"/>
  <c r="E1352" i="14"/>
  <c r="D1352" i="14" l="1"/>
  <c r="C1352" i="14" s="1"/>
  <c r="H1352" i="14"/>
  <c r="G1353" i="14" s="1"/>
  <c r="F1353" i="14"/>
  <c r="E1353" i="14"/>
  <c r="D1353" i="14" l="1"/>
  <c r="C1353" i="14" s="1"/>
  <c r="H1353" i="14"/>
  <c r="G1354" i="14" s="1"/>
  <c r="F1354" i="14"/>
  <c r="E1354" i="14"/>
  <c r="D1354" i="14" l="1"/>
  <c r="C1354" i="14" s="1"/>
  <c r="H1354" i="14"/>
  <c r="G1355" i="14" s="1"/>
  <c r="F1355" i="14"/>
  <c r="E1355" i="14"/>
  <c r="D1355" i="14" l="1"/>
  <c r="C1355" i="14" s="1"/>
  <c r="F1356" i="14"/>
  <c r="H1355" i="14"/>
  <c r="G1356" i="14" s="1"/>
  <c r="E1356" i="14"/>
  <c r="D1356" i="14" l="1"/>
  <c r="C1356" i="14" s="1"/>
  <c r="H1356" i="14"/>
  <c r="G1357" i="14" s="1"/>
  <c r="F1357" i="14"/>
  <c r="E1357" i="14"/>
  <c r="D1357" i="14" l="1"/>
  <c r="C1357" i="14" s="1"/>
  <c r="H1357" i="14"/>
  <c r="G1358" i="14" s="1"/>
  <c r="F1358" i="14"/>
  <c r="E1358" i="14"/>
  <c r="D1358" i="14" l="1"/>
  <c r="C1358" i="14" s="1"/>
  <c r="H1358" i="14"/>
  <c r="G1359" i="14" s="1"/>
  <c r="F1359" i="14"/>
  <c r="E1359" i="14"/>
  <c r="D1359" i="14" l="1"/>
  <c r="C1359" i="14" s="1"/>
  <c r="F1360" i="14"/>
  <c r="H1359" i="14"/>
  <c r="G1360" i="14" s="1"/>
  <c r="E1360" i="14"/>
  <c r="D1360" i="14" l="1"/>
  <c r="C1360" i="14" s="1"/>
  <c r="H1360" i="14"/>
  <c r="G1361" i="14" s="1"/>
  <c r="F1361" i="14"/>
  <c r="E1361" i="14"/>
  <c r="D1361" i="14" l="1"/>
  <c r="C1361" i="14" s="1"/>
  <c r="H1361" i="14"/>
  <c r="G1362" i="14" s="1"/>
  <c r="F1362" i="14"/>
  <c r="E1362" i="14"/>
  <c r="D1362" i="14" l="1"/>
  <c r="C1362" i="14" s="1"/>
  <c r="H1362" i="14"/>
  <c r="G1363" i="14" s="1"/>
  <c r="F1363" i="14"/>
  <c r="E1363" i="14"/>
  <c r="D1363" i="14" l="1"/>
  <c r="C1363" i="14" s="1"/>
  <c r="F1364" i="14"/>
  <c r="H1363" i="14"/>
  <c r="G1364" i="14" s="1"/>
  <c r="E1364" i="14"/>
  <c r="D1364" i="14" l="1"/>
  <c r="C1364" i="14" s="1"/>
  <c r="H1364" i="14"/>
  <c r="G1365" i="14" s="1"/>
  <c r="F1365" i="14"/>
  <c r="E1365" i="14"/>
  <c r="D1365" i="14" l="1"/>
  <c r="C1365" i="14" s="1"/>
  <c r="H1365" i="14"/>
  <c r="G1366" i="14" s="1"/>
  <c r="F1366" i="14"/>
  <c r="E1366" i="14"/>
  <c r="D1366" i="14" l="1"/>
  <c r="C1366" i="14" s="1"/>
  <c r="H1366" i="14"/>
  <c r="G1367" i="14" s="1"/>
  <c r="F1367" i="14"/>
  <c r="E1367" i="14"/>
  <c r="D1367" i="14" l="1"/>
  <c r="C1367" i="14" s="1"/>
  <c r="F1368" i="14"/>
  <c r="H1367" i="14"/>
  <c r="G1368" i="14" s="1"/>
  <c r="E1368" i="14"/>
  <c r="D1368" i="14" l="1"/>
  <c r="C1368" i="14" s="1"/>
  <c r="H1368" i="14"/>
  <c r="G1369" i="14" s="1"/>
  <c r="F1369" i="14"/>
  <c r="E1369" i="14"/>
  <c r="D1369" i="14" l="1"/>
  <c r="C1369" i="14" s="1"/>
  <c r="H1369" i="14"/>
  <c r="G1370" i="14" s="1"/>
  <c r="F1370" i="14"/>
  <c r="E1370" i="14"/>
  <c r="D1370" i="14" l="1"/>
  <c r="C1370" i="14" s="1"/>
  <c r="H1370" i="14"/>
  <c r="G1371" i="14" s="1"/>
  <c r="F1371" i="14"/>
  <c r="E1371" i="14"/>
  <c r="D1371" i="14" l="1"/>
  <c r="C1371" i="14" s="1"/>
  <c r="F1372" i="14"/>
  <c r="H1371" i="14"/>
  <c r="G1372" i="14" s="1"/>
  <c r="E1372" i="14"/>
  <c r="D1372" i="14" l="1"/>
  <c r="C1372" i="14" s="1"/>
  <c r="H1372" i="14"/>
  <c r="G1373" i="14" s="1"/>
  <c r="F1373" i="14"/>
  <c r="E1373" i="14"/>
  <c r="D1373" i="14" l="1"/>
  <c r="C1373" i="14" s="1"/>
  <c r="H1373" i="14"/>
  <c r="G1374" i="14" s="1"/>
  <c r="F1374" i="14"/>
  <c r="E1374" i="14"/>
  <c r="D1374" i="14" l="1"/>
  <c r="C1374" i="14" s="1"/>
  <c r="H1374" i="14"/>
  <c r="G1375" i="14" s="1"/>
  <c r="F1375" i="14"/>
  <c r="E1375" i="14"/>
  <c r="D1375" i="14" l="1"/>
  <c r="C1375" i="14" s="1"/>
  <c r="F1376" i="14"/>
  <c r="H1375" i="14"/>
  <c r="G1376" i="14" s="1"/>
  <c r="E1376" i="14"/>
  <c r="D1376" i="14" l="1"/>
  <c r="C1376" i="14" s="1"/>
  <c r="H1376" i="14"/>
  <c r="G1377" i="14" s="1"/>
  <c r="F1377" i="14"/>
  <c r="E1377" i="14"/>
  <c r="D1377" i="14" l="1"/>
  <c r="C1377" i="14" s="1"/>
  <c r="H1377" i="14"/>
  <c r="G1378" i="14" s="1"/>
  <c r="F1378" i="14"/>
  <c r="E1378" i="14"/>
  <c r="D1378" i="14" l="1"/>
  <c r="C1378" i="14" s="1"/>
  <c r="H1378" i="14"/>
  <c r="G1379" i="14" s="1"/>
  <c r="F1379" i="14"/>
  <c r="E1379" i="14"/>
  <c r="D1379" i="14" l="1"/>
  <c r="C1379" i="14" s="1"/>
  <c r="F1380" i="14"/>
  <c r="H1379" i="14"/>
  <c r="G1380" i="14" s="1"/>
  <c r="E1380" i="14"/>
  <c r="D1380" i="14" l="1"/>
  <c r="C1380" i="14" s="1"/>
  <c r="H1380" i="14"/>
  <c r="G1381" i="14" s="1"/>
  <c r="F1381" i="14"/>
  <c r="E1381" i="14"/>
  <c r="D1381" i="14" l="1"/>
  <c r="C1381" i="14" s="1"/>
  <c r="H1381" i="14"/>
  <c r="G1382" i="14" s="1"/>
  <c r="F1382" i="14"/>
  <c r="E1382" i="14"/>
  <c r="D1382" i="14" l="1"/>
  <c r="C1382" i="14" s="1"/>
  <c r="H1382" i="14"/>
  <c r="G1383" i="14" s="1"/>
  <c r="F1383" i="14"/>
  <c r="E1383" i="14"/>
  <c r="D1383" i="14" l="1"/>
  <c r="C1383" i="14" s="1"/>
  <c r="F1384" i="14"/>
  <c r="H1383" i="14"/>
  <c r="G1384" i="14" s="1"/>
  <c r="E1384" i="14"/>
  <c r="D1384" i="14" l="1"/>
  <c r="C1384" i="14" s="1"/>
  <c r="H1384" i="14"/>
  <c r="G1385" i="14" s="1"/>
  <c r="F1385" i="14"/>
  <c r="E1385" i="14"/>
  <c r="D1385" i="14" l="1"/>
  <c r="C1385" i="14" s="1"/>
  <c r="H1385" i="14"/>
  <c r="G1386" i="14" s="1"/>
  <c r="F1386" i="14"/>
  <c r="E1386" i="14"/>
  <c r="D1386" i="14" l="1"/>
  <c r="C1386" i="14" s="1"/>
  <c r="H1386" i="14"/>
  <c r="G1387" i="14" s="1"/>
  <c r="F1387" i="14"/>
  <c r="E1387" i="14"/>
  <c r="D1387" i="14" l="1"/>
  <c r="C1387" i="14" s="1"/>
  <c r="F1388" i="14"/>
  <c r="H1387" i="14"/>
  <c r="G1388" i="14" s="1"/>
  <c r="E1388" i="14"/>
  <c r="D1388" i="14" l="1"/>
  <c r="C1388" i="14" s="1"/>
  <c r="H1388" i="14"/>
  <c r="G1389" i="14" s="1"/>
  <c r="F1389" i="14"/>
  <c r="E1389" i="14"/>
  <c r="D1389" i="14" l="1"/>
  <c r="C1389" i="14" s="1"/>
  <c r="F1390" i="14"/>
  <c r="H1389" i="14"/>
  <c r="G1390" i="14" s="1"/>
  <c r="E1390" i="14"/>
  <c r="D1390" i="14" l="1"/>
  <c r="C1390" i="14" s="1"/>
  <c r="H1390" i="14"/>
  <c r="G1391" i="14" s="1"/>
  <c r="F1391" i="14"/>
  <c r="E1391" i="14"/>
  <c r="D1391" i="14" l="1"/>
  <c r="C1391" i="14" s="1"/>
  <c r="F1392" i="14"/>
  <c r="H1391" i="14"/>
  <c r="G1392" i="14" s="1"/>
  <c r="E1392" i="14"/>
  <c r="D1392" i="14" l="1"/>
  <c r="C1392" i="14" s="1"/>
  <c r="H1392" i="14"/>
  <c r="G1393" i="14" s="1"/>
  <c r="F1393" i="14"/>
  <c r="E1393" i="14"/>
  <c r="D1393" i="14" l="1"/>
  <c r="C1393" i="14" s="1"/>
  <c r="H1393" i="14"/>
  <c r="G1394" i="14" s="1"/>
  <c r="F1394" i="14"/>
  <c r="E1394" i="14"/>
  <c r="D1394" i="14" l="1"/>
  <c r="C1394" i="14" s="1"/>
  <c r="H1394" i="14"/>
  <c r="G1395" i="14" s="1"/>
  <c r="F1395" i="14"/>
  <c r="E1395" i="14"/>
  <c r="D1395" i="14" l="1"/>
  <c r="C1395" i="14" s="1"/>
  <c r="F1396" i="14"/>
  <c r="H1395" i="14"/>
  <c r="G1396" i="14" s="1"/>
  <c r="E1396" i="14"/>
  <c r="D1396" i="14" l="1"/>
  <c r="C1396" i="14" s="1"/>
  <c r="H1396" i="14"/>
  <c r="G1397" i="14" s="1"/>
  <c r="F1397" i="14"/>
  <c r="E1397" i="14"/>
  <c r="D1397" i="14" l="1"/>
  <c r="C1397" i="14" s="1"/>
  <c r="H1397" i="14"/>
  <c r="G1398" i="14" s="1"/>
  <c r="F1398" i="14"/>
  <c r="E1398" i="14"/>
  <c r="D1398" i="14" l="1"/>
  <c r="C1398" i="14" s="1"/>
  <c r="H1398" i="14"/>
  <c r="G1399" i="14" s="1"/>
  <c r="F1399" i="14"/>
  <c r="E1399" i="14"/>
  <c r="D1399" i="14" l="1"/>
  <c r="C1399" i="14" s="1"/>
  <c r="F1400" i="14"/>
  <c r="H1399" i="14"/>
  <c r="G1400" i="14" s="1"/>
  <c r="E1400" i="14"/>
  <c r="D1400" i="14" l="1"/>
  <c r="C1400" i="14" s="1"/>
  <c r="H1400" i="14"/>
  <c r="G1401" i="14" s="1"/>
  <c r="F1401" i="14"/>
  <c r="E1401" i="14"/>
  <c r="D1401" i="14" l="1"/>
  <c r="C1401" i="14" s="1"/>
  <c r="H1401" i="14"/>
  <c r="G1402" i="14" s="1"/>
  <c r="F1402" i="14"/>
  <c r="E1402" i="14"/>
  <c r="D1402" i="14" l="1"/>
  <c r="C1402" i="14" s="1"/>
  <c r="H1402" i="14"/>
  <c r="G1403" i="14" s="1"/>
  <c r="F1403" i="14"/>
  <c r="E1403" i="14"/>
  <c r="D1403" i="14" l="1"/>
  <c r="C1403" i="14" s="1"/>
  <c r="F1404" i="14"/>
  <c r="H1403" i="14"/>
  <c r="G1404" i="14" s="1"/>
  <c r="E1404" i="14"/>
  <c r="D1404" i="14" l="1"/>
  <c r="C1404" i="14" s="1"/>
  <c r="H1404" i="14"/>
  <c r="G1405" i="14" s="1"/>
  <c r="F1405" i="14"/>
  <c r="E1405" i="14"/>
  <c r="D1405" i="14" l="1"/>
  <c r="C1405" i="14" s="1"/>
  <c r="H1405" i="14"/>
  <c r="G1406" i="14" s="1"/>
  <c r="F1406" i="14"/>
  <c r="E1406" i="14"/>
  <c r="D1406" i="14" l="1"/>
  <c r="C1406" i="14" s="1"/>
  <c r="H1406" i="14"/>
  <c r="G1407" i="14" s="1"/>
  <c r="F1407" i="14"/>
  <c r="E1407" i="14"/>
  <c r="D1407" i="14" l="1"/>
  <c r="C1407" i="14" s="1"/>
  <c r="F1408" i="14"/>
  <c r="H1407" i="14"/>
  <c r="G1408" i="14" s="1"/>
  <c r="E1408" i="14"/>
  <c r="D1408" i="14" l="1"/>
  <c r="C1408" i="14" s="1"/>
  <c r="H1408" i="14"/>
  <c r="G1409" i="14" s="1"/>
  <c r="F1409" i="14"/>
  <c r="E1409" i="14"/>
  <c r="D1409" i="14" l="1"/>
  <c r="C1409" i="14" s="1"/>
  <c r="H1409" i="14"/>
  <c r="G1410" i="14" s="1"/>
  <c r="F1410" i="14"/>
  <c r="E1410" i="14"/>
  <c r="D1410" i="14" l="1"/>
  <c r="C1410" i="14" s="1"/>
  <c r="H1410" i="14"/>
  <c r="G1411" i="14" s="1"/>
  <c r="F1411" i="14"/>
  <c r="E1411" i="14"/>
  <c r="D1411" i="14" l="1"/>
  <c r="C1411" i="14" s="1"/>
  <c r="F1412" i="14"/>
  <c r="H1411" i="14"/>
  <c r="G1412" i="14" s="1"/>
  <c r="E1412" i="14"/>
  <c r="D1412" i="14" l="1"/>
  <c r="C1412" i="14" s="1"/>
  <c r="H1412" i="14"/>
  <c r="G1413" i="14" s="1"/>
  <c r="F1413" i="14"/>
  <c r="E1413" i="14"/>
  <c r="D1413" i="14" l="1"/>
  <c r="C1413" i="14" s="1"/>
  <c r="H1413" i="14"/>
  <c r="G1414" i="14" s="1"/>
  <c r="F1414" i="14"/>
  <c r="E1414" i="14"/>
  <c r="D1414" i="14" l="1"/>
  <c r="C1414" i="14" s="1"/>
  <c r="H1414" i="14"/>
  <c r="G1415" i="14" s="1"/>
  <c r="F1415" i="14"/>
  <c r="E1415" i="14"/>
  <c r="D1415" i="14" l="1"/>
  <c r="C1415" i="14" s="1"/>
  <c r="F1416" i="14"/>
  <c r="H1415" i="14"/>
  <c r="G1416" i="14" s="1"/>
  <c r="E1416" i="14"/>
  <c r="D1416" i="14" l="1"/>
  <c r="C1416" i="14" s="1"/>
  <c r="H1416" i="14"/>
  <c r="G1417" i="14" s="1"/>
  <c r="F1417" i="14"/>
  <c r="E1417" i="14"/>
  <c r="D1417" i="14" l="1"/>
  <c r="C1417" i="14" s="1"/>
  <c r="H1417" i="14"/>
  <c r="G1418" i="14" s="1"/>
  <c r="F1418" i="14"/>
  <c r="E1418" i="14"/>
  <c r="D1418" i="14" l="1"/>
  <c r="C1418" i="14" s="1"/>
  <c r="H1418" i="14"/>
  <c r="G1419" i="14" s="1"/>
  <c r="F1419" i="14"/>
  <c r="E1419" i="14"/>
  <c r="D1419" i="14" l="1"/>
  <c r="C1419" i="14" s="1"/>
  <c r="F1420" i="14"/>
  <c r="H1419" i="14"/>
  <c r="G1420" i="14" s="1"/>
  <c r="E1420" i="14"/>
  <c r="D1420" i="14" l="1"/>
  <c r="C1420" i="14" s="1"/>
  <c r="H1420" i="14"/>
  <c r="G1421" i="14" s="1"/>
  <c r="F1421" i="14"/>
  <c r="E1421" i="14"/>
  <c r="D1421" i="14" l="1"/>
  <c r="C1421" i="14" s="1"/>
  <c r="H1421" i="14"/>
  <c r="G1422" i="14" s="1"/>
  <c r="F1422" i="14"/>
  <c r="E1422" i="14"/>
  <c r="D1422" i="14" l="1"/>
  <c r="C1422" i="14" s="1"/>
  <c r="H1422" i="14"/>
  <c r="G1423" i="14" s="1"/>
  <c r="F1423" i="14"/>
  <c r="E1423" i="14"/>
  <c r="D1423" i="14" l="1"/>
  <c r="C1423" i="14" s="1"/>
  <c r="F1424" i="14"/>
  <c r="H1423" i="14"/>
  <c r="G1424" i="14" s="1"/>
  <c r="E1424" i="14"/>
  <c r="D1424" i="14" l="1"/>
  <c r="C1424" i="14" s="1"/>
  <c r="H1424" i="14"/>
  <c r="G1425" i="14" s="1"/>
  <c r="F1425" i="14"/>
  <c r="E1425" i="14"/>
  <c r="D1425" i="14" l="1"/>
  <c r="C1425" i="14" s="1"/>
  <c r="H1425" i="14"/>
  <c r="G1426" i="14" s="1"/>
  <c r="F1426" i="14"/>
  <c r="E1426" i="14"/>
  <c r="D1426" i="14" l="1"/>
  <c r="C1426" i="14" s="1"/>
  <c r="H1426" i="14"/>
  <c r="G1427" i="14" s="1"/>
  <c r="F1427" i="14"/>
  <c r="E1427" i="14"/>
  <c r="D1427" i="14" l="1"/>
  <c r="C1427" i="14" s="1"/>
  <c r="F1428" i="14"/>
  <c r="H1427" i="14"/>
  <c r="G1428" i="14" s="1"/>
  <c r="E1428" i="14"/>
  <c r="D1428" i="14" l="1"/>
  <c r="C1428" i="14" s="1"/>
  <c r="H1428" i="14"/>
  <c r="G1429" i="14" s="1"/>
  <c r="F1429" i="14"/>
  <c r="E1429" i="14"/>
  <c r="D1429" i="14" l="1"/>
  <c r="C1429" i="14" s="1"/>
  <c r="H1429" i="14"/>
  <c r="G1430" i="14" s="1"/>
  <c r="F1430" i="14"/>
  <c r="E1430" i="14"/>
  <c r="D1430" i="14" l="1"/>
  <c r="C1430" i="14" s="1"/>
  <c r="H1430" i="14"/>
  <c r="G1431" i="14" s="1"/>
  <c r="F1431" i="14"/>
  <c r="E1431" i="14"/>
  <c r="D1431" i="14" l="1"/>
  <c r="C1431" i="14" s="1"/>
  <c r="F1432" i="14"/>
  <c r="H1431" i="14"/>
  <c r="G1432" i="14" s="1"/>
  <c r="E1432" i="14"/>
  <c r="D1432" i="14" l="1"/>
  <c r="C1432" i="14" s="1"/>
  <c r="H1432" i="14"/>
  <c r="G1433" i="14" s="1"/>
  <c r="F1433" i="14"/>
  <c r="E1433" i="14"/>
  <c r="D1433" i="14" l="1"/>
  <c r="C1433" i="14" s="1"/>
  <c r="H1433" i="14"/>
  <c r="G1434" i="14" s="1"/>
  <c r="F1434" i="14"/>
  <c r="E1434" i="14"/>
  <c r="D1434" i="14" l="1"/>
  <c r="C1434" i="14" s="1"/>
  <c r="H1434" i="14"/>
  <c r="G1435" i="14" s="1"/>
  <c r="F1435" i="14"/>
  <c r="E1435" i="14"/>
  <c r="D1435" i="14" l="1"/>
  <c r="C1435" i="14" s="1"/>
  <c r="F1436" i="14"/>
  <c r="H1435" i="14"/>
  <c r="G1436" i="14" s="1"/>
  <c r="E1436" i="14"/>
  <c r="D1436" i="14" l="1"/>
  <c r="C1436" i="14" s="1"/>
  <c r="H1436" i="14"/>
  <c r="G1437" i="14" s="1"/>
  <c r="F1437" i="14"/>
  <c r="E1437" i="14"/>
  <c r="D1437" i="14" l="1"/>
  <c r="C1437" i="14" s="1"/>
  <c r="H1437" i="14"/>
  <c r="G1438" i="14" s="1"/>
  <c r="F1438" i="14"/>
  <c r="E1438" i="14"/>
  <c r="D1438" i="14" l="1"/>
  <c r="C1438" i="14" s="1"/>
  <c r="H1438" i="14"/>
  <c r="G1439" i="14" s="1"/>
  <c r="F1439" i="14"/>
  <c r="E1439" i="14"/>
  <c r="D1439" i="14" l="1"/>
  <c r="C1439" i="14" s="1"/>
  <c r="F1440" i="14"/>
  <c r="H1439" i="14"/>
  <c r="G1440" i="14" s="1"/>
  <c r="E1440" i="14"/>
  <c r="D1440" i="14" l="1"/>
  <c r="C1440" i="14" s="1"/>
  <c r="H1440" i="14"/>
  <c r="G1441" i="14" s="1"/>
  <c r="F1441" i="14"/>
  <c r="E1441" i="14"/>
  <c r="D1441" i="14" l="1"/>
  <c r="C1441" i="14" s="1"/>
  <c r="H1441" i="14"/>
  <c r="G1442" i="14" s="1"/>
  <c r="F1442" i="14"/>
  <c r="E1442" i="14"/>
  <c r="D1442" i="14" l="1"/>
  <c r="C1442" i="14" s="1"/>
  <c r="H1442" i="14"/>
  <c r="G1443" i="14" s="1"/>
  <c r="F1443" i="14"/>
  <c r="E1443" i="14"/>
  <c r="D1443" i="14" l="1"/>
  <c r="C1443" i="14" s="1"/>
  <c r="H1443" i="14"/>
  <c r="G1444" i="14" s="1"/>
  <c r="F1444" i="14"/>
  <c r="E1444" i="14"/>
  <c r="D1444" i="14" l="1"/>
  <c r="C1444" i="14" s="1"/>
  <c r="H1444" i="14"/>
  <c r="G1445" i="14" s="1"/>
  <c r="F1445" i="14"/>
  <c r="E1445" i="14"/>
  <c r="D1445" i="14" l="1"/>
  <c r="C1445" i="14" s="1"/>
  <c r="F1446" i="14"/>
  <c r="H1445" i="14"/>
  <c r="G1446" i="14" s="1"/>
  <c r="E1446" i="14"/>
  <c r="D1446" i="14" l="1"/>
  <c r="C1446" i="14" s="1"/>
  <c r="H1446" i="14"/>
  <c r="G1447" i="14" s="1"/>
  <c r="F1447" i="14"/>
  <c r="E1447" i="14"/>
  <c r="D1447" i="14" l="1"/>
  <c r="C1447" i="14" s="1"/>
  <c r="F1448" i="14"/>
  <c r="H1447" i="14"/>
  <c r="G1448" i="14" s="1"/>
  <c r="E1448" i="14"/>
  <c r="D1448" i="14" l="1"/>
  <c r="C1448" i="14" s="1"/>
  <c r="H1448" i="14"/>
  <c r="G1449" i="14" s="1"/>
  <c r="F1449" i="14"/>
  <c r="E1449" i="14"/>
  <c r="D1449" i="14" l="1"/>
  <c r="C1449" i="14" s="1"/>
  <c r="F1450" i="14"/>
  <c r="H1449" i="14"/>
  <c r="G1450" i="14" s="1"/>
  <c r="E1450" i="14"/>
  <c r="D1450" i="14" l="1"/>
  <c r="C1450" i="14" s="1"/>
  <c r="H1450" i="14"/>
  <c r="G1451" i="14" s="1"/>
  <c r="F1451" i="14"/>
  <c r="E1451" i="14"/>
  <c r="D1451" i="14" l="1"/>
  <c r="C1451" i="14" s="1"/>
  <c r="F1452" i="14"/>
  <c r="H1451" i="14"/>
  <c r="G1452" i="14" s="1"/>
  <c r="E1452" i="14"/>
  <c r="D1452" i="14" l="1"/>
  <c r="C1452" i="14" s="1"/>
  <c r="H1452" i="14"/>
  <c r="G1453" i="14" s="1"/>
  <c r="F1453" i="14"/>
  <c r="E1453" i="14"/>
  <c r="D1453" i="14" l="1"/>
  <c r="C1453" i="14" s="1"/>
  <c r="F1454" i="14"/>
  <c r="H1453" i="14"/>
  <c r="G1454" i="14" s="1"/>
  <c r="E1454" i="14"/>
  <c r="D1454" i="14" l="1"/>
  <c r="C1454" i="14" s="1"/>
  <c r="H1454" i="14"/>
  <c r="G1455" i="14" s="1"/>
  <c r="F1455" i="14"/>
  <c r="E1455" i="14"/>
  <c r="D1455" i="14" l="1"/>
  <c r="C1455" i="14" s="1"/>
  <c r="F1456" i="14"/>
  <c r="H1455" i="14"/>
  <c r="G1456" i="14" s="1"/>
  <c r="E1456" i="14"/>
  <c r="D1456" i="14" l="1"/>
  <c r="C1456" i="14" s="1"/>
  <c r="H1456" i="14"/>
  <c r="G1457" i="14" s="1"/>
  <c r="F1457" i="14"/>
  <c r="E1457" i="14"/>
  <c r="D1457" i="14" l="1"/>
  <c r="C1457" i="14" s="1"/>
  <c r="H1457" i="14"/>
  <c r="G1458" i="14" s="1"/>
  <c r="F1458" i="14"/>
  <c r="E1458" i="14"/>
  <c r="D1458" i="14" l="1"/>
  <c r="C1458" i="14" s="1"/>
  <c r="H1458" i="14"/>
  <c r="G1459" i="14" s="1"/>
  <c r="F1459" i="14"/>
  <c r="E1459" i="14"/>
  <c r="D1459" i="14" l="1"/>
  <c r="C1459" i="14" s="1"/>
  <c r="H1459" i="14"/>
  <c r="G1460" i="14" s="1"/>
  <c r="F1460" i="14"/>
  <c r="E1460" i="14"/>
  <c r="D1460" i="14" l="1"/>
  <c r="C1460" i="14" s="1"/>
  <c r="H1460" i="14"/>
  <c r="G1461" i="14" s="1"/>
  <c r="F1461" i="14"/>
  <c r="E1461" i="14"/>
  <c r="D1461" i="14" l="1"/>
  <c r="C1461" i="14" s="1"/>
  <c r="F1462" i="14"/>
  <c r="H1461" i="14"/>
  <c r="G1462" i="14" s="1"/>
  <c r="E1462" i="14"/>
  <c r="D1462" i="14" l="1"/>
  <c r="C1462" i="14" s="1"/>
  <c r="H1462" i="14"/>
  <c r="G1463" i="14" s="1"/>
  <c r="F1463" i="14"/>
  <c r="E1463" i="14"/>
  <c r="D1463" i="14" l="1"/>
  <c r="C1463" i="14" s="1"/>
  <c r="F1464" i="14"/>
  <c r="H1463" i="14"/>
  <c r="G1464" i="14" s="1"/>
  <c r="E1464" i="14"/>
  <c r="D1464" i="14" l="1"/>
  <c r="C1464" i="14" s="1"/>
  <c r="H1464" i="14"/>
  <c r="G1465" i="14" s="1"/>
  <c r="F1465" i="14"/>
  <c r="E1465" i="14"/>
  <c r="D1465" i="14" l="1"/>
  <c r="C1465" i="14" s="1"/>
  <c r="H1465" i="14"/>
  <c r="G1466" i="14" s="1"/>
  <c r="F1466" i="14"/>
  <c r="E1466" i="14"/>
  <c r="D1466" i="14" l="1"/>
  <c r="C1466" i="14" s="1"/>
  <c r="H1466" i="14"/>
  <c r="G1467" i="14" s="1"/>
  <c r="F1467" i="14"/>
  <c r="E1467" i="14"/>
  <c r="D1467" i="14" l="1"/>
  <c r="C1467" i="14" s="1"/>
  <c r="F1468" i="14"/>
  <c r="H1467" i="14"/>
  <c r="G1468" i="14" s="1"/>
  <c r="E1468" i="14"/>
  <c r="D1468" i="14" l="1"/>
  <c r="C1468" i="14" s="1"/>
  <c r="H1468" i="14"/>
  <c r="G1469" i="14" s="1"/>
  <c r="F1469" i="14"/>
  <c r="E1469" i="14"/>
  <c r="D1469" i="14" l="1"/>
  <c r="C1469" i="14" s="1"/>
  <c r="F1470" i="14"/>
  <c r="H1469" i="14"/>
  <c r="G1470" i="14" s="1"/>
  <c r="E1470" i="14"/>
  <c r="D1470" i="14" l="1"/>
  <c r="C1470" i="14" s="1"/>
  <c r="H1470" i="14"/>
  <c r="G1471" i="14" s="1"/>
  <c r="F1471" i="14"/>
  <c r="E1471" i="14"/>
  <c r="D1471" i="14" l="1"/>
  <c r="C1471" i="14" s="1"/>
  <c r="F1472" i="14"/>
  <c r="H1471" i="14"/>
  <c r="G1472" i="14" s="1"/>
  <c r="E1472" i="14"/>
  <c r="D1472" i="14" l="1"/>
  <c r="C1472" i="14" s="1"/>
  <c r="H1472" i="14"/>
  <c r="G1473" i="14" s="1"/>
  <c r="F1473" i="14"/>
  <c r="E1473" i="14"/>
  <c r="D1473" i="14" l="1"/>
  <c r="C1473" i="14" s="1"/>
  <c r="H1473" i="14"/>
  <c r="G1474" i="14" s="1"/>
  <c r="F1474" i="14"/>
  <c r="E1474" i="14"/>
  <c r="D1474" i="14" l="1"/>
  <c r="C1474" i="14" s="1"/>
  <c r="H1474" i="14"/>
  <c r="G1475" i="14" s="1"/>
  <c r="F1475" i="14"/>
  <c r="E1475" i="14"/>
  <c r="D1475" i="14" l="1"/>
  <c r="C1475" i="14" s="1"/>
  <c r="H1475" i="14"/>
  <c r="G1476" i="14" s="1"/>
  <c r="F1476" i="14"/>
  <c r="E1476" i="14"/>
  <c r="D1476" i="14" l="1"/>
  <c r="C1476" i="14" s="1"/>
  <c r="H1476" i="14"/>
  <c r="G1477" i="14" s="1"/>
  <c r="F1477" i="14"/>
  <c r="E1477" i="14"/>
  <c r="D1477" i="14" l="1"/>
  <c r="C1477" i="14" s="1"/>
  <c r="F1478" i="14"/>
  <c r="H1477" i="14"/>
  <c r="G1478" i="14" s="1"/>
  <c r="E1478" i="14"/>
  <c r="D1478" i="14" l="1"/>
  <c r="C1478" i="14" s="1"/>
  <c r="H1478" i="14"/>
  <c r="G1479" i="14" s="1"/>
  <c r="F1479" i="14"/>
  <c r="E1479" i="14"/>
  <c r="D1479" i="14" l="1"/>
  <c r="C1479" i="14" s="1"/>
  <c r="H1479" i="14"/>
  <c r="G1480" i="14" s="1"/>
  <c r="F1480" i="14"/>
  <c r="E1480" i="14"/>
  <c r="D1480" i="14" l="1"/>
  <c r="C1480" i="14" s="1"/>
  <c r="H1480" i="14"/>
  <c r="G1481" i="14" s="1"/>
  <c r="F1481" i="14"/>
  <c r="E1481" i="14"/>
  <c r="D1481" i="14" l="1"/>
  <c r="C1481" i="14" s="1"/>
  <c r="F1482" i="14"/>
  <c r="H1481" i="14"/>
  <c r="G1482" i="14" s="1"/>
  <c r="E1482" i="14"/>
  <c r="D1482" i="14" l="1"/>
  <c r="C1482" i="14" s="1"/>
  <c r="H1482" i="14"/>
  <c r="G1483" i="14" s="1"/>
  <c r="F1483" i="14"/>
  <c r="E1483" i="14"/>
  <c r="D1483" i="14" l="1"/>
  <c r="C1483" i="14" s="1"/>
  <c r="F1484" i="14"/>
  <c r="H1483" i="14"/>
  <c r="G1484" i="14" s="1"/>
  <c r="E1484" i="14"/>
  <c r="D1484" i="14" l="1"/>
  <c r="C1484" i="14" s="1"/>
  <c r="H1484" i="14"/>
  <c r="G1485" i="14" s="1"/>
  <c r="F1485" i="14"/>
  <c r="E1485" i="14"/>
  <c r="D1485" i="14" l="1"/>
  <c r="C1485" i="14" s="1"/>
  <c r="F1486" i="14"/>
  <c r="H1485" i="14"/>
  <c r="G1486" i="14" s="1"/>
  <c r="E1486" i="14"/>
  <c r="D1486" i="14" l="1"/>
  <c r="C1486" i="14" s="1"/>
  <c r="H1486" i="14"/>
  <c r="G1487" i="14" s="1"/>
  <c r="F1487" i="14"/>
  <c r="E1487" i="14"/>
  <c r="D1487" i="14" l="1"/>
  <c r="C1487" i="14" s="1"/>
  <c r="F1488" i="14"/>
  <c r="H1487" i="14"/>
  <c r="G1488" i="14" s="1"/>
  <c r="E1488" i="14"/>
  <c r="D1488" i="14" l="1"/>
  <c r="C1488" i="14" s="1"/>
  <c r="H1488" i="14"/>
  <c r="G1489" i="14" s="1"/>
  <c r="F1489" i="14"/>
  <c r="E1489" i="14"/>
  <c r="D1489" i="14" l="1"/>
  <c r="C1489" i="14" s="1"/>
  <c r="H1489" i="14"/>
  <c r="G1490" i="14" s="1"/>
  <c r="F1490" i="14"/>
  <c r="E1490" i="14"/>
  <c r="D1490" i="14" l="1"/>
  <c r="C1490" i="14" s="1"/>
  <c r="H1490" i="14"/>
  <c r="G1491" i="14" s="1"/>
  <c r="F1491" i="14"/>
  <c r="E1491" i="14"/>
  <c r="D1491" i="14" l="1"/>
  <c r="C1491" i="14" s="1"/>
  <c r="H1491" i="14"/>
  <c r="G1492" i="14" s="1"/>
  <c r="F1492" i="14"/>
  <c r="E1492" i="14"/>
  <c r="D1492" i="14" l="1"/>
  <c r="C1492" i="14" s="1"/>
  <c r="H1492" i="14"/>
  <c r="G1493" i="14" s="1"/>
  <c r="F1493" i="14"/>
  <c r="E1493" i="14"/>
  <c r="D1493" i="14" l="1"/>
  <c r="C1493" i="14" s="1"/>
  <c r="F1494" i="14"/>
  <c r="H1493" i="14"/>
  <c r="G1494" i="14" s="1"/>
  <c r="E1494" i="14"/>
  <c r="D1494" i="14" l="1"/>
  <c r="C1494" i="14" s="1"/>
  <c r="H1494" i="14"/>
  <c r="G1495" i="14" s="1"/>
  <c r="F1495" i="14"/>
  <c r="E1495" i="14"/>
  <c r="D1495" i="14" l="1"/>
  <c r="C1495" i="14" s="1"/>
  <c r="F1496" i="14"/>
  <c r="H1495" i="14"/>
  <c r="G1496" i="14" s="1"/>
  <c r="E1496" i="14"/>
  <c r="D1496" i="14" l="1"/>
  <c r="C1496" i="14" s="1"/>
  <c r="H1496" i="14"/>
  <c r="G1497" i="14" s="1"/>
  <c r="F1497" i="14"/>
  <c r="E1497" i="14"/>
  <c r="D1497" i="14" l="1"/>
  <c r="C1497" i="14" s="1"/>
  <c r="H1497" i="14"/>
  <c r="G1498" i="14" s="1"/>
  <c r="F1498" i="14"/>
  <c r="E1498" i="14"/>
  <c r="D1498" i="14" l="1"/>
  <c r="C1498" i="14" s="1"/>
  <c r="H1498" i="14"/>
  <c r="G1499" i="14" s="1"/>
  <c r="F1499" i="14"/>
  <c r="E1499" i="14"/>
  <c r="D1499" i="14" l="1"/>
  <c r="C1499" i="14" s="1"/>
  <c r="F1500" i="14"/>
  <c r="H1499" i="14"/>
  <c r="G1500" i="14" s="1"/>
  <c r="E1500" i="14"/>
  <c r="D1500" i="14" l="1"/>
  <c r="C1500" i="14" s="1"/>
  <c r="H1500" i="14"/>
  <c r="G1501" i="14" s="1"/>
  <c r="F1501" i="14"/>
  <c r="E1501" i="14"/>
  <c r="D1501" i="14" l="1"/>
  <c r="C1501" i="14" s="1"/>
  <c r="F1502" i="14"/>
  <c r="H1501" i="14"/>
  <c r="G1502" i="14" s="1"/>
  <c r="E1502" i="14"/>
  <c r="D1502" i="14" l="1"/>
  <c r="C1502" i="14" s="1"/>
  <c r="H1502" i="14"/>
  <c r="G1503" i="14" s="1"/>
  <c r="F1503" i="14"/>
  <c r="E1503" i="14"/>
  <c r="D1503" i="14" l="1"/>
  <c r="C1503" i="14" s="1"/>
  <c r="F1504" i="14"/>
  <c r="H1503" i="14"/>
  <c r="G1504" i="14" s="1"/>
  <c r="E1504" i="14"/>
  <c r="D1504" i="14" l="1"/>
  <c r="C1504" i="14" s="1"/>
  <c r="H1504" i="14"/>
  <c r="G1505" i="14" s="1"/>
  <c r="F1505" i="14"/>
  <c r="E1505" i="14"/>
  <c r="D1505" i="14" l="1"/>
  <c r="C1505" i="14" s="1"/>
  <c r="H1505" i="14"/>
  <c r="G1506" i="14" s="1"/>
  <c r="F1506" i="14"/>
  <c r="E1506" i="14"/>
  <c r="D1506" i="14" l="1"/>
  <c r="C1506" i="14" s="1"/>
  <c r="H1506" i="14"/>
  <c r="G1507" i="14" s="1"/>
  <c r="F1507" i="14"/>
  <c r="E1507" i="14"/>
  <c r="D1507" i="14" l="1"/>
  <c r="C1507" i="14" s="1"/>
  <c r="H1507" i="14"/>
  <c r="G1508" i="14" s="1"/>
  <c r="F1508" i="14"/>
  <c r="E1508" i="14"/>
  <c r="D1508" i="14" l="1"/>
  <c r="C1508" i="14" s="1"/>
  <c r="H1508" i="14"/>
  <c r="G1509" i="14" s="1"/>
  <c r="F1509" i="14"/>
  <c r="E1509" i="14"/>
  <c r="D1509" i="14" l="1"/>
  <c r="C1509" i="14" s="1"/>
  <c r="F1510" i="14"/>
  <c r="H1509" i="14"/>
  <c r="G1510" i="14" s="1"/>
  <c r="E1510" i="14"/>
  <c r="D1510" i="14" l="1"/>
  <c r="C1510" i="14" s="1"/>
  <c r="H1510" i="14"/>
  <c r="G1511" i="14" s="1"/>
  <c r="F1511" i="14"/>
  <c r="E1511" i="14"/>
  <c r="D1511" i="14" l="1"/>
  <c r="C1511" i="14" s="1"/>
  <c r="F1512" i="14"/>
  <c r="H1511" i="14"/>
  <c r="G1512" i="14" s="1"/>
  <c r="E1512" i="14"/>
  <c r="D1512" i="14" l="1"/>
  <c r="C1512" i="14" s="1"/>
  <c r="H1512" i="14"/>
  <c r="G1513" i="14" s="1"/>
  <c r="F1513" i="14"/>
  <c r="E1513" i="14"/>
  <c r="D1513" i="14" l="1"/>
  <c r="C1513" i="14" s="1"/>
  <c r="F1514" i="14"/>
  <c r="H1513" i="14"/>
  <c r="G1514" i="14" s="1"/>
  <c r="E1514" i="14"/>
  <c r="D1514" i="14" l="1"/>
  <c r="C1514" i="14" s="1"/>
  <c r="H1514" i="14"/>
  <c r="G1515" i="14" s="1"/>
  <c r="F1515" i="14"/>
  <c r="E1515" i="14"/>
  <c r="D1515" i="14" l="1"/>
  <c r="C1515" i="14" s="1"/>
  <c r="H1515" i="14"/>
  <c r="G1516" i="14" s="1"/>
  <c r="F1516" i="14"/>
  <c r="E1516" i="14"/>
  <c r="D1516" i="14" l="1"/>
  <c r="C1516" i="14" s="1"/>
  <c r="H1516" i="14"/>
  <c r="G1517" i="14" s="1"/>
  <c r="F1517" i="14"/>
  <c r="E1517" i="14"/>
  <c r="D1517" i="14" l="1"/>
  <c r="C1517" i="14" s="1"/>
  <c r="F1518" i="14"/>
  <c r="H1517" i="14"/>
  <c r="G1518" i="14" s="1"/>
  <c r="E1518" i="14"/>
  <c r="D1518" i="14" l="1"/>
  <c r="C1518" i="14" s="1"/>
  <c r="H1518" i="14"/>
  <c r="G1519" i="14" s="1"/>
  <c r="F1519" i="14"/>
  <c r="E1519" i="14"/>
  <c r="D1519" i="14" l="1"/>
  <c r="C1519" i="14" s="1"/>
  <c r="F1520" i="14"/>
  <c r="H1519" i="14"/>
  <c r="G1520" i="14" s="1"/>
  <c r="E1520" i="14"/>
  <c r="D1520" i="14" l="1"/>
  <c r="C1520" i="14" s="1"/>
  <c r="H1520" i="14"/>
  <c r="G1521" i="14" s="1"/>
  <c r="F1521" i="14"/>
  <c r="E1521" i="14"/>
  <c r="D1521" i="14" l="1"/>
  <c r="C1521" i="14" s="1"/>
  <c r="F1522" i="14"/>
  <c r="H1521" i="14"/>
  <c r="G1522" i="14" s="1"/>
  <c r="E1522" i="14"/>
  <c r="D1522" i="14" l="1"/>
  <c r="C1522" i="14" s="1"/>
  <c r="H1522" i="14"/>
  <c r="G1523" i="14" s="1"/>
  <c r="F1523" i="14"/>
  <c r="E1523" i="14"/>
  <c r="D1523" i="14" l="1"/>
  <c r="C1523" i="14" s="1"/>
  <c r="H1523" i="14"/>
  <c r="G1524" i="14" s="1"/>
  <c r="F1524" i="14"/>
  <c r="E1524" i="14"/>
  <c r="D1524" i="14" l="1"/>
  <c r="C1524" i="14" s="1"/>
  <c r="H1524" i="14"/>
  <c r="G1525" i="14" s="1"/>
  <c r="F1525" i="14"/>
  <c r="E1525" i="14"/>
  <c r="D1525" i="14" l="1"/>
  <c r="C1525" i="14" s="1"/>
  <c r="F1526" i="14"/>
  <c r="H1525" i="14"/>
  <c r="G1526" i="14" s="1"/>
  <c r="E1526" i="14"/>
  <c r="D1526" i="14" l="1"/>
  <c r="C1526" i="14" s="1"/>
  <c r="H1526" i="14"/>
  <c r="G1527" i="14" s="1"/>
  <c r="F1527" i="14"/>
  <c r="E1527" i="14"/>
  <c r="D1527" i="14" l="1"/>
  <c r="C1527" i="14" s="1"/>
  <c r="F1528" i="14"/>
  <c r="H1527" i="14"/>
  <c r="G1528" i="14" s="1"/>
  <c r="E1528" i="14"/>
  <c r="D1528" i="14" l="1"/>
  <c r="C1528" i="14" s="1"/>
  <c r="H1528" i="14"/>
  <c r="G1529" i="14" s="1"/>
  <c r="F1529" i="14"/>
  <c r="E1529" i="14"/>
  <c r="D1529" i="14" l="1"/>
  <c r="C1529" i="14" s="1"/>
  <c r="H1529" i="14"/>
  <c r="G1530" i="14" s="1"/>
  <c r="F1530" i="14"/>
  <c r="E1530" i="14"/>
  <c r="D1530" i="14" l="1"/>
  <c r="C1530" i="14" s="1"/>
  <c r="H1530" i="14"/>
  <c r="G1531" i="14" s="1"/>
  <c r="F1531" i="14"/>
  <c r="E1531" i="14"/>
  <c r="D1531" i="14" l="1"/>
  <c r="C1531" i="14" s="1"/>
  <c r="H1531" i="14"/>
  <c r="G1532" i="14" s="1"/>
  <c r="F1532" i="14"/>
  <c r="E1532" i="14"/>
  <c r="D1532" i="14" l="1"/>
  <c r="C1532" i="14" s="1"/>
  <c r="H1532" i="14"/>
  <c r="G1533" i="14" s="1"/>
  <c r="F1533" i="14"/>
  <c r="E1533" i="14"/>
  <c r="D1533" i="14" l="1"/>
  <c r="C1533" i="14" s="1"/>
  <c r="F1534" i="14"/>
  <c r="H1533" i="14"/>
  <c r="G1534" i="14" s="1"/>
  <c r="E1534" i="14"/>
  <c r="D1534" i="14" l="1"/>
  <c r="C1534" i="14" s="1"/>
  <c r="H1534" i="14"/>
  <c r="G1535" i="14" s="1"/>
  <c r="F1535" i="14"/>
  <c r="E1535" i="14"/>
  <c r="D1535" i="14" l="1"/>
  <c r="C1535" i="14" s="1"/>
  <c r="F1536" i="14"/>
  <c r="H1535" i="14"/>
  <c r="G1536" i="14" s="1"/>
  <c r="E1536" i="14"/>
  <c r="D1536" i="14" l="1"/>
  <c r="C1536" i="14" s="1"/>
  <c r="H1536" i="14"/>
  <c r="G1537" i="14" s="1"/>
  <c r="F1537" i="14"/>
  <c r="E1537" i="14"/>
  <c r="D1537" i="14" l="1"/>
  <c r="C1537" i="14" s="1"/>
  <c r="F1538" i="14"/>
  <c r="H1537" i="14"/>
  <c r="G1538" i="14" s="1"/>
  <c r="E1538" i="14"/>
  <c r="D1538" i="14" l="1"/>
  <c r="C1538" i="14" s="1"/>
  <c r="H1538" i="14"/>
  <c r="G1539" i="14" s="1"/>
  <c r="F1539" i="14"/>
  <c r="E1539" i="14"/>
  <c r="D1539" i="14" l="1"/>
  <c r="C1539" i="14" s="1"/>
  <c r="H1539" i="14"/>
  <c r="G1540" i="14" s="1"/>
  <c r="F1540" i="14"/>
  <c r="E1540" i="14"/>
  <c r="D1540" i="14" l="1"/>
  <c r="C1540" i="14" s="1"/>
  <c r="H1540" i="14"/>
  <c r="G1541" i="14" s="1"/>
  <c r="F1541" i="14"/>
  <c r="E1541" i="14"/>
  <c r="D1541" i="14" l="1"/>
  <c r="C1541" i="14" s="1"/>
  <c r="F1542" i="14"/>
  <c r="H1541" i="14"/>
  <c r="G1542" i="14" s="1"/>
  <c r="E1542" i="14"/>
  <c r="D1542" i="14" l="1"/>
  <c r="C1542" i="14" s="1"/>
  <c r="H1542" i="14"/>
  <c r="G1543" i="14" s="1"/>
  <c r="F1543" i="14"/>
  <c r="E1543" i="14"/>
  <c r="D1543" i="14" l="1"/>
  <c r="C1543" i="14" s="1"/>
  <c r="F1544" i="14"/>
  <c r="H1543" i="14"/>
  <c r="G1544" i="14" s="1"/>
  <c r="E1544" i="14"/>
  <c r="D1544" i="14" l="1"/>
  <c r="C1544" i="14" s="1"/>
  <c r="H1544" i="14"/>
  <c r="G1545" i="14" s="1"/>
  <c r="F1545" i="14"/>
  <c r="E1545" i="14"/>
  <c r="D1545" i="14" l="1"/>
  <c r="C1545" i="14" s="1"/>
  <c r="H1545" i="14"/>
  <c r="G1546" i="14" s="1"/>
  <c r="F1546" i="14"/>
  <c r="E1546" i="14"/>
  <c r="D1546" i="14" l="1"/>
  <c r="C1546" i="14" s="1"/>
  <c r="H1546" i="14"/>
  <c r="G1547" i="14" s="1"/>
  <c r="F1547" i="14"/>
  <c r="E1547" i="14"/>
  <c r="D1547" i="14" l="1"/>
  <c r="C1547" i="14" s="1"/>
  <c r="F1548" i="14"/>
  <c r="H1547" i="14"/>
  <c r="G1548" i="14" s="1"/>
  <c r="E1548" i="14"/>
  <c r="D1548" i="14" l="1"/>
  <c r="C1548" i="14" s="1"/>
  <c r="H1548" i="14"/>
  <c r="G1549" i="14" s="1"/>
  <c r="F1549" i="14"/>
  <c r="E1549" i="14"/>
  <c r="D1549" i="14" l="1"/>
  <c r="C1549" i="14" s="1"/>
  <c r="F1550" i="14"/>
  <c r="H1549" i="14"/>
  <c r="G1550" i="14" s="1"/>
  <c r="E1550" i="14"/>
  <c r="D1550" i="14" l="1"/>
  <c r="C1550" i="14" s="1"/>
  <c r="H1550" i="14"/>
  <c r="G1551" i="14" s="1"/>
  <c r="F1551" i="14"/>
  <c r="E1551" i="14"/>
  <c r="D1551" i="14" l="1"/>
  <c r="C1551" i="14" s="1"/>
  <c r="F1552" i="14"/>
  <c r="H1551" i="14"/>
  <c r="G1552" i="14" s="1"/>
  <c r="E1552" i="14"/>
  <c r="D1552" i="14" l="1"/>
  <c r="C1552" i="14" s="1"/>
  <c r="H1552" i="14"/>
  <c r="G1553" i="14" s="1"/>
  <c r="F1553" i="14"/>
  <c r="E1553" i="14"/>
  <c r="D1553" i="14" l="1"/>
  <c r="C1553" i="14" s="1"/>
  <c r="H1553" i="14"/>
  <c r="G1554" i="14" s="1"/>
  <c r="F1554" i="14"/>
  <c r="E1554" i="14"/>
  <c r="D1554" i="14" l="1"/>
  <c r="C1554" i="14" s="1"/>
  <c r="H1554" i="14"/>
  <c r="G1555" i="14" s="1"/>
  <c r="F1555" i="14"/>
  <c r="E1555" i="14"/>
  <c r="D1555" i="14" l="1"/>
  <c r="C1555" i="14" s="1"/>
  <c r="F1556" i="14"/>
  <c r="H1555" i="14"/>
  <c r="G1556" i="14" s="1"/>
  <c r="E1556" i="14"/>
  <c r="D1556" i="14" l="1"/>
  <c r="C1556" i="14" s="1"/>
  <c r="H1556" i="14"/>
  <c r="G1557" i="14" s="1"/>
  <c r="F1557" i="14"/>
  <c r="E1557" i="14"/>
  <c r="D1557" i="14" l="1"/>
  <c r="C1557" i="14" s="1"/>
  <c r="F1558" i="14"/>
  <c r="H1557" i="14"/>
  <c r="G1558" i="14" s="1"/>
  <c r="E1558" i="14"/>
  <c r="D1558" i="14" l="1"/>
  <c r="C1558" i="14" s="1"/>
  <c r="H1558" i="14"/>
  <c r="G1559" i="14" s="1"/>
  <c r="F1559" i="14"/>
  <c r="E1559" i="14"/>
  <c r="D1559" i="14" l="1"/>
  <c r="C1559" i="14" s="1"/>
  <c r="H1559" i="14"/>
  <c r="G1560" i="14" s="1"/>
  <c r="F1560" i="14"/>
  <c r="E1560" i="14"/>
  <c r="D1560" i="14" l="1"/>
  <c r="C1560" i="14" s="1"/>
  <c r="H1560" i="14"/>
  <c r="G1561" i="14" s="1"/>
  <c r="F1561" i="14"/>
  <c r="E1561" i="14"/>
  <c r="D1561" i="14" l="1"/>
  <c r="C1561" i="14" s="1"/>
  <c r="H1561" i="14"/>
  <c r="G1562" i="14" s="1"/>
  <c r="F1562" i="14"/>
  <c r="E1562" i="14"/>
  <c r="D1562" i="14" l="1"/>
  <c r="C1562" i="14" s="1"/>
  <c r="H1562" i="14"/>
  <c r="G1563" i="14" s="1"/>
  <c r="F1563" i="14"/>
  <c r="E1563" i="14"/>
  <c r="D1563" i="14" l="1"/>
  <c r="C1563" i="14" s="1"/>
  <c r="H1563" i="14"/>
  <c r="G1564" i="14" s="1"/>
  <c r="F1564" i="14"/>
  <c r="E1564" i="14"/>
  <c r="D1564" i="14" l="1"/>
  <c r="C1564" i="14" s="1"/>
  <c r="H1564" i="14"/>
  <c r="G1565" i="14" s="1"/>
  <c r="F1565" i="14"/>
  <c r="E1565" i="14"/>
  <c r="D1565" i="14" l="1"/>
  <c r="C1565" i="14" s="1"/>
  <c r="F1566" i="14"/>
  <c r="H1565" i="14"/>
  <c r="G1566" i="14" s="1"/>
  <c r="E1566" i="14"/>
  <c r="D1566" i="14" l="1"/>
  <c r="C1566" i="14" s="1"/>
  <c r="H1566" i="14"/>
  <c r="G1567" i="14" s="1"/>
  <c r="F1567" i="14"/>
  <c r="E1567" i="14"/>
  <c r="D1567" i="14" l="1"/>
  <c r="C1567" i="14" s="1"/>
  <c r="F1568" i="14"/>
  <c r="H1567" i="14"/>
  <c r="G1568" i="14" s="1"/>
  <c r="E1568" i="14"/>
  <c r="D1568" i="14" l="1"/>
  <c r="C1568" i="14" s="1"/>
  <c r="H1568" i="14"/>
  <c r="F1569" i="14"/>
  <c r="G1569" i="14"/>
  <c r="E1569" i="14"/>
  <c r="D1569" i="14" l="1"/>
  <c r="C1569" i="14" s="1"/>
  <c r="H1569" i="14"/>
  <c r="G1570" i="14" s="1"/>
  <c r="F1570" i="14"/>
  <c r="E1570" i="14"/>
  <c r="D1570" i="14" l="1"/>
  <c r="C1570" i="14" s="1"/>
  <c r="H1570" i="14"/>
  <c r="G1571" i="14" s="1"/>
  <c r="F1571" i="14"/>
  <c r="E1571" i="14"/>
  <c r="D1571" i="14" l="1"/>
  <c r="C1571" i="14" s="1"/>
  <c r="H1571" i="14"/>
  <c r="G1572" i="14" s="1"/>
  <c r="F1572" i="14"/>
  <c r="E1572" i="14"/>
  <c r="D1572" i="14" l="1"/>
  <c r="C1572" i="14" s="1"/>
  <c r="H1572" i="14"/>
  <c r="G1573" i="14" s="1"/>
  <c r="F1573" i="14"/>
  <c r="E1573" i="14"/>
  <c r="D1573" i="14" l="1"/>
  <c r="C1573" i="14" s="1"/>
  <c r="F1574" i="14"/>
  <c r="H1573" i="14"/>
  <c r="G1574" i="14" s="1"/>
  <c r="E1574" i="14"/>
  <c r="D1574" i="14" l="1"/>
  <c r="C1574" i="14" s="1"/>
  <c r="H1574" i="14"/>
  <c r="G1575" i="14" s="1"/>
  <c r="F1575" i="14"/>
  <c r="E1575" i="14"/>
  <c r="D1575" i="14" l="1"/>
  <c r="C1575" i="14" s="1"/>
  <c r="F1576" i="14"/>
  <c r="H1575" i="14"/>
  <c r="G1576" i="14" s="1"/>
  <c r="E1576" i="14"/>
  <c r="D1576" i="14" l="1"/>
  <c r="C1576" i="14" s="1"/>
  <c r="H1576" i="14"/>
  <c r="G1577" i="14" s="1"/>
  <c r="F1577" i="14"/>
  <c r="E1577" i="14"/>
  <c r="D1577" i="14" l="1"/>
  <c r="C1577" i="14" s="1"/>
  <c r="H1577" i="14"/>
  <c r="G1578" i="14" s="1"/>
  <c r="F1578" i="14"/>
  <c r="E1578" i="14"/>
  <c r="D1578" i="14" l="1"/>
  <c r="C1578" i="14" s="1"/>
  <c r="H1578" i="14"/>
  <c r="G1579" i="14" s="1"/>
  <c r="F1579" i="14"/>
  <c r="E1579" i="14"/>
  <c r="D1579" i="14" l="1"/>
  <c r="C1579" i="14" s="1"/>
  <c r="H1579" i="14"/>
  <c r="G1580" i="14" s="1"/>
  <c r="F1580" i="14"/>
  <c r="E1580" i="14"/>
  <c r="D1580" i="14" l="1"/>
  <c r="C1580" i="14" s="1"/>
  <c r="H1580" i="14"/>
  <c r="G1581" i="14" s="1"/>
  <c r="F1581" i="14"/>
  <c r="E1581" i="14"/>
  <c r="D1581" i="14" l="1"/>
  <c r="C1581" i="14" s="1"/>
  <c r="F1582" i="14"/>
  <c r="H1581" i="14"/>
  <c r="G1582" i="14" s="1"/>
  <c r="E1582" i="14"/>
  <c r="D1582" i="14" l="1"/>
  <c r="C1582" i="14" s="1"/>
  <c r="H1582" i="14"/>
  <c r="G1583" i="14" s="1"/>
  <c r="F1583" i="14"/>
  <c r="E1583" i="14"/>
  <c r="D1583" i="14" l="1"/>
  <c r="C1583" i="14" s="1"/>
  <c r="F1584" i="14"/>
  <c r="H1583" i="14"/>
  <c r="G1584" i="14" s="1"/>
  <c r="E1584" i="14"/>
  <c r="D1584" i="14" l="1"/>
  <c r="C1584" i="14" s="1"/>
  <c r="H1584" i="14"/>
  <c r="G1585" i="14" s="1"/>
  <c r="F1585" i="14"/>
  <c r="E1585" i="14"/>
  <c r="D1585" i="14" l="1"/>
  <c r="C1585" i="14" s="1"/>
  <c r="H1585" i="14"/>
  <c r="G1586" i="14" s="1"/>
  <c r="F1586" i="14"/>
  <c r="E1586" i="14"/>
  <c r="D1586" i="14" l="1"/>
  <c r="C1586" i="14" s="1"/>
  <c r="H1586" i="14"/>
  <c r="G1587" i="14" s="1"/>
  <c r="F1587" i="14"/>
  <c r="E1587" i="14"/>
  <c r="D1587" i="14" l="1"/>
  <c r="C1587" i="14" s="1"/>
  <c r="F1588" i="14"/>
  <c r="H1587" i="14"/>
  <c r="G1588" i="14" s="1"/>
  <c r="E1588" i="14"/>
  <c r="D1588" i="14" l="1"/>
  <c r="C1588" i="14" s="1"/>
  <c r="H1588" i="14"/>
  <c r="G1589" i="14" s="1"/>
  <c r="F1589" i="14"/>
  <c r="E1589" i="14"/>
  <c r="D1589" i="14" l="1"/>
  <c r="C1589" i="14" s="1"/>
  <c r="F1590" i="14"/>
  <c r="H1589" i="14"/>
  <c r="G1590" i="14" s="1"/>
  <c r="E1590" i="14"/>
  <c r="D1590" i="14" l="1"/>
  <c r="C1590" i="14" s="1"/>
  <c r="H1590" i="14"/>
  <c r="G1591" i="14" s="1"/>
  <c r="F1591" i="14"/>
  <c r="E1591" i="14"/>
  <c r="D1591" i="14" l="1"/>
  <c r="C1591" i="14" s="1"/>
  <c r="H1591" i="14"/>
  <c r="G1592" i="14" s="1"/>
  <c r="F1592" i="14"/>
  <c r="E1592" i="14"/>
  <c r="D1592" i="14" l="1"/>
  <c r="C1592" i="14" s="1"/>
  <c r="H1592" i="14"/>
  <c r="G1593" i="14" s="1"/>
  <c r="F1593" i="14"/>
  <c r="E1593" i="14"/>
  <c r="D1593" i="14" l="1"/>
  <c r="C1593" i="14" s="1"/>
  <c r="H1593" i="14"/>
  <c r="G1594" i="14" s="1"/>
  <c r="F1594" i="14"/>
  <c r="E1594" i="14"/>
  <c r="D1594" i="14" l="1"/>
  <c r="C1594" i="14" s="1"/>
  <c r="H1594" i="14"/>
  <c r="G1595" i="14" s="1"/>
  <c r="F1595" i="14"/>
  <c r="E1595" i="14"/>
  <c r="D1595" i="14" l="1"/>
  <c r="C1595" i="14" s="1"/>
  <c r="F1596" i="14"/>
  <c r="H1595" i="14"/>
  <c r="G1596" i="14" s="1"/>
  <c r="E1596" i="14"/>
  <c r="D1596" i="14" l="1"/>
  <c r="C1596" i="14" s="1"/>
  <c r="H1596" i="14"/>
  <c r="G1597" i="14" s="1"/>
  <c r="F1597" i="14"/>
  <c r="E1597" i="14"/>
  <c r="D1597" i="14" l="1"/>
  <c r="C1597" i="14" s="1"/>
  <c r="F1598" i="14"/>
  <c r="H1597" i="14"/>
  <c r="G1598" i="14" s="1"/>
  <c r="H1598" i="14" s="1"/>
  <c r="E1598" i="14"/>
  <c r="D1598" i="14" l="1"/>
  <c r="C1598" i="14" s="1"/>
</calcChain>
</file>

<file path=xl/comments1.xml><?xml version="1.0" encoding="utf-8"?>
<comments xmlns="http://schemas.openxmlformats.org/spreadsheetml/2006/main">
  <authors>
    <author>David Goodman</author>
  </authors>
  <commentList>
    <comment ref="M5" authorId="0">
      <text>
        <r>
          <rPr>
            <b/>
            <sz val="9"/>
            <color indexed="81"/>
            <rFont val="Tahoma"/>
            <charset val="1"/>
          </rPr>
          <t>David Goodman:</t>
        </r>
        <r>
          <rPr>
            <sz val="9"/>
            <color indexed="81"/>
            <rFont val="Tahoma"/>
            <charset val="1"/>
          </rPr>
          <t xml:space="preserve">
Not sure about this</t>
        </r>
      </text>
    </comment>
    <comment ref="V6" authorId="0">
      <text>
        <r>
          <rPr>
            <b/>
            <sz val="9"/>
            <color indexed="81"/>
            <rFont val="Tahoma"/>
            <charset val="1"/>
          </rPr>
          <t>David Goodman:</t>
        </r>
        <r>
          <rPr>
            <sz val="9"/>
            <color indexed="81"/>
            <rFont val="Tahoma"/>
            <charset val="1"/>
          </rPr>
          <t xml:space="preserve">
Not sure about this</t>
        </r>
      </text>
    </comment>
    <comment ref="V7" authorId="0">
      <text>
        <r>
          <rPr>
            <b/>
            <sz val="9"/>
            <color indexed="81"/>
            <rFont val="Tahoma"/>
            <charset val="1"/>
          </rPr>
          <t>David Goodman:</t>
        </r>
        <r>
          <rPr>
            <sz val="9"/>
            <color indexed="81"/>
            <rFont val="Tahoma"/>
            <charset val="1"/>
          </rPr>
          <t xml:space="preserve">
Not sure about this</t>
        </r>
      </text>
    </comment>
    <comment ref="S25" authorId="0">
      <text>
        <r>
          <rPr>
            <b/>
            <sz val="9"/>
            <color indexed="81"/>
            <rFont val="Tahoma"/>
            <charset val="1"/>
          </rPr>
          <t>David Goodman:</t>
        </r>
        <r>
          <rPr>
            <sz val="9"/>
            <color indexed="81"/>
            <rFont val="Tahoma"/>
            <charset val="1"/>
          </rPr>
          <t xml:space="preserve">
Not sure about this</t>
        </r>
      </text>
    </comment>
  </commentList>
</comments>
</file>

<file path=xl/sharedStrings.xml><?xml version="1.0" encoding="utf-8"?>
<sst xmlns="http://schemas.openxmlformats.org/spreadsheetml/2006/main" count="2391" uniqueCount="658">
  <si>
    <t>Data</t>
  </si>
  <si>
    <t>Hex Data</t>
  </si>
  <si>
    <t>Dec Data</t>
  </si>
  <si>
    <t>Len</t>
  </si>
  <si>
    <t>Notes</t>
  </si>
  <si>
    <t>Hex Specifier</t>
  </si>
  <si>
    <t>Data Type</t>
  </si>
  <si>
    <t>Is Array (4 = Yes)</t>
  </si>
  <si>
    <t>Array Length</t>
  </si>
  <si>
    <t>ASIII</t>
  </si>
  <si>
    <t>__Attr_Name_List_1</t>
  </si>
  <si>
    <t>0x051A000000160000003C00410074007400720058004D004C002F003E000000</t>
  </si>
  <si>
    <t>$Graphic</t>
  </si>
  <si>
    <t>0x0100</t>
  </si>
  <si>
    <t>$Formula</t>
  </si>
  <si>
    <t>AutoDownload</t>
  </si>
  <si>
    <t>0x01FF</t>
  </si>
  <si>
    <t>TestObj2</t>
  </si>
  <si>
    <t>Integer</t>
  </si>
  <si>
    <t>0x02FEFFFFFF</t>
  </si>
  <si>
    <t>IntegerArray</t>
  </si>
  <si>
    <t>0x42000000000A000400000000000000010000002EFBFFFF03000000FFFFFF7F85FFFFFF06000000070000000000008009000000</t>
  </si>
  <si>
    <t>Float</t>
  </si>
  <si>
    <t>0x030000E1C2</t>
  </si>
  <si>
    <t>FloatArray</t>
  </si>
  <si>
    <t>0x43000000000A00040000000000000027519AC4009012450000B84100806A431091234A9EC97F7F9EC97FFF0000C0FF000080BF</t>
  </si>
  <si>
    <t>Boolean</t>
  </si>
  <si>
    <t>BooleanArray</t>
  </si>
  <si>
    <t>0x41000000000A00020000000000FFFF0000FFFF0000FFFF0000FFFF0000FFFF</t>
  </si>
  <si>
    <t>Double</t>
  </si>
  <si>
    <t>0x040000000000000000</t>
  </si>
  <si>
    <t>DoubleArray</t>
  </si>
  <si>
    <t>0x44000000000A00080000000000000000000000D34D62107864A2C00000000000000000000000000064A24000000000000037400000000000ECA440ADDF8CC733F9EF47ADDF8CC733F9EFC7000000000000F8FF0000000000000000</t>
  </si>
  <si>
    <t>String</t>
  </si>
  <si>
    <t>0x050E0000000A00000042006C00610068000000</t>
  </si>
  <si>
    <t>StringArray</t>
  </si>
  <si>
    <t>0x45000000000A000400000011000000050C00000008000000430061007400000011000000050C0000000800000044006F006700000011000000050C0000000800000052006100740000001700000005120000000E00000049006700750061006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t>
  </si>
  <si>
    <t>Time</t>
  </si>
  <si>
    <t>0x060A0000003027C3A45CE8CC010000</t>
  </si>
  <si>
    <t>TimeArray</t>
  </si>
  <si>
    <t>0x46000000000A000C000000E006ABA05CE8CC010000CC012020A0A25CE8CC010000CC012020A0A25CE8CC010000CC012020A0A25CE8CC010000CC010048B6E665374F0100004F012020A0A25CE8CC010000CC012020A0A25CE8CC010000CC010048B6E665374F0100004F012020A0A25CE8CC010000CC01E006ABA05CE8CC010000CC01</t>
  </si>
  <si>
    <t>ElapsedTime</t>
  </si>
  <si>
    <t>0x0784B714AB08000000</t>
  </si>
  <si>
    <t>ElapsedTimeArray</t>
  </si>
  <si>
    <t>0x47000000000A000800000084B714AB08000000000000000000000000000000000000000000000000000000000000000000000000000000000000000000000000000000000000000000000000000000000000000000000000000000</t>
  </si>
  <si>
    <t>InternationalizedString</t>
  </si>
  <si>
    <t>0x0F2A00000001000000090400001E00000042006C0061006800200042006C0061006800200042006C00610068000000</t>
  </si>
  <si>
    <t>Raw</t>
  </si>
  <si>
    <t>Byte Swapped</t>
  </si>
  <si>
    <t>swapped</t>
  </si>
  <si>
    <t>raw</t>
  </si>
  <si>
    <t>BigIntegerArray</t>
  </si>
  <si>
    <t># Elements</t>
  </si>
  <si>
    <t>2710</t>
  </si>
  <si>
    <t>Is Array (4 = Yes) (Array Length size in nibbles?)</t>
  </si>
  <si>
    <t>Blah Blah Blah</t>
  </si>
  <si>
    <t>NaN</t>
  </si>
  <si>
    <t>+004 us</t>
  </si>
  <si>
    <t>Blah</t>
  </si>
  <si>
    <t>Cat</t>
  </si>
  <si>
    <t>Dog</t>
  </si>
  <si>
    <t>Iguana</t>
  </si>
  <si>
    <t>Rat</t>
  </si>
  <si>
    <t>Bird</t>
  </si>
  <si>
    <t>Droppings</t>
  </si>
  <si>
    <t>Stuff</t>
  </si>
  <si>
    <t>&lt;AttrXML/&gt;</t>
  </si>
  <si>
    <t>Bytes per Value</t>
  </si>
  <si>
    <t>Bytes in String Data</t>
  </si>
  <si>
    <t>Bytes in Header + String</t>
  </si>
  <si>
    <t>Nibbles for Array Length?</t>
  </si>
  <si>
    <t>FFFF</t>
  </si>
  <si>
    <t>Total Bytes for Array Index</t>
  </si>
  <si>
    <t>Language Count?</t>
  </si>
  <si>
    <t>Locale identifier (LCID)</t>
  </si>
  <si>
    <t>Always 0?</t>
  </si>
  <si>
    <t>Index 1</t>
  </si>
  <si>
    <t>Index 2</t>
  </si>
  <si>
    <t>Index 3</t>
  </si>
  <si>
    <t>Index 4</t>
  </si>
  <si>
    <t>Index 5</t>
  </si>
  <si>
    <t>Index 6</t>
  </si>
  <si>
    <t>Index 7</t>
  </si>
  <si>
    <t>Index 8</t>
  </si>
  <si>
    <t>Index 9</t>
  </si>
  <si>
    <t>Index 10</t>
  </si>
  <si>
    <t>Nibbles per Value</t>
  </si>
  <si>
    <t>IEEE 32 bit Float</t>
  </si>
  <si>
    <t>Sign</t>
  </si>
  <si>
    <t>Exponent</t>
  </si>
  <si>
    <t>Mantissa</t>
  </si>
  <si>
    <t>01CCE85CA0AB06E0</t>
  </si>
  <si>
    <t>129733973817100000</t>
  </si>
  <si>
    <t>*** Data is pure byte reversal, not byte reversal within Dints</t>
  </si>
  <si>
    <t>days</t>
  </si>
  <si>
    <t>hours</t>
  </si>
  <si>
    <t>seconds</t>
  </si>
  <si>
    <t>minutes</t>
  </si>
  <si>
    <t>1/10th microseconds</t>
  </si>
  <si>
    <t>129733973849940000</t>
  </si>
  <si>
    <t>years</t>
  </si>
  <si>
    <t>Eastern Time</t>
  </si>
  <si>
    <t>UTC</t>
  </si>
  <si>
    <t>01CC000001CCE85CA0AB06E0</t>
  </si>
  <si>
    <t>??</t>
  </si>
  <si>
    <t>Byte Count</t>
  </si>
  <si>
    <t>014F0000014F3765E6B64800</t>
  </si>
  <si>
    <t>014F3765E6B64800</t>
  </si>
  <si>
    <t>94355028000000000</t>
  </si>
  <si>
    <t>01CCE8</t>
  </si>
  <si>
    <t>5CA4C32730</t>
  </si>
  <si>
    <t>117992</t>
  </si>
  <si>
    <t>'397901244208</t>
  </si>
  <si>
    <t>00:00:00.0000001</t>
  </si>
  <si>
    <t>01:02:03.0000004</t>
  </si>
  <si>
    <t>00:00:00.1000000</t>
  </si>
  <si>
    <t>00:00:00.9999999</t>
  </si>
  <si>
    <t>00:00:59.0000000</t>
  </si>
  <si>
    <t>00:59:00.0000000</t>
  </si>
  <si>
    <t>23:00:00.0000000</t>
  </si>
  <si>
    <t>23:59:59.9999999</t>
  </si>
  <si>
    <t>00:00:00.0000000</t>
  </si>
  <si>
    <t>0x060A000000A0BF4E6618F0CC010000</t>
  </si>
  <si>
    <t>0x47000000000A000800000084B714AB08000000010000000000000040420F00000000007F9698000000000080AF2A23000000000022013E080000000058A5C8C0000000FFBF692AC900000000000000000000000000000000000000</t>
  </si>
  <si>
    <t>863999999999</t>
  </si>
  <si>
    <t>0x46000000000A000C0000000008D6E8290000000000000000C83F13F300000000000000809E6EE92900000000000000004E990C2A0000000000000000709A4A320000000000000000086310D91C7000000070000008F0378839E0000000E00000087D5F375650010000500100C873B1AF73C0010000C001F0203B610BC9CC010000CC01</t>
  </si>
  <si>
    <t>1/1/1601 12:00:00 AM</t>
  </si>
  <si>
    <t>1/2/1601 12:00:00 AM</t>
  </si>
  <si>
    <t>1/1/1601 12:00:01 AM</t>
  </si>
  <si>
    <t>1/1/1601 12:01:00 AM</t>
  </si>
  <si>
    <t>1/1/1601 1:00:00 AM</t>
  </si>
  <si>
    <t>1/1/1701 12:00:00 AM</t>
  </si>
  <si>
    <t>1/1/1801 12:00:00 AM</t>
  </si>
  <si>
    <t>2/10/2012  8:29:42 PM</t>
  </si>
  <si>
    <t>2/10/2012  8:29:45 PM</t>
  </si>
  <si>
    <t>1/1/1900  12:00:00 AM</t>
  </si>
  <si>
    <t>1/1/1901 12:00:00 AM</t>
  </si>
  <si>
    <t>1/1/2001 12:00:00 AM</t>
  </si>
  <si>
    <t>1/1/2012 11:59:59.999[9999?] PM</t>
  </si>
  <si>
    <t>1/1/1602 12:00:00 AM</t>
  </si>
  <si>
    <t>1/1/1603 12:00:00 AM</t>
  </si>
  <si>
    <t>1/1/1604 12:00:00 AM</t>
  </si>
  <si>
    <t>1/1/1702 12:00:00 AM</t>
  </si>
  <si>
    <t>1/1/1703 12:00:00 AM</t>
  </si>
  <si>
    <t>1/1/1704 12:00:00 AM</t>
  </si>
  <si>
    <t>1/1/2011 12:00:00 AM</t>
  </si>
  <si>
    <t>0x46000000000A000C0000000008D6E8290000000000000000C89C61FB1E010000000100008863DACC3D02000000020000482A539E5C03000000030000086310D91C70000000700000C82989AA3B7100000071000088F0017C5A7200000072000048B77A4D7973000000730000C80ABE70A9CB010000CB01F0186578E1C8CC010000CC01</t>
  </si>
  <si>
    <t>1/1/2012 6:59:59.999 PM</t>
  </si>
  <si>
    <t>*** Data is in 100 ns intervals since 1/1/1601 UTC</t>
  </si>
  <si>
    <t>0x4600000000F4010C0000000008D6E8290000000000000000C89C61FB1E010000000100008863DACC3D02000000020000482A539E5C03000000030000C85AF6387C0400000004000088216F0A9B0500000005000048E8E7DBB90600000006000008AF60ADD80700000007000088DF0348F80800000008000048A67C19170A0000000A0000086DF5EA350B0000000B0000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t>
  </si>
  <si>
    <t>BigTimeArray</t>
  </si>
  <si>
    <t>Index 11</t>
  </si>
  <si>
    <t>Index 12</t>
  </si>
  <si>
    <t>Index 13</t>
  </si>
  <si>
    <t>Index 14</t>
  </si>
  <si>
    <t>Index 15</t>
  </si>
  <si>
    <t>Index 16</t>
  </si>
  <si>
    <t>Index 17</t>
  </si>
  <si>
    <t>Index 18</t>
  </si>
  <si>
    <t>Index 19</t>
  </si>
  <si>
    <t>Index 20</t>
  </si>
  <si>
    <t>Index 21</t>
  </si>
  <si>
    <t>Index 22</t>
  </si>
  <si>
    <t>Index 23</t>
  </si>
  <si>
    <t>Index 24</t>
  </si>
  <si>
    <t>Index 25</t>
  </si>
  <si>
    <t>Index 26</t>
  </si>
  <si>
    <t>Index 27</t>
  </si>
  <si>
    <t>Index 28</t>
  </si>
  <si>
    <t>Index 29</t>
  </si>
  <si>
    <t>Index 30</t>
  </si>
  <si>
    <t>Index 31</t>
  </si>
  <si>
    <t>Index 32</t>
  </si>
  <si>
    <t>Index 33</t>
  </si>
  <si>
    <t>Index 34</t>
  </si>
  <si>
    <t>Index 35</t>
  </si>
  <si>
    <t>Index 36</t>
  </si>
  <si>
    <t>Index 37</t>
  </si>
  <si>
    <t>Index 38</t>
  </si>
  <si>
    <t>Index 39</t>
  </si>
  <si>
    <t>Index 40</t>
  </si>
  <si>
    <t>Index 41</t>
  </si>
  <si>
    <t>Index 42</t>
  </si>
  <si>
    <t>Index 43</t>
  </si>
  <si>
    <t>Index 44</t>
  </si>
  <si>
    <t>Index 45</t>
  </si>
  <si>
    <t>Index 46</t>
  </si>
  <si>
    <t>Index 47</t>
  </si>
  <si>
    <t>Index 48</t>
  </si>
  <si>
    <t>Index 49</t>
  </si>
  <si>
    <t>Index 50</t>
  </si>
  <si>
    <t>Index 51</t>
  </si>
  <si>
    <t>Index 52</t>
  </si>
  <si>
    <t>Index 53</t>
  </si>
  <si>
    <t>Index 54</t>
  </si>
  <si>
    <t>Index 55</t>
  </si>
  <si>
    <t>Index 56</t>
  </si>
  <si>
    <t>Index 57</t>
  </si>
  <si>
    <t>Index 58</t>
  </si>
  <si>
    <t>Index 59</t>
  </si>
  <si>
    <t>Index 60</t>
  </si>
  <si>
    <t>Index 61</t>
  </si>
  <si>
    <t>Index 62</t>
  </si>
  <si>
    <t>Index 63</t>
  </si>
  <si>
    <t>Index 64</t>
  </si>
  <si>
    <t>Index 65</t>
  </si>
  <si>
    <t>Index 66</t>
  </si>
  <si>
    <t>Index 67</t>
  </si>
  <si>
    <t>Index 68</t>
  </si>
  <si>
    <t>Index 69</t>
  </si>
  <si>
    <t>Index 70</t>
  </si>
  <si>
    <t>Index 71</t>
  </si>
  <si>
    <t>Index 72</t>
  </si>
  <si>
    <t>Index 73</t>
  </si>
  <si>
    <t>Index 74</t>
  </si>
  <si>
    <t>Index 75</t>
  </si>
  <si>
    <t>Index 76</t>
  </si>
  <si>
    <t>Index 77</t>
  </si>
  <si>
    <t>Index 78</t>
  </si>
  <si>
    <t>Index 79</t>
  </si>
  <si>
    <t>Index 80</t>
  </si>
  <si>
    <t>Index 81</t>
  </si>
  <si>
    <t>Index 82</t>
  </si>
  <si>
    <t>Index 83</t>
  </si>
  <si>
    <t>Index 84</t>
  </si>
  <si>
    <t>Index 85</t>
  </si>
  <si>
    <t>Index 86</t>
  </si>
  <si>
    <t>Index 87</t>
  </si>
  <si>
    <t>Index 88</t>
  </si>
  <si>
    <t>Index 89</t>
  </si>
  <si>
    <t>Index 90</t>
  </si>
  <si>
    <t>Index 91</t>
  </si>
  <si>
    <t>Index 92</t>
  </si>
  <si>
    <t>Index 93</t>
  </si>
  <si>
    <t>Index 94</t>
  </si>
  <si>
    <t>Index 95</t>
  </si>
  <si>
    <t>Index 96</t>
  </si>
  <si>
    <t>Index 97</t>
  </si>
  <si>
    <t>Index 98</t>
  </si>
  <si>
    <t>Index 99</t>
  </si>
  <si>
    <t>Index 100</t>
  </si>
  <si>
    <t>Index 101</t>
  </si>
  <si>
    <t>Index 102</t>
  </si>
  <si>
    <t>Index 103</t>
  </si>
  <si>
    <t>Index 104</t>
  </si>
  <si>
    <t>Index 105</t>
  </si>
  <si>
    <t>Index 106</t>
  </si>
  <si>
    <t>Index 107</t>
  </si>
  <si>
    <t>Index 108</t>
  </si>
  <si>
    <t>Index 109</t>
  </si>
  <si>
    <t>Index 110</t>
  </si>
  <si>
    <t>Index 111</t>
  </si>
  <si>
    <t>Index 112</t>
  </si>
  <si>
    <t>Index 113</t>
  </si>
  <si>
    <t>Index 114</t>
  </si>
  <si>
    <t>Index 115</t>
  </si>
  <si>
    <t>Index 116</t>
  </si>
  <si>
    <t>Index 117</t>
  </si>
  <si>
    <t>Index 118</t>
  </si>
  <si>
    <t>Index 119</t>
  </si>
  <si>
    <t>Index 120</t>
  </si>
  <si>
    <t>Index 121</t>
  </si>
  <si>
    <t>Index 122</t>
  </si>
  <si>
    <t>Index 123</t>
  </si>
  <si>
    <t>Index 124</t>
  </si>
  <si>
    <t>Index 125</t>
  </si>
  <si>
    <t>Index 126</t>
  </si>
  <si>
    <t>Index 127</t>
  </si>
  <si>
    <t>Index 128</t>
  </si>
  <si>
    <t>Index 129</t>
  </si>
  <si>
    <t>Index 130</t>
  </si>
  <si>
    <t>Index 131</t>
  </si>
  <si>
    <t>Index 132</t>
  </si>
  <si>
    <t>Index 133</t>
  </si>
  <si>
    <t>Index 134</t>
  </si>
  <si>
    <t>Index 135</t>
  </si>
  <si>
    <t>Index 136</t>
  </si>
  <si>
    <t>Index 137</t>
  </si>
  <si>
    <t>Index 138</t>
  </si>
  <si>
    <t>Index 139</t>
  </si>
  <si>
    <t>Index 140</t>
  </si>
  <si>
    <t>Index 141</t>
  </si>
  <si>
    <t>Index 142</t>
  </si>
  <si>
    <t>Index 143</t>
  </si>
  <si>
    <t>Index 144</t>
  </si>
  <si>
    <t>Index 145</t>
  </si>
  <si>
    <t>Index 146</t>
  </si>
  <si>
    <t>Index 147</t>
  </si>
  <si>
    <t>Index 148</t>
  </si>
  <si>
    <t>Index 149</t>
  </si>
  <si>
    <t>Index 150</t>
  </si>
  <si>
    <t>Index 151</t>
  </si>
  <si>
    <t>Index 152</t>
  </si>
  <si>
    <t>Index 153</t>
  </si>
  <si>
    <t>Index 154</t>
  </si>
  <si>
    <t>Index 155</t>
  </si>
  <si>
    <t>Index 156</t>
  </si>
  <si>
    <t>Index 157</t>
  </si>
  <si>
    <t>Index 158</t>
  </si>
  <si>
    <t>Index 159</t>
  </si>
  <si>
    <t>Index 160</t>
  </si>
  <si>
    <t>Index 161</t>
  </si>
  <si>
    <t>Index 162</t>
  </si>
  <si>
    <t>Index 163</t>
  </si>
  <si>
    <t>Index 164</t>
  </si>
  <si>
    <t>Index 165</t>
  </si>
  <si>
    <t>Index 166</t>
  </si>
  <si>
    <t>Index 167</t>
  </si>
  <si>
    <t>Index 168</t>
  </si>
  <si>
    <t>Index 169</t>
  </si>
  <si>
    <t>Index 170</t>
  </si>
  <si>
    <t>Index 171</t>
  </si>
  <si>
    <t>Index 172</t>
  </si>
  <si>
    <t>Index 173</t>
  </si>
  <si>
    <t>Index 174</t>
  </si>
  <si>
    <t>Index 175</t>
  </si>
  <si>
    <t>Index 176</t>
  </si>
  <si>
    <t>Index 177</t>
  </si>
  <si>
    <t>Index 178</t>
  </si>
  <si>
    <t>Index 179</t>
  </si>
  <si>
    <t>Index 180</t>
  </si>
  <si>
    <t>Index 181</t>
  </si>
  <si>
    <t>Index 182</t>
  </si>
  <si>
    <t>Index 183</t>
  </si>
  <si>
    <t>Index 184</t>
  </si>
  <si>
    <t>Index 185</t>
  </si>
  <si>
    <t>Index 186</t>
  </si>
  <si>
    <t>Index 187</t>
  </si>
  <si>
    <t>Index 188</t>
  </si>
  <si>
    <t>Index 189</t>
  </si>
  <si>
    <t>Index 190</t>
  </si>
  <si>
    <t>Index 191</t>
  </si>
  <si>
    <t>Index 192</t>
  </si>
  <si>
    <t>Index 193</t>
  </si>
  <si>
    <t>Index 194</t>
  </si>
  <si>
    <t>Index 195</t>
  </si>
  <si>
    <t>Index 196</t>
  </si>
  <si>
    <t>Index 197</t>
  </si>
  <si>
    <t>Index 198</t>
  </si>
  <si>
    <t>Index 199</t>
  </si>
  <si>
    <t>Index 200</t>
  </si>
  <si>
    <t>Index 201</t>
  </si>
  <si>
    <t>Index 202</t>
  </si>
  <si>
    <t>Index 203</t>
  </si>
  <si>
    <t>Index 204</t>
  </si>
  <si>
    <t>Index 205</t>
  </si>
  <si>
    <t>Index 206</t>
  </si>
  <si>
    <t>Index 207</t>
  </si>
  <si>
    <t>Index 208</t>
  </si>
  <si>
    <t>Index 209</t>
  </si>
  <si>
    <t>Index 210</t>
  </si>
  <si>
    <t>Index 211</t>
  </si>
  <si>
    <t>Index 212</t>
  </si>
  <si>
    <t>Index 213</t>
  </si>
  <si>
    <t>Index 214</t>
  </si>
  <si>
    <t>Index 215</t>
  </si>
  <si>
    <t>Index 216</t>
  </si>
  <si>
    <t>Index 217</t>
  </si>
  <si>
    <t>Index 218</t>
  </si>
  <si>
    <t>Index 219</t>
  </si>
  <si>
    <t>Index 220</t>
  </si>
  <si>
    <t>Index 221</t>
  </si>
  <si>
    <t>Index 222</t>
  </si>
  <si>
    <t>Index 223</t>
  </si>
  <si>
    <t>Index 224</t>
  </si>
  <si>
    <t>Index 225</t>
  </si>
  <si>
    <t>Index 226</t>
  </si>
  <si>
    <t>Index 227</t>
  </si>
  <si>
    <t>Index 228</t>
  </si>
  <si>
    <t>Index 229</t>
  </si>
  <si>
    <t>Index 230</t>
  </si>
  <si>
    <t>Index 231</t>
  </si>
  <si>
    <t>Index 232</t>
  </si>
  <si>
    <t>Index 233</t>
  </si>
  <si>
    <t>Index 234</t>
  </si>
  <si>
    <t>Index 235</t>
  </si>
  <si>
    <t>Index 236</t>
  </si>
  <si>
    <t>Index 237</t>
  </si>
  <si>
    <t>Index 238</t>
  </si>
  <si>
    <t>Index 239</t>
  </si>
  <si>
    <t>Index 240</t>
  </si>
  <si>
    <t>Index 241</t>
  </si>
  <si>
    <t>Index 242</t>
  </si>
  <si>
    <t>Index 243</t>
  </si>
  <si>
    <t>Index 244</t>
  </si>
  <si>
    <t>Index 245</t>
  </si>
  <si>
    <t>Index 246</t>
  </si>
  <si>
    <t>Index 247</t>
  </si>
  <si>
    <t>Index 248</t>
  </si>
  <si>
    <t>Index 249</t>
  </si>
  <si>
    <t>Index 250</t>
  </si>
  <si>
    <t>Index 251</t>
  </si>
  <si>
    <t>Index 252</t>
  </si>
  <si>
    <t>Index 253</t>
  </si>
  <si>
    <t>Index 254</t>
  </si>
  <si>
    <t>Index 255</t>
  </si>
  <si>
    <t>Index 256</t>
  </si>
  <si>
    <t>Index 257</t>
  </si>
  <si>
    <t>Index 258</t>
  </si>
  <si>
    <t>Index 259</t>
  </si>
  <si>
    <t>Index 260</t>
  </si>
  <si>
    <t>Index 261</t>
  </si>
  <si>
    <t>Index 262</t>
  </si>
  <si>
    <t>Index 263</t>
  </si>
  <si>
    <t>Index 264</t>
  </si>
  <si>
    <t>Index 265</t>
  </si>
  <si>
    <t>Index 266</t>
  </si>
  <si>
    <t>Index 267</t>
  </si>
  <si>
    <t>Index 268</t>
  </si>
  <si>
    <t>Index 269</t>
  </si>
  <si>
    <t>Index 270</t>
  </si>
  <si>
    <t>Index 271</t>
  </si>
  <si>
    <t>Index 272</t>
  </si>
  <si>
    <t>Index 273</t>
  </si>
  <si>
    <t>Index 274</t>
  </si>
  <si>
    <t>Index 275</t>
  </si>
  <si>
    <t>Index 276</t>
  </si>
  <si>
    <t>Index 277</t>
  </si>
  <si>
    <t>Index 278</t>
  </si>
  <si>
    <t>Index 279</t>
  </si>
  <si>
    <t>Index 280</t>
  </si>
  <si>
    <t>Index 281</t>
  </si>
  <si>
    <t>Index 282</t>
  </si>
  <si>
    <t>Index 283</t>
  </si>
  <si>
    <t>Index 284</t>
  </si>
  <si>
    <t>Index 285</t>
  </si>
  <si>
    <t>Index 286</t>
  </si>
  <si>
    <t>Index 287</t>
  </si>
  <si>
    <t>Index 288</t>
  </si>
  <si>
    <t>Index 289</t>
  </si>
  <si>
    <t>Index 290</t>
  </si>
  <si>
    <t>Index 291</t>
  </si>
  <si>
    <t>Index 292</t>
  </si>
  <si>
    <t>Index 293</t>
  </si>
  <si>
    <t>Index 294</t>
  </si>
  <si>
    <t>Index 295</t>
  </si>
  <si>
    <t>Index 296</t>
  </si>
  <si>
    <t>Index 297</t>
  </si>
  <si>
    <t>Index 298</t>
  </si>
  <si>
    <t>Index 299</t>
  </si>
  <si>
    <t>Index 300</t>
  </si>
  <si>
    <t>Index 301</t>
  </si>
  <si>
    <t>Index 302</t>
  </si>
  <si>
    <t>Index 303</t>
  </si>
  <si>
    <t>Index 304</t>
  </si>
  <si>
    <t>Index 305</t>
  </si>
  <si>
    <t>Index 306</t>
  </si>
  <si>
    <t>Index 307</t>
  </si>
  <si>
    <t>Index 308</t>
  </si>
  <si>
    <t>Index 309</t>
  </si>
  <si>
    <t>Index 310</t>
  </si>
  <si>
    <t>Index 311</t>
  </si>
  <si>
    <t>Index 312</t>
  </si>
  <si>
    <t>Index 313</t>
  </si>
  <si>
    <t>Index 314</t>
  </si>
  <si>
    <t>Index 315</t>
  </si>
  <si>
    <t>Index 316</t>
  </si>
  <si>
    <t>Index 317</t>
  </si>
  <si>
    <t>Index 318</t>
  </si>
  <si>
    <t>Index 319</t>
  </si>
  <si>
    <t>Index 320</t>
  </si>
  <si>
    <t>Index 321</t>
  </si>
  <si>
    <t>Index 322</t>
  </si>
  <si>
    <t>Index 323</t>
  </si>
  <si>
    <t>Index 324</t>
  </si>
  <si>
    <t>Index 325</t>
  </si>
  <si>
    <t>Index 326</t>
  </si>
  <si>
    <t>Index 327</t>
  </si>
  <si>
    <t>Index 328</t>
  </si>
  <si>
    <t>Index 329</t>
  </si>
  <si>
    <t>Index 330</t>
  </si>
  <si>
    <t>Index 331</t>
  </si>
  <si>
    <t>Index 332</t>
  </si>
  <si>
    <t>Index 333</t>
  </si>
  <si>
    <t>Index 334</t>
  </si>
  <si>
    <t>Index 335</t>
  </si>
  <si>
    <t>Index 336</t>
  </si>
  <si>
    <t>Index 337</t>
  </si>
  <si>
    <t>Index 338</t>
  </si>
  <si>
    <t>Index 339</t>
  </si>
  <si>
    <t>Index 340</t>
  </si>
  <si>
    <t>Index 341</t>
  </si>
  <si>
    <t>Index 342</t>
  </si>
  <si>
    <t>Index 343</t>
  </si>
  <si>
    <t>Index 344</t>
  </si>
  <si>
    <t>Index 345</t>
  </si>
  <si>
    <t>Index 346</t>
  </si>
  <si>
    <t>Index 347</t>
  </si>
  <si>
    <t>Index 348</t>
  </si>
  <si>
    <t>Index 349</t>
  </si>
  <si>
    <t>Index 350</t>
  </si>
  <si>
    <t>Index 351</t>
  </si>
  <si>
    <t>Index 352</t>
  </si>
  <si>
    <t>Index 353</t>
  </si>
  <si>
    <t>Index 354</t>
  </si>
  <si>
    <t>Index 355</t>
  </si>
  <si>
    <t>Index 356</t>
  </si>
  <si>
    <t>Index 357</t>
  </si>
  <si>
    <t>Index 358</t>
  </si>
  <si>
    <t>Index 359</t>
  </si>
  <si>
    <t>Index 360</t>
  </si>
  <si>
    <t>Index 361</t>
  </si>
  <si>
    <t>Index 362</t>
  </si>
  <si>
    <t>Index 363</t>
  </si>
  <si>
    <t>Index 364</t>
  </si>
  <si>
    <t>Index 365</t>
  </si>
  <si>
    <t>Index 366</t>
  </si>
  <si>
    <t>Index 367</t>
  </si>
  <si>
    <t>Index 368</t>
  </si>
  <si>
    <t>Index 369</t>
  </si>
  <si>
    <t>Index 370</t>
  </si>
  <si>
    <t>Index 371</t>
  </si>
  <si>
    <t>Index 372</t>
  </si>
  <si>
    <t>Index 373</t>
  </si>
  <si>
    <t>Index 374</t>
  </si>
  <si>
    <t>Index 375</t>
  </si>
  <si>
    <t>Index 376</t>
  </si>
  <si>
    <t>Index 377</t>
  </si>
  <si>
    <t>Index 378</t>
  </si>
  <si>
    <t>Index 379</t>
  </si>
  <si>
    <t>Index 380</t>
  </si>
  <si>
    <t>Index 381</t>
  </si>
  <si>
    <t>Index 382</t>
  </si>
  <si>
    <t>Index 383</t>
  </si>
  <si>
    <t>Index 384</t>
  </si>
  <si>
    <t>Index 385</t>
  </si>
  <si>
    <t>Index 386</t>
  </si>
  <si>
    <t>Index 387</t>
  </si>
  <si>
    <t>Index 388</t>
  </si>
  <si>
    <t>Index 389</t>
  </si>
  <si>
    <t>Index 390</t>
  </si>
  <si>
    <t>Index 391</t>
  </si>
  <si>
    <t>Index 392</t>
  </si>
  <si>
    <t>Index 393</t>
  </si>
  <si>
    <t>Index 394</t>
  </si>
  <si>
    <t>Index 395</t>
  </si>
  <si>
    <t>Index 396</t>
  </si>
  <si>
    <t>Index 397</t>
  </si>
  <si>
    <t>Index 398</t>
  </si>
  <si>
    <t>Index 399</t>
  </si>
  <si>
    <t>Index 400</t>
  </si>
  <si>
    <t>Index 401</t>
  </si>
  <si>
    <t>Index 402</t>
  </si>
  <si>
    <t>Index 403</t>
  </si>
  <si>
    <t>Index 404</t>
  </si>
  <si>
    <t>Index 405</t>
  </si>
  <si>
    <t>Index 406</t>
  </si>
  <si>
    <t>Index 407</t>
  </si>
  <si>
    <t>Index 408</t>
  </si>
  <si>
    <t>Index 409</t>
  </si>
  <si>
    <t>Index 410</t>
  </si>
  <si>
    <t>Index 411</t>
  </si>
  <si>
    <t>Index 412</t>
  </si>
  <si>
    <t>Index 413</t>
  </si>
  <si>
    <t>Index 414</t>
  </si>
  <si>
    <t>Index 415</t>
  </si>
  <si>
    <t>Index 416</t>
  </si>
  <si>
    <t>Index 417</t>
  </si>
  <si>
    <t>Index 418</t>
  </si>
  <si>
    <t>Index 419</t>
  </si>
  <si>
    <t>Index 420</t>
  </si>
  <si>
    <t>Index 421</t>
  </si>
  <si>
    <t>Index 422</t>
  </si>
  <si>
    <t>Index 423</t>
  </si>
  <si>
    <t>Index 424</t>
  </si>
  <si>
    <t>Index 425</t>
  </si>
  <si>
    <t>Index 426</t>
  </si>
  <si>
    <t>Index 427</t>
  </si>
  <si>
    <t>Index 428</t>
  </si>
  <si>
    <t>Index 429</t>
  </si>
  <si>
    <t>Index 430</t>
  </si>
  <si>
    <t>Index 431</t>
  </si>
  <si>
    <t>Index 432</t>
  </si>
  <si>
    <t>Index 433</t>
  </si>
  <si>
    <t>Index 434</t>
  </si>
  <si>
    <t>Index 435</t>
  </si>
  <si>
    <t>Index 436</t>
  </si>
  <si>
    <t>Index 437</t>
  </si>
  <si>
    <t>Index 438</t>
  </si>
  <si>
    <t>Index 439</t>
  </si>
  <si>
    <t>Index 440</t>
  </si>
  <si>
    <t>Index 441</t>
  </si>
  <si>
    <t>Index 442</t>
  </si>
  <si>
    <t>Index 443</t>
  </si>
  <si>
    <t>Index 444</t>
  </si>
  <si>
    <t>Index 445</t>
  </si>
  <si>
    <t>Index 446</t>
  </si>
  <si>
    <t>Index 447</t>
  </si>
  <si>
    <t>Index 448</t>
  </si>
  <si>
    <t>Index 449</t>
  </si>
  <si>
    <t>Index 450</t>
  </si>
  <si>
    <t>Index 451</t>
  </si>
  <si>
    <t>Index 452</t>
  </si>
  <si>
    <t>Index 453</t>
  </si>
  <si>
    <t>Index 454</t>
  </si>
  <si>
    <t>Index 455</t>
  </si>
  <si>
    <t>Index 456</t>
  </si>
  <si>
    <t>Index 457</t>
  </si>
  <si>
    <t>Index 458</t>
  </si>
  <si>
    <t>Index 459</t>
  </si>
  <si>
    <t>Index 460</t>
  </si>
  <si>
    <t>Index 461</t>
  </si>
  <si>
    <t>Index 462</t>
  </si>
  <si>
    <t>Index 463</t>
  </si>
  <si>
    <t>Index 464</t>
  </si>
  <si>
    <t>Index 465</t>
  </si>
  <si>
    <t>Index 466</t>
  </si>
  <si>
    <t>Index 467</t>
  </si>
  <si>
    <t>Index 468</t>
  </si>
  <si>
    <t>Index 469</t>
  </si>
  <si>
    <t>Index 470</t>
  </si>
  <si>
    <t>Index 471</t>
  </si>
  <si>
    <t>Index 472</t>
  </si>
  <si>
    <t>Index 473</t>
  </si>
  <si>
    <t>Index 474</t>
  </si>
  <si>
    <t>Index 475</t>
  </si>
  <si>
    <t>Index 476</t>
  </si>
  <si>
    <t>Index 477</t>
  </si>
  <si>
    <t>Index 478</t>
  </si>
  <si>
    <t>Index 479</t>
  </si>
  <si>
    <t>Index 480</t>
  </si>
  <si>
    <t>Index 481</t>
  </si>
  <si>
    <t>Index 482</t>
  </si>
  <si>
    <t>Index 483</t>
  </si>
  <si>
    <t>Index 484</t>
  </si>
  <si>
    <t>Index 485</t>
  </si>
  <si>
    <t>Index 486</t>
  </si>
  <si>
    <t>Index 487</t>
  </si>
  <si>
    <t>Index 488</t>
  </si>
  <si>
    <t>Index 489</t>
  </si>
  <si>
    <t>Index 490</t>
  </si>
  <si>
    <t>Index 491</t>
  </si>
  <si>
    <t>Index 492</t>
  </si>
  <si>
    <t>Index 493</t>
  </si>
  <si>
    <t>Index 494</t>
  </si>
  <si>
    <t>Index 495</t>
  </si>
  <si>
    <t>Index 496</t>
  </si>
  <si>
    <t>Index 497</t>
  </si>
  <si>
    <t>Index 498</t>
  </si>
  <si>
    <t>Index 499</t>
  </si>
  <si>
    <t>Index 500</t>
  </si>
  <si>
    <t>Unknown</t>
  </si>
  <si>
    <t>Character 1</t>
  </si>
  <si>
    <t>Character 2</t>
  </si>
  <si>
    <t>Character 3</t>
  </si>
  <si>
    <t>Null Terminator</t>
  </si>
  <si>
    <t>Internationalized String</t>
  </si>
  <si>
    <t>Data Element Size (in Bytes)</t>
  </si>
  <si>
    <t>Array Length (in Nibbles)</t>
  </si>
  <si>
    <t>Array Header Padding (Always 0)</t>
  </si>
  <si>
    <t>Data Element Size (in Nibbles)</t>
  </si>
  <si>
    <t>129743246850393751</t>
  </si>
  <si>
    <t>String Size (in Bytes)</t>
  </si>
  <si>
    <t>String &amp; Header Size (in Bytes)</t>
  </si>
  <si>
    <t>Array Index Size (in Bytes)</t>
  </si>
  <si>
    <t>Contained Data Array Length (in Nibbles)</t>
  </si>
  <si>
    <t>Contained Data Type</t>
  </si>
  <si>
    <t>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</si>
</sst>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hh:mm:ss.000"/>
    <numFmt numFmtId="165" formatCode="m/d/yyyy\ hh:mm:ss.000"/>
    <numFmt numFmtId="166" formatCode="h:mm:ss.00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0" xfId="0" applyFont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0" borderId="0" xfId="0" quotePrefix="1"/>
    <xf numFmtId="0" fontId="0" fillId="0" borderId="0" xfId="0" applyFill="1"/>
    <xf numFmtId="0" fontId="0" fillId="5" borderId="0" xfId="0" applyFill="1"/>
    <xf numFmtId="0" fontId="2" fillId="0" borderId="0" xfId="0" applyFont="1"/>
    <xf numFmtId="0" fontId="0" fillId="0" borderId="0" xfId="0" applyAlignment="1">
      <alignment wrapText="1"/>
    </xf>
    <xf numFmtId="0" fontId="0" fillId="0" borderId="0" xfId="0" applyFill="1" applyAlignment="1">
      <alignment wrapText="1"/>
    </xf>
    <xf numFmtId="0" fontId="0" fillId="0" borderId="0" xfId="0" quotePrefix="1" applyAlignment="1">
      <alignment wrapText="1"/>
    </xf>
    <xf numFmtId="49" fontId="0" fillId="0" borderId="0" xfId="0" applyNumberFormat="1"/>
    <xf numFmtId="11" fontId="0" fillId="0" borderId="0" xfId="0" applyNumberFormat="1"/>
    <xf numFmtId="164" fontId="0" fillId="0" borderId="0" xfId="0" applyNumberFormat="1"/>
    <xf numFmtId="0" fontId="0" fillId="0" borderId="0" xfId="0" applyNumberFormat="1"/>
    <xf numFmtId="165" fontId="0" fillId="0" borderId="0" xfId="0" applyNumberFormat="1"/>
    <xf numFmtId="0" fontId="2" fillId="0" borderId="0" xfId="0" applyFont="1" applyFill="1"/>
    <xf numFmtId="0" fontId="1" fillId="0" borderId="0" xfId="0" applyFont="1" applyFill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0" borderId="0" xfId="0" applyAlignment="1">
      <alignment horizontal="left" wrapText="1"/>
    </xf>
    <xf numFmtId="49" fontId="0" fillId="0" borderId="0" xfId="0" applyNumberFormat="1" applyAlignment="1">
      <alignment horizontal="left"/>
    </xf>
    <xf numFmtId="166" fontId="0" fillId="3" borderId="0" xfId="0" applyNumberFormat="1" applyFill="1"/>
    <xf numFmtId="0" fontId="0" fillId="0" borderId="0" xfId="0" quotePrefix="1" applyFill="1" applyAlignment="1">
      <alignment wrapText="1"/>
    </xf>
    <xf numFmtId="0" fontId="0" fillId="0" borderId="0" xfId="0" quotePrefix="1" applyFill="1"/>
    <xf numFmtId="164" fontId="0" fillId="0" borderId="0" xfId="0" quotePrefix="1" applyNumberFormat="1"/>
    <xf numFmtId="165" fontId="0" fillId="0" borderId="0" xfId="0" quotePrefix="1" applyNumberFormat="1"/>
    <xf numFmtId="0" fontId="0" fillId="6" borderId="0" xfId="0" applyFill="1"/>
    <xf numFmtId="0" fontId="1" fillId="0" borderId="1" xfId="0" applyFont="1" applyBorder="1"/>
    <xf numFmtId="0" fontId="1" fillId="0" borderId="1" xfId="0" applyFont="1" applyFill="1" applyBorder="1"/>
    <xf numFmtId="0" fontId="0" fillId="0" borderId="1" xfId="0" applyFill="1" applyBorder="1"/>
    <xf numFmtId="0" fontId="0" fillId="0" borderId="1" xfId="0" applyBorder="1"/>
    <xf numFmtId="0" fontId="0" fillId="7" borderId="0" xfId="0" applyFill="1"/>
    <xf numFmtId="0" fontId="0" fillId="6" borderId="2" xfId="0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5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5" borderId="4" xfId="0" applyFill="1" applyBorder="1"/>
    <xf numFmtId="0" fontId="0" fillId="5" borderId="5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47"/>
  <sheetViews>
    <sheetView topLeftCell="A3" workbookViewId="0">
      <selection activeCell="D24" sqref="D24"/>
    </sheetView>
  </sheetViews>
  <sheetFormatPr defaultRowHeight="15" x14ac:dyDescent="0.25"/>
  <cols>
    <col min="1" max="1" width="33.5703125" bestFit="1" customWidth="1"/>
    <col min="2" max="2" width="4.140625" style="6" bestFit="1" customWidth="1"/>
    <col min="3" max="3" width="8.42578125" bestFit="1" customWidth="1"/>
    <col min="4" max="4" width="11.7109375" bestFit="1" customWidth="1"/>
    <col min="5" max="5" width="11.140625" customWidth="1"/>
    <col min="6" max="6" width="11" bestFit="1" customWidth="1"/>
    <col min="7" max="7" width="40.7109375" customWidth="1"/>
    <col min="10" max="10" width="11.7109375" bestFit="1" customWidth="1"/>
    <col min="11" max="11" width="20.85546875" bestFit="1" customWidth="1"/>
    <col min="12" max="12" width="29.7109375" bestFit="1" customWidth="1"/>
  </cols>
  <sheetData>
    <row r="1" spans="1:12" ht="18.75" x14ac:dyDescent="0.3">
      <c r="A1" s="8" t="s">
        <v>17</v>
      </c>
      <c r="B1" s="17" t="s">
        <v>26</v>
      </c>
      <c r="E1" t="s">
        <v>48</v>
      </c>
      <c r="F1" t="s">
        <v>47</v>
      </c>
    </row>
    <row r="2" spans="1:12" x14ac:dyDescent="0.25">
      <c r="A2" s="1" t="s">
        <v>4</v>
      </c>
      <c r="B2" s="18" t="s">
        <v>3</v>
      </c>
      <c r="C2" s="1" t="s">
        <v>9</v>
      </c>
      <c r="D2" s="1" t="s">
        <v>2</v>
      </c>
      <c r="E2" s="1" t="s">
        <v>1</v>
      </c>
      <c r="F2" s="1" t="s">
        <v>1</v>
      </c>
      <c r="G2" t="s">
        <v>13</v>
      </c>
      <c r="H2">
        <f>LEN(G2)</f>
        <v>6</v>
      </c>
    </row>
    <row r="3" spans="1:12" x14ac:dyDescent="0.25">
      <c r="A3" s="3" t="s">
        <v>5</v>
      </c>
      <c r="B3" s="6">
        <v>2</v>
      </c>
      <c r="C3" t="e">
        <f>CHAR(D3)</f>
        <v>#VALUE!</v>
      </c>
      <c r="F3" t="str">
        <f>LEFT(G2,B3)</f>
        <v>0x</v>
      </c>
      <c r="G3" t="str">
        <f>MID(G2,B3+1,H2)</f>
        <v>0100</v>
      </c>
      <c r="H3">
        <f>LEN(G3)</f>
        <v>4</v>
      </c>
    </row>
    <row r="4" spans="1:12" x14ac:dyDescent="0.25">
      <c r="A4" s="3" t="s">
        <v>70</v>
      </c>
      <c r="B4" s="6">
        <v>1</v>
      </c>
      <c r="C4" t="e">
        <f t="shared" ref="C4:C13" si="0">CHAR(D4)</f>
        <v>#VALUE!</v>
      </c>
      <c r="F4" t="str">
        <f>LEFT(G3,B4)</f>
        <v>0</v>
      </c>
      <c r="G4" t="str">
        <f>MID(G3,B4+1,H3)</f>
        <v>100</v>
      </c>
      <c r="H4">
        <f>LEN(G4)</f>
        <v>3</v>
      </c>
    </row>
    <row r="5" spans="1:12" x14ac:dyDescent="0.25">
      <c r="A5" s="3" t="s">
        <v>6</v>
      </c>
      <c r="B5" s="6">
        <v>1</v>
      </c>
      <c r="C5" t="e">
        <f t="shared" si="0"/>
        <v>#VALUE!</v>
      </c>
      <c r="F5" t="str">
        <f>LEFT(G4,B5)</f>
        <v>1</v>
      </c>
      <c r="G5" t="str">
        <f>MID(G4,B5+1,H4)</f>
        <v>00</v>
      </c>
      <c r="H5">
        <f>LEN(G5)</f>
        <v>2</v>
      </c>
      <c r="K5" t="s">
        <v>26</v>
      </c>
    </row>
    <row r="6" spans="1:12" x14ac:dyDescent="0.25">
      <c r="A6" s="3" t="s">
        <v>0</v>
      </c>
      <c r="B6" s="6">
        <v>2</v>
      </c>
      <c r="C6" t="e">
        <f t="shared" si="0"/>
        <v>#VALUE!</v>
      </c>
      <c r="D6">
        <f>IF(HEX2DEC(LEFT(E6,1))&gt;=8,HEX2DEC(CONCATENATE("FF",E6)),HEX2DEC(E6))</f>
        <v>0</v>
      </c>
      <c r="E6" s="10" t="str">
        <f>ReverseBytes(F6)</f>
        <v>00</v>
      </c>
      <c r="F6" s="4" t="str">
        <f>LEFT(G5,B6)</f>
        <v>00</v>
      </c>
      <c r="G6" t="str">
        <f>MID(G5,B6+1,H5)</f>
        <v/>
      </c>
      <c r="H6">
        <f>LEN(G6)</f>
        <v>0</v>
      </c>
      <c r="K6" t="b">
        <v>0</v>
      </c>
    </row>
    <row r="8" spans="1:12" ht="18.75" x14ac:dyDescent="0.3">
      <c r="A8" s="8" t="s">
        <v>14</v>
      </c>
      <c r="B8" s="17" t="s">
        <v>15</v>
      </c>
      <c r="E8" t="s">
        <v>48</v>
      </c>
      <c r="F8" t="s">
        <v>47</v>
      </c>
    </row>
    <row r="9" spans="1:12" x14ac:dyDescent="0.25">
      <c r="A9" s="1" t="s">
        <v>4</v>
      </c>
      <c r="B9" s="18" t="s">
        <v>3</v>
      </c>
      <c r="C9" s="1" t="s">
        <v>9</v>
      </c>
      <c r="D9" s="1" t="s">
        <v>2</v>
      </c>
      <c r="E9" s="1" t="s">
        <v>1</v>
      </c>
      <c r="F9" s="1" t="s">
        <v>1</v>
      </c>
      <c r="G9" t="s">
        <v>16</v>
      </c>
      <c r="H9">
        <f>LEN(G9)</f>
        <v>6</v>
      </c>
    </row>
    <row r="10" spans="1:12" x14ac:dyDescent="0.25">
      <c r="A10" s="3" t="s">
        <v>5</v>
      </c>
      <c r="B10" s="6">
        <v>2</v>
      </c>
      <c r="C10" t="e">
        <f>CHAR(D10)</f>
        <v>#VALUE!</v>
      </c>
      <c r="F10" t="str">
        <f>LEFT(G9,B10)</f>
        <v>0x</v>
      </c>
      <c r="G10" t="str">
        <f>MID(G9,B10+1,H9)</f>
        <v>01FF</v>
      </c>
      <c r="H10">
        <f>LEN(G10)</f>
        <v>4</v>
      </c>
      <c r="J10" t="s">
        <v>17</v>
      </c>
      <c r="K10" t="s">
        <v>26</v>
      </c>
      <c r="L10" t="s">
        <v>13</v>
      </c>
    </row>
    <row r="11" spans="1:12" x14ac:dyDescent="0.25">
      <c r="A11" s="3" t="s">
        <v>70</v>
      </c>
      <c r="B11" s="6">
        <v>1</v>
      </c>
      <c r="C11" t="e">
        <f t="shared" si="0"/>
        <v>#VALUE!</v>
      </c>
      <c r="D11">
        <f>HEX2DEC(F11)</f>
        <v>0</v>
      </c>
      <c r="F11" t="str">
        <f>LEFT(G10,B11)</f>
        <v>0</v>
      </c>
      <c r="G11" t="str">
        <f>MID(G10,B11+1,H10)</f>
        <v>1FF</v>
      </c>
      <c r="H11">
        <f>LEN(G11)</f>
        <v>3</v>
      </c>
      <c r="J11" t="s">
        <v>17</v>
      </c>
      <c r="K11" t="s">
        <v>27</v>
      </c>
      <c r="L11" t="s">
        <v>28</v>
      </c>
    </row>
    <row r="12" spans="1:12" x14ac:dyDescent="0.25">
      <c r="A12" s="3" t="s">
        <v>6</v>
      </c>
      <c r="B12" s="6">
        <v>1</v>
      </c>
      <c r="C12" t="str">
        <f t="shared" si="0"/>
        <v>_x0001_</v>
      </c>
      <c r="D12">
        <f>HEX2DEC(F12)</f>
        <v>1</v>
      </c>
      <c r="F12" t="str">
        <f>LEFT(G11,B12)</f>
        <v>1</v>
      </c>
      <c r="G12" t="str">
        <f>MID(G11,B12+1,H11)</f>
        <v>FF</v>
      </c>
      <c r="H12">
        <f>LEN(G12)</f>
        <v>2</v>
      </c>
    </row>
    <row r="13" spans="1:12" x14ac:dyDescent="0.25">
      <c r="A13" s="3" t="s">
        <v>0</v>
      </c>
      <c r="B13" s="6">
        <v>8</v>
      </c>
      <c r="C13" t="str">
        <f t="shared" si="0"/>
        <v>ÿ</v>
      </c>
      <c r="D13">
        <f>HEX2DEC(F13)</f>
        <v>255</v>
      </c>
      <c r="E13" s="10" t="str">
        <f>ReverseBytes(F13)</f>
        <v>FF</v>
      </c>
      <c r="F13" s="4" t="str">
        <f>LEFT(G12,B13)</f>
        <v>FF</v>
      </c>
      <c r="G13" t="str">
        <f>MID(G12,B13+1,H12)</f>
        <v/>
      </c>
      <c r="H13">
        <f>LEN(G13)</f>
        <v>0</v>
      </c>
    </row>
    <row r="15" spans="1:12" ht="18.75" x14ac:dyDescent="0.3">
      <c r="A15" s="8" t="s">
        <v>17</v>
      </c>
      <c r="B15" s="17" t="s">
        <v>27</v>
      </c>
      <c r="E15" t="s">
        <v>48</v>
      </c>
      <c r="F15" t="s">
        <v>47</v>
      </c>
    </row>
    <row r="16" spans="1:12" x14ac:dyDescent="0.25">
      <c r="A16" s="1" t="s">
        <v>4</v>
      </c>
      <c r="B16" s="18" t="s">
        <v>3</v>
      </c>
      <c r="C16" s="1" t="s">
        <v>9</v>
      </c>
      <c r="D16" s="1" t="s">
        <v>2</v>
      </c>
      <c r="E16" s="1" t="s">
        <v>1</v>
      </c>
      <c r="F16" s="1" t="s">
        <v>1</v>
      </c>
      <c r="G16" t="s">
        <v>28</v>
      </c>
      <c r="H16">
        <f>LEN(G16)</f>
        <v>64</v>
      </c>
    </row>
    <row r="17" spans="1:12" x14ac:dyDescent="0.25">
      <c r="A17" s="3" t="s">
        <v>5</v>
      </c>
      <c r="B17" s="6">
        <v>2</v>
      </c>
      <c r="C17" t="e">
        <f>CHAR(D17)</f>
        <v>#VALUE!</v>
      </c>
      <c r="F17" t="str">
        <f t="shared" ref="F17:F32" si="1">LEFT(G16,B17)</f>
        <v>0x</v>
      </c>
      <c r="G17" t="str">
        <f t="shared" ref="G17:G32" si="2">MID(G16,B17+1,H16)</f>
        <v>41000000000A00020000000000FFFF0000FFFF0000FFFF0000FFFF0000FFFF</v>
      </c>
      <c r="H17">
        <f>LEN(G17)</f>
        <v>62</v>
      </c>
    </row>
    <row r="18" spans="1:12" x14ac:dyDescent="0.25">
      <c r="A18" s="3" t="s">
        <v>54</v>
      </c>
      <c r="B18" s="6">
        <v>1</v>
      </c>
      <c r="C18" t="e">
        <f t="shared" ref="C18:C32" si="3">CHAR(D18)</f>
        <v>#VALUE!</v>
      </c>
      <c r="F18" t="str">
        <f t="shared" si="1"/>
        <v>4</v>
      </c>
      <c r="G18" t="str">
        <f t="shared" si="2"/>
        <v>1000000000A00020000000000FFFF0000FFFF0000FFFF0000FFFF0000FFFF</v>
      </c>
      <c r="H18">
        <f t="shared" ref="H18:H32" si="4">LEN(G18)</f>
        <v>61</v>
      </c>
      <c r="K18" t="s">
        <v>71</v>
      </c>
    </row>
    <row r="19" spans="1:12" x14ac:dyDescent="0.25">
      <c r="A19" s="3" t="s">
        <v>6</v>
      </c>
      <c r="B19" s="6">
        <v>1</v>
      </c>
      <c r="C19" t="e">
        <f t="shared" si="3"/>
        <v>#VALUE!</v>
      </c>
      <c r="F19" t="str">
        <f t="shared" si="1"/>
        <v>1</v>
      </c>
      <c r="G19" t="str">
        <f t="shared" si="2"/>
        <v>000000000A00020000000000FFFF0000FFFF0000FFFF0000FFFF0000FFFF</v>
      </c>
      <c r="H19">
        <f t="shared" si="4"/>
        <v>60</v>
      </c>
      <c r="K19">
        <f>HEX2DEC(K18)</f>
        <v>65535</v>
      </c>
    </row>
    <row r="20" spans="1:12" x14ac:dyDescent="0.25">
      <c r="A20" s="2" t="s">
        <v>75</v>
      </c>
      <c r="B20" s="6">
        <v>8</v>
      </c>
      <c r="C20" t="e">
        <f t="shared" si="3"/>
        <v>#VALUE!</v>
      </c>
      <c r="F20" t="str">
        <f t="shared" si="1"/>
        <v>00000000</v>
      </c>
      <c r="G20" t="str">
        <f t="shared" si="2"/>
        <v>0A00020000000000FFFF0000FFFF0000FFFF0000FFFF0000FFFF</v>
      </c>
      <c r="H20">
        <f t="shared" si="4"/>
        <v>52</v>
      </c>
    </row>
    <row r="21" spans="1:12" x14ac:dyDescent="0.25">
      <c r="A21" s="3" t="s">
        <v>8</v>
      </c>
      <c r="B21" s="6">
        <v>4</v>
      </c>
      <c r="C21" t="str">
        <f t="shared" si="3"/>
        <v xml:space="preserve">
</v>
      </c>
      <c r="D21">
        <f>IF(HEX2DEC(LEFT(E21,1))&gt;=8,HEX2DEC(CONCATENATE("FF",E21)),HEX2DEC(E21))</f>
        <v>10</v>
      </c>
      <c r="E21" s="10" t="str">
        <f t="shared" ref="E21:E32" si="5">ReverseBytes(F21)</f>
        <v>000A</v>
      </c>
      <c r="F21" t="str">
        <f t="shared" si="1"/>
        <v>0A00</v>
      </c>
      <c r="G21" t="str">
        <f t="shared" si="2"/>
        <v>020000000000FFFF0000FFFF0000FFFF0000FFFF0000FFFF</v>
      </c>
      <c r="H21">
        <f t="shared" si="4"/>
        <v>48</v>
      </c>
    </row>
    <row r="22" spans="1:12" x14ac:dyDescent="0.25">
      <c r="A22" s="3" t="s">
        <v>67</v>
      </c>
      <c r="B22" s="6">
        <v>8</v>
      </c>
      <c r="C22" t="str">
        <f t="shared" si="3"/>
        <v>_x0002_</v>
      </c>
      <c r="D22">
        <f>IF(HEX2DEC(LEFT(E22,1))&gt;=8,HEX2DEC(CONCATENATE("FF",E22)),HEX2DEC(E22))</f>
        <v>2</v>
      </c>
      <c r="E22" s="10" t="str">
        <f t="shared" si="5"/>
        <v>00000002</v>
      </c>
      <c r="F22" t="str">
        <f t="shared" si="1"/>
        <v>02000000</v>
      </c>
      <c r="G22" t="str">
        <f t="shared" si="2"/>
        <v>0000FFFF0000FFFF0000FFFF0000FFFF0000FFFF</v>
      </c>
      <c r="H22">
        <f t="shared" si="4"/>
        <v>40</v>
      </c>
      <c r="K22" t="s">
        <v>27</v>
      </c>
      <c r="L22" t="str">
        <f>GetDataFromMxValue(G16)</f>
        <v>00,00,FF,FF,00,00,FF,FF,00,00</v>
      </c>
    </row>
    <row r="23" spans="1:12" x14ac:dyDescent="0.25">
      <c r="A23" t="s">
        <v>76</v>
      </c>
      <c r="B23" s="6">
        <v>4</v>
      </c>
      <c r="C23" t="e">
        <f t="shared" si="3"/>
        <v>#VALUE!</v>
      </c>
      <c r="D23">
        <f>IF(HEX2DEC(LEFT(E23,1))&gt;=8,HEX2DEC(CONCATENATE("FF",E23)),HEX2DEC(E23))</f>
        <v>0</v>
      </c>
      <c r="E23" s="10" t="str">
        <f t="shared" si="5"/>
        <v>0000</v>
      </c>
      <c r="F23" s="4" t="str">
        <f t="shared" si="1"/>
        <v>0000</v>
      </c>
      <c r="G23" t="str">
        <f t="shared" si="2"/>
        <v>FFFF0000FFFF0000FFFF0000FFFF0000FFFF</v>
      </c>
      <c r="H23">
        <f t="shared" si="4"/>
        <v>36</v>
      </c>
      <c r="J23">
        <v>1</v>
      </c>
      <c r="K23" t="b">
        <v>0</v>
      </c>
      <c r="L23" t="str">
        <f>MID(L$22,1+(B23+1)*(J23-1),B23)</f>
        <v>00,0</v>
      </c>
    </row>
    <row r="24" spans="1:12" x14ac:dyDescent="0.25">
      <c r="A24" t="s">
        <v>77</v>
      </c>
      <c r="B24" s="6">
        <v>4</v>
      </c>
      <c r="C24" t="e">
        <f t="shared" si="3"/>
        <v>#VALUE!</v>
      </c>
      <c r="D24">
        <f t="shared" ref="D24:D32" si="6">IF(HEX2DEC(LEFT(E24,1))&gt;=8,HEX2DEC(CONCATENATE("FF",E24)),HEX2DEC(E24))</f>
        <v>16777215</v>
      </c>
      <c r="E24" s="10" t="str">
        <f t="shared" si="5"/>
        <v>FFFF</v>
      </c>
      <c r="F24" s="4" t="str">
        <f t="shared" si="1"/>
        <v>FFFF</v>
      </c>
      <c r="G24" t="str">
        <f t="shared" si="2"/>
        <v>0000FFFF0000FFFF0000FFFF0000FFFF</v>
      </c>
      <c r="H24">
        <f t="shared" si="4"/>
        <v>32</v>
      </c>
      <c r="J24">
        <v>2</v>
      </c>
      <c r="K24" t="b">
        <v>1</v>
      </c>
      <c r="L24" t="str">
        <f t="shared" ref="L24:L32" si="7">MID(L$22,1+(B24+1)*(J24-1),B24)</f>
        <v>,FF,</v>
      </c>
    </row>
    <row r="25" spans="1:12" x14ac:dyDescent="0.25">
      <c r="A25" t="s">
        <v>78</v>
      </c>
      <c r="B25" s="6">
        <v>4</v>
      </c>
      <c r="C25" t="e">
        <f t="shared" si="3"/>
        <v>#VALUE!</v>
      </c>
      <c r="D25">
        <f t="shared" si="6"/>
        <v>0</v>
      </c>
      <c r="E25" s="10" t="str">
        <f t="shared" si="5"/>
        <v>0000</v>
      </c>
      <c r="F25" s="4" t="str">
        <f t="shared" si="1"/>
        <v>0000</v>
      </c>
      <c r="G25" t="str">
        <f t="shared" si="2"/>
        <v>FFFF0000FFFF0000FFFF0000FFFF</v>
      </c>
      <c r="H25">
        <f t="shared" si="4"/>
        <v>28</v>
      </c>
      <c r="J25">
        <v>3</v>
      </c>
      <c r="K25" t="b">
        <v>0</v>
      </c>
      <c r="L25" t="str">
        <f t="shared" si="7"/>
        <v>F,00</v>
      </c>
    </row>
    <row r="26" spans="1:12" x14ac:dyDescent="0.25">
      <c r="A26" t="s">
        <v>79</v>
      </c>
      <c r="B26" s="6">
        <v>4</v>
      </c>
      <c r="C26" t="e">
        <f t="shared" si="3"/>
        <v>#VALUE!</v>
      </c>
      <c r="D26">
        <f t="shared" si="6"/>
        <v>16777215</v>
      </c>
      <c r="E26" s="10" t="str">
        <f t="shared" si="5"/>
        <v>FFFF</v>
      </c>
      <c r="F26" s="4" t="str">
        <f t="shared" si="1"/>
        <v>FFFF</v>
      </c>
      <c r="G26" t="str">
        <f t="shared" si="2"/>
        <v>0000FFFF0000FFFF0000FFFF</v>
      </c>
      <c r="H26">
        <f t="shared" si="4"/>
        <v>24</v>
      </c>
      <c r="J26">
        <v>4</v>
      </c>
      <c r="K26" t="b">
        <v>1</v>
      </c>
      <c r="L26" t="str">
        <f t="shared" si="7"/>
        <v>00,F</v>
      </c>
    </row>
    <row r="27" spans="1:12" x14ac:dyDescent="0.25">
      <c r="A27" t="s">
        <v>80</v>
      </c>
      <c r="B27" s="6">
        <v>4</v>
      </c>
      <c r="C27" t="e">
        <f t="shared" si="3"/>
        <v>#VALUE!</v>
      </c>
      <c r="D27">
        <f t="shared" si="6"/>
        <v>0</v>
      </c>
      <c r="E27" s="10" t="str">
        <f t="shared" si="5"/>
        <v>0000</v>
      </c>
      <c r="F27" s="4" t="str">
        <f t="shared" si="1"/>
        <v>0000</v>
      </c>
      <c r="G27" t="str">
        <f t="shared" si="2"/>
        <v>FFFF0000FFFF0000FFFF</v>
      </c>
      <c r="H27">
        <f t="shared" si="4"/>
        <v>20</v>
      </c>
      <c r="J27">
        <v>5</v>
      </c>
      <c r="K27" t="b">
        <v>0</v>
      </c>
      <c r="L27" t="str">
        <f t="shared" si="7"/>
        <v>,FF,</v>
      </c>
    </row>
    <row r="28" spans="1:12" x14ac:dyDescent="0.25">
      <c r="A28" t="s">
        <v>81</v>
      </c>
      <c r="B28" s="6">
        <v>4</v>
      </c>
      <c r="C28" t="e">
        <f t="shared" si="3"/>
        <v>#VALUE!</v>
      </c>
      <c r="D28">
        <f t="shared" si="6"/>
        <v>16777215</v>
      </c>
      <c r="E28" s="10" t="str">
        <f t="shared" si="5"/>
        <v>FFFF</v>
      </c>
      <c r="F28" s="4" t="str">
        <f t="shared" si="1"/>
        <v>FFFF</v>
      </c>
      <c r="G28" t="str">
        <f t="shared" si="2"/>
        <v>0000FFFF0000FFFF</v>
      </c>
      <c r="H28">
        <f t="shared" si="4"/>
        <v>16</v>
      </c>
      <c r="J28">
        <v>6</v>
      </c>
      <c r="K28" t="b">
        <v>1</v>
      </c>
      <c r="L28" t="str">
        <f t="shared" si="7"/>
        <v>0,00</v>
      </c>
    </row>
    <row r="29" spans="1:12" x14ac:dyDescent="0.25">
      <c r="A29" t="s">
        <v>82</v>
      </c>
      <c r="B29" s="6">
        <v>4</v>
      </c>
      <c r="C29" t="e">
        <f t="shared" si="3"/>
        <v>#VALUE!</v>
      </c>
      <c r="D29">
        <f t="shared" si="6"/>
        <v>0</v>
      </c>
      <c r="E29" s="10" t="str">
        <f t="shared" si="5"/>
        <v>0000</v>
      </c>
      <c r="F29" s="4" t="str">
        <f t="shared" si="1"/>
        <v>0000</v>
      </c>
      <c r="G29" t="str">
        <f t="shared" si="2"/>
        <v>FFFF0000FFFF</v>
      </c>
      <c r="H29">
        <f t="shared" si="4"/>
        <v>12</v>
      </c>
      <c r="J29">
        <v>7</v>
      </c>
      <c r="K29" t="b">
        <v>0</v>
      </c>
      <c r="L29" t="str">
        <f t="shared" si="7"/>
        <v/>
      </c>
    </row>
    <row r="30" spans="1:12" x14ac:dyDescent="0.25">
      <c r="A30" t="s">
        <v>83</v>
      </c>
      <c r="B30" s="6">
        <v>4</v>
      </c>
      <c r="C30" t="e">
        <f t="shared" si="3"/>
        <v>#VALUE!</v>
      </c>
      <c r="D30">
        <f t="shared" si="6"/>
        <v>16777215</v>
      </c>
      <c r="E30" s="10" t="str">
        <f t="shared" si="5"/>
        <v>FFFF</v>
      </c>
      <c r="F30" s="4" t="str">
        <f t="shared" si="1"/>
        <v>FFFF</v>
      </c>
      <c r="G30" t="str">
        <f t="shared" si="2"/>
        <v>0000FFFF</v>
      </c>
      <c r="H30">
        <f t="shared" si="4"/>
        <v>8</v>
      </c>
      <c r="J30">
        <v>8</v>
      </c>
      <c r="K30" t="b">
        <v>1</v>
      </c>
      <c r="L30" t="str">
        <f t="shared" si="7"/>
        <v/>
      </c>
    </row>
    <row r="31" spans="1:12" x14ac:dyDescent="0.25">
      <c r="A31" t="s">
        <v>84</v>
      </c>
      <c r="B31" s="6">
        <v>4</v>
      </c>
      <c r="C31" t="e">
        <f t="shared" si="3"/>
        <v>#VALUE!</v>
      </c>
      <c r="D31">
        <f t="shared" si="6"/>
        <v>0</v>
      </c>
      <c r="E31" s="10" t="str">
        <f t="shared" si="5"/>
        <v>0000</v>
      </c>
      <c r="F31" s="4" t="str">
        <f t="shared" si="1"/>
        <v>0000</v>
      </c>
      <c r="G31" t="str">
        <f t="shared" si="2"/>
        <v>FFFF</v>
      </c>
      <c r="H31">
        <f t="shared" si="4"/>
        <v>4</v>
      </c>
      <c r="J31">
        <v>9</v>
      </c>
      <c r="K31" t="b">
        <v>0</v>
      </c>
      <c r="L31" t="str">
        <f t="shared" si="7"/>
        <v/>
      </c>
    </row>
    <row r="32" spans="1:12" x14ac:dyDescent="0.25">
      <c r="A32" t="s">
        <v>85</v>
      </c>
      <c r="B32" s="6">
        <v>4</v>
      </c>
      <c r="C32" t="e">
        <f t="shared" si="3"/>
        <v>#VALUE!</v>
      </c>
      <c r="D32">
        <f t="shared" si="6"/>
        <v>16777215</v>
      </c>
      <c r="E32" s="10" t="str">
        <f t="shared" si="5"/>
        <v>FFFF</v>
      </c>
      <c r="F32" s="4" t="str">
        <f t="shared" si="1"/>
        <v>FFFF</v>
      </c>
      <c r="G32" t="str">
        <f t="shared" si="2"/>
        <v/>
      </c>
      <c r="H32">
        <f t="shared" si="4"/>
        <v>0</v>
      </c>
      <c r="J32">
        <v>10</v>
      </c>
      <c r="K32" t="b">
        <v>1</v>
      </c>
      <c r="L32" t="str">
        <f t="shared" si="7"/>
        <v/>
      </c>
    </row>
    <row r="35" spans="5:8" x14ac:dyDescent="0.25">
      <c r="E35" s="11"/>
      <c r="F35" s="9"/>
    </row>
    <row r="36" spans="5:8" x14ac:dyDescent="0.25">
      <c r="G36" s="9"/>
    </row>
    <row r="38" spans="5:8" x14ac:dyDescent="0.25">
      <c r="G38" s="12"/>
      <c r="H38" s="12"/>
    </row>
    <row r="39" spans="5:8" x14ac:dyDescent="0.25">
      <c r="G39" s="12"/>
      <c r="H39" s="12"/>
    </row>
    <row r="40" spans="5:8" x14ac:dyDescent="0.25">
      <c r="G40" s="12"/>
      <c r="H40" s="12"/>
    </row>
    <row r="41" spans="5:8" x14ac:dyDescent="0.25">
      <c r="G41" s="12"/>
      <c r="H41" s="12"/>
    </row>
    <row r="42" spans="5:8" x14ac:dyDescent="0.25">
      <c r="G42" s="12"/>
      <c r="H42" s="12"/>
    </row>
    <row r="43" spans="5:8" x14ac:dyDescent="0.25">
      <c r="G43" s="12"/>
      <c r="H43" s="12"/>
    </row>
    <row r="44" spans="5:8" x14ac:dyDescent="0.25">
      <c r="G44" s="12"/>
      <c r="H44" s="12"/>
    </row>
    <row r="45" spans="5:8" x14ac:dyDescent="0.25">
      <c r="G45" s="12"/>
      <c r="H45" s="12"/>
    </row>
    <row r="46" spans="5:8" x14ac:dyDescent="0.25">
      <c r="G46" s="12"/>
      <c r="H46" s="12"/>
    </row>
    <row r="47" spans="5:8" x14ac:dyDescent="0.25">
      <c r="G47" s="12"/>
      <c r="H47" s="1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M47"/>
  <sheetViews>
    <sheetView tabSelected="1" workbookViewId="0"/>
  </sheetViews>
  <sheetFormatPr defaultRowHeight="15" x14ac:dyDescent="0.25"/>
  <cols>
    <col min="1" max="1" width="33.5703125" bestFit="1" customWidth="1"/>
    <col min="2" max="2" width="4.140625" style="6" bestFit="1" customWidth="1"/>
    <col min="3" max="3" width="8.42578125" bestFit="1" customWidth="1"/>
    <col min="4" max="4" width="11.7109375" bestFit="1" customWidth="1"/>
    <col min="5" max="5" width="11.140625" customWidth="1"/>
    <col min="6" max="6" width="11" bestFit="1" customWidth="1"/>
    <col min="7" max="7" width="40.7109375" customWidth="1"/>
    <col min="10" max="10" width="11.7109375" bestFit="1" customWidth="1"/>
    <col min="11" max="11" width="20.85546875" bestFit="1" customWidth="1"/>
    <col min="12" max="12" width="29.7109375" bestFit="1" customWidth="1"/>
  </cols>
  <sheetData>
    <row r="1" spans="1:13" ht="18.75" x14ac:dyDescent="0.3">
      <c r="A1" s="8" t="s">
        <v>17</v>
      </c>
      <c r="B1" s="17" t="s">
        <v>18</v>
      </c>
      <c r="E1" t="s">
        <v>48</v>
      </c>
      <c r="F1" t="s">
        <v>47</v>
      </c>
    </row>
    <row r="2" spans="1:13" x14ac:dyDescent="0.25">
      <c r="A2" s="1" t="s">
        <v>4</v>
      </c>
      <c r="B2" s="18" t="s">
        <v>3</v>
      </c>
      <c r="C2" s="1" t="s">
        <v>9</v>
      </c>
      <c r="D2" s="1" t="s">
        <v>2</v>
      </c>
      <c r="E2" s="1" t="s">
        <v>1</v>
      </c>
      <c r="F2" s="1" t="s">
        <v>1</v>
      </c>
      <c r="G2" t="s">
        <v>19</v>
      </c>
      <c r="H2">
        <f>LEN(G2)</f>
        <v>12</v>
      </c>
    </row>
    <row r="3" spans="1:13" x14ac:dyDescent="0.25">
      <c r="A3" s="3" t="s">
        <v>5</v>
      </c>
      <c r="B3" s="6">
        <v>2</v>
      </c>
      <c r="C3" t="e">
        <f>CHAR(D3)</f>
        <v>#VALUE!</v>
      </c>
      <c r="F3" t="str">
        <f>LEFT(G2,B3)</f>
        <v>0x</v>
      </c>
      <c r="G3" t="str">
        <f>MID(G2,B3+1,H2)</f>
        <v>02FEFFFFFF</v>
      </c>
      <c r="H3">
        <f>LEN(G3)</f>
        <v>10</v>
      </c>
    </row>
    <row r="4" spans="1:13" x14ac:dyDescent="0.25">
      <c r="A4" s="3" t="s">
        <v>70</v>
      </c>
      <c r="B4" s="6">
        <v>1</v>
      </c>
      <c r="C4" t="e">
        <f t="shared" ref="C4:C13" si="0">CHAR(D4)</f>
        <v>#VALUE!</v>
      </c>
      <c r="F4" t="str">
        <f>LEFT(G3,B4)</f>
        <v>0</v>
      </c>
      <c r="G4" t="str">
        <f>MID(G3,B4+1,H3)</f>
        <v>2FEFFFFFF</v>
      </c>
      <c r="H4">
        <f>LEN(G4)</f>
        <v>9</v>
      </c>
    </row>
    <row r="5" spans="1:13" x14ac:dyDescent="0.25">
      <c r="A5" s="3" t="s">
        <v>6</v>
      </c>
      <c r="B5" s="6">
        <v>1</v>
      </c>
      <c r="C5" t="e">
        <f t="shared" si="0"/>
        <v>#VALUE!</v>
      </c>
      <c r="F5" t="str">
        <f>LEFT(G4,B5)</f>
        <v>2</v>
      </c>
      <c r="G5" t="str">
        <f>MID(G4,B5+1,H4)</f>
        <v>FEFFFFFF</v>
      </c>
      <c r="H5">
        <f>LEN(G5)</f>
        <v>8</v>
      </c>
      <c r="K5" t="s">
        <v>18</v>
      </c>
    </row>
    <row r="6" spans="1:13" x14ac:dyDescent="0.25">
      <c r="A6" s="3" t="s">
        <v>0</v>
      </c>
      <c r="B6" s="6">
        <v>8</v>
      </c>
      <c r="C6" t="e">
        <f t="shared" si="0"/>
        <v>#VALUE!</v>
      </c>
      <c r="D6">
        <f>IF(HEX2DEC(LEFT(E6,1))&gt;=8,HEX2DEC(CONCATENATE("FF",E6)),HEX2DEC(E6))</f>
        <v>-2</v>
      </c>
      <c r="E6" s="10" t="str">
        <f>ReverseBytes(F6)</f>
        <v>FFFFFFFE</v>
      </c>
      <c r="F6" s="4" t="str">
        <f>LEFT(G5,B6)</f>
        <v>FEFFFFFF</v>
      </c>
      <c r="G6" t="str">
        <f>MID(G5,B6+1,H5)</f>
        <v/>
      </c>
      <c r="H6">
        <f>LEN(G6)</f>
        <v>0</v>
      </c>
      <c r="K6">
        <v>-2</v>
      </c>
    </row>
    <row r="8" spans="1:13" ht="18.75" x14ac:dyDescent="0.3">
      <c r="A8" s="8"/>
      <c r="B8" s="17"/>
      <c r="E8" t="s">
        <v>48</v>
      </c>
      <c r="F8" t="s">
        <v>47</v>
      </c>
    </row>
    <row r="9" spans="1:13" x14ac:dyDescent="0.25">
      <c r="A9" s="1" t="s">
        <v>4</v>
      </c>
      <c r="B9" s="18" t="s">
        <v>3</v>
      </c>
      <c r="C9" s="1" t="s">
        <v>9</v>
      </c>
      <c r="D9" s="1" t="s">
        <v>2</v>
      </c>
      <c r="E9" s="1" t="s">
        <v>1</v>
      </c>
      <c r="F9" s="1" t="s">
        <v>1</v>
      </c>
      <c r="H9">
        <f>LEN(G9)</f>
        <v>0</v>
      </c>
    </row>
    <row r="10" spans="1:13" x14ac:dyDescent="0.25">
      <c r="A10" s="3" t="s">
        <v>5</v>
      </c>
      <c r="B10" s="6">
        <v>2</v>
      </c>
      <c r="C10" t="e">
        <f>CHAR(D10)</f>
        <v>#VALUE!</v>
      </c>
      <c r="F10" t="str">
        <f>LEFT(G9,B10)</f>
        <v/>
      </c>
      <c r="G10" t="str">
        <f>MID(G9,B10+1,H9)</f>
        <v/>
      </c>
      <c r="H10">
        <f>LEN(G10)</f>
        <v>0</v>
      </c>
      <c r="J10" t="s">
        <v>17</v>
      </c>
      <c r="K10" t="s">
        <v>18</v>
      </c>
      <c r="L10" t="s">
        <v>19</v>
      </c>
    </row>
    <row r="11" spans="1:13" x14ac:dyDescent="0.25">
      <c r="A11" s="3" t="s">
        <v>70</v>
      </c>
      <c r="B11" s="6">
        <v>1</v>
      </c>
      <c r="C11" t="e">
        <f t="shared" si="0"/>
        <v>#VALUE!</v>
      </c>
      <c r="D11">
        <f>HEX2DEC(F11)</f>
        <v>0</v>
      </c>
      <c r="F11" t="str">
        <f>LEFT(G10,B11)</f>
        <v/>
      </c>
      <c r="G11" t="str">
        <f>MID(G10,B11+1,H10)</f>
        <v/>
      </c>
      <c r="H11">
        <f>LEN(G11)</f>
        <v>0</v>
      </c>
      <c r="J11" t="s">
        <v>17</v>
      </c>
      <c r="K11" t="s">
        <v>20</v>
      </c>
      <c r="L11" t="s">
        <v>21</v>
      </c>
    </row>
    <row r="12" spans="1:13" x14ac:dyDescent="0.25">
      <c r="A12" s="3" t="s">
        <v>6</v>
      </c>
      <c r="B12" s="6">
        <v>1</v>
      </c>
      <c r="C12" t="e">
        <f t="shared" si="0"/>
        <v>#VALUE!</v>
      </c>
      <c r="D12">
        <f>HEX2DEC(F12)</f>
        <v>0</v>
      </c>
      <c r="F12" t="str">
        <f>LEFT(G11,B12)</f>
        <v/>
      </c>
      <c r="G12" t="str">
        <f>MID(G11,B12+1,H11)</f>
        <v/>
      </c>
      <c r="H12">
        <f>LEN(G12)</f>
        <v>0</v>
      </c>
      <c r="J12" t="s">
        <v>17</v>
      </c>
      <c r="K12" t="s">
        <v>51</v>
      </c>
      <c r="L12" t="s">
        <v>21</v>
      </c>
    </row>
    <row r="13" spans="1:13" x14ac:dyDescent="0.25">
      <c r="A13" s="3" t="s">
        <v>0</v>
      </c>
      <c r="B13" s="6">
        <v>8</v>
      </c>
      <c r="C13" t="e">
        <f t="shared" si="0"/>
        <v>#VALUE!</v>
      </c>
      <c r="D13">
        <f>HEX2DEC(F13)</f>
        <v>0</v>
      </c>
      <c r="E13" s="10" t="str">
        <f>ReverseBytes(F13)</f>
        <v/>
      </c>
      <c r="F13" s="4" t="str">
        <f>LEFT(G12,B13)</f>
        <v/>
      </c>
      <c r="G13" t="str">
        <f>MID(G12,B13+1,H12)</f>
        <v/>
      </c>
      <c r="H13">
        <f>LEN(G13)</f>
        <v>0</v>
      </c>
      <c r="K13" t="s">
        <v>52</v>
      </c>
      <c r="L13">
        <v>10000</v>
      </c>
      <c r="M13" t="s">
        <v>53</v>
      </c>
    </row>
    <row r="15" spans="1:13" ht="18.75" x14ac:dyDescent="0.3">
      <c r="A15" s="8" t="s">
        <v>17</v>
      </c>
      <c r="B15" s="17" t="s">
        <v>20</v>
      </c>
      <c r="E15" t="s">
        <v>48</v>
      </c>
      <c r="F15" t="s">
        <v>47</v>
      </c>
    </row>
    <row r="16" spans="1:13" x14ac:dyDescent="0.25">
      <c r="A16" s="1" t="s">
        <v>4</v>
      </c>
      <c r="B16" s="18" t="s">
        <v>3</v>
      </c>
      <c r="C16" s="1" t="s">
        <v>9</v>
      </c>
      <c r="D16" s="1" t="s">
        <v>2</v>
      </c>
      <c r="E16" s="1" t="s">
        <v>1</v>
      </c>
      <c r="F16" s="1" t="s">
        <v>1</v>
      </c>
      <c r="G16" t="s">
        <v>21</v>
      </c>
      <c r="H16">
        <f>LEN(G16)</f>
        <v>104</v>
      </c>
    </row>
    <row r="17" spans="1:12" x14ac:dyDescent="0.25">
      <c r="A17" s="3" t="s">
        <v>5</v>
      </c>
      <c r="B17" s="6">
        <v>2</v>
      </c>
      <c r="C17" t="e">
        <f>CHAR(D17)</f>
        <v>#VALUE!</v>
      </c>
      <c r="F17" t="str">
        <f t="shared" ref="F17:F32" si="1">LEFT(G16,B17)</f>
        <v>0x</v>
      </c>
      <c r="G17" t="str">
        <f t="shared" ref="G17:G32" si="2">MID(G16,B17+1,H16)</f>
        <v>42000000000A000400000000000000010000002EFBFFFF03000000FFFFFF7F85FFFFFF06000000070000000000008009000000</v>
      </c>
      <c r="H17">
        <f>LEN(G17)</f>
        <v>102</v>
      </c>
    </row>
    <row r="18" spans="1:12" x14ac:dyDescent="0.25">
      <c r="A18" s="3" t="s">
        <v>7</v>
      </c>
      <c r="B18" s="6">
        <v>1</v>
      </c>
      <c r="C18" t="e">
        <f t="shared" ref="C18:C23" si="3">CHAR(D18)</f>
        <v>#VALUE!</v>
      </c>
      <c r="F18" t="str">
        <f t="shared" si="1"/>
        <v>4</v>
      </c>
      <c r="G18" t="str">
        <f t="shared" si="2"/>
        <v>2000000000A000400000000000000010000002EFBFFFF03000000FFFFFF7F85FFFFFF06000000070000000000008009000000</v>
      </c>
      <c r="H18">
        <f t="shared" ref="H18:H23" si="4">LEN(G18)</f>
        <v>101</v>
      </c>
    </row>
    <row r="19" spans="1:12" x14ac:dyDescent="0.25">
      <c r="A19" s="3" t="s">
        <v>6</v>
      </c>
      <c r="B19" s="6">
        <v>1</v>
      </c>
      <c r="C19" t="e">
        <f t="shared" si="3"/>
        <v>#VALUE!</v>
      </c>
      <c r="F19" t="str">
        <f t="shared" si="1"/>
        <v>2</v>
      </c>
      <c r="G19" t="str">
        <f t="shared" si="2"/>
        <v>000000000A000400000000000000010000002EFBFFFF03000000FFFFFF7F85FFFFFF06000000070000000000008009000000</v>
      </c>
      <c r="H19">
        <f t="shared" si="4"/>
        <v>100</v>
      </c>
    </row>
    <row r="20" spans="1:12" x14ac:dyDescent="0.25">
      <c r="A20" s="2" t="s">
        <v>75</v>
      </c>
      <c r="B20" s="6">
        <v>8</v>
      </c>
      <c r="C20" t="e">
        <f t="shared" si="3"/>
        <v>#VALUE!</v>
      </c>
      <c r="F20" t="str">
        <f t="shared" si="1"/>
        <v>00000000</v>
      </c>
      <c r="G20" t="str">
        <f t="shared" si="2"/>
        <v>0A000400000000000000010000002EFBFFFF03000000FFFFFF7F85FFFFFF06000000070000000000008009000000</v>
      </c>
      <c r="H20">
        <f t="shared" si="4"/>
        <v>92</v>
      </c>
    </row>
    <row r="21" spans="1:12" x14ac:dyDescent="0.25">
      <c r="A21" s="3" t="s">
        <v>8</v>
      </c>
      <c r="B21" s="6">
        <v>4</v>
      </c>
      <c r="C21" t="str">
        <f t="shared" si="3"/>
        <v xml:space="preserve">
</v>
      </c>
      <c r="D21">
        <f>IF(HEX2DEC(LEFT(E21,1))&gt;=8,HEX2DEC(CONCATENATE("FF",E21)),HEX2DEC(E21))</f>
        <v>10</v>
      </c>
      <c r="E21" s="10" t="str">
        <f t="shared" ref="E21:E32" si="5">ReverseBytes(F21)</f>
        <v>000A</v>
      </c>
      <c r="F21" t="str">
        <f t="shared" si="1"/>
        <v>0A00</v>
      </c>
      <c r="G21" t="str">
        <f t="shared" si="2"/>
        <v>0400000000000000010000002EFBFFFF03000000FFFFFF7F85FFFFFF06000000070000000000008009000000</v>
      </c>
      <c r="H21">
        <f t="shared" si="4"/>
        <v>88</v>
      </c>
    </row>
    <row r="22" spans="1:12" x14ac:dyDescent="0.25">
      <c r="A22" s="3" t="s">
        <v>67</v>
      </c>
      <c r="B22" s="6">
        <v>8</v>
      </c>
      <c r="C22" t="str">
        <f t="shared" si="3"/>
        <v>_x0004_</v>
      </c>
      <c r="D22">
        <f>IF(HEX2DEC(LEFT(E22,1))&gt;=8,HEX2DEC(CONCATENATE("FF",E22)),HEX2DEC(E22))</f>
        <v>4</v>
      </c>
      <c r="E22" s="10" t="str">
        <f t="shared" si="5"/>
        <v>00000004</v>
      </c>
      <c r="F22" t="str">
        <f t="shared" si="1"/>
        <v>04000000</v>
      </c>
      <c r="G22" t="str">
        <f t="shared" si="2"/>
        <v>00000000010000002EFBFFFF03000000FFFFFF7F85FFFFFF06000000070000000000008009000000</v>
      </c>
      <c r="H22">
        <f t="shared" si="4"/>
        <v>80</v>
      </c>
      <c r="K22" t="s">
        <v>20</v>
      </c>
      <c r="L22" t="str">
        <f>GetDataFromMxValue(G16)</f>
        <v>00000000,00000001,FFFFFB2E,00000003,7FFFFFFF,FFFFFF85,00000006,00000007,80000000,00000009</v>
      </c>
    </row>
    <row r="23" spans="1:12" x14ac:dyDescent="0.25">
      <c r="A23" t="s">
        <v>76</v>
      </c>
      <c r="B23" s="6">
        <v>8</v>
      </c>
      <c r="C23" t="e">
        <f t="shared" si="3"/>
        <v>#VALUE!</v>
      </c>
      <c r="D23">
        <f>IF(HEX2DEC(LEFT(E23,1))&gt;=8,HEX2DEC(CONCATENATE("FF",E23)),HEX2DEC(E23))</f>
        <v>0</v>
      </c>
      <c r="E23" s="10" t="str">
        <f t="shared" si="5"/>
        <v>00000000</v>
      </c>
      <c r="F23" s="4" t="str">
        <f t="shared" si="1"/>
        <v>00000000</v>
      </c>
      <c r="G23" t="str">
        <f t="shared" si="2"/>
        <v>010000002EFBFFFF03000000FFFFFF7F85FFFFFF06000000070000000000008009000000</v>
      </c>
      <c r="H23">
        <f t="shared" si="4"/>
        <v>72</v>
      </c>
      <c r="J23">
        <v>1</v>
      </c>
      <c r="K23">
        <v>0</v>
      </c>
      <c r="L23" t="str">
        <f>MID(L$22,1+(B23+1)*(J23-1),B23)</f>
        <v>00000000</v>
      </c>
    </row>
    <row r="24" spans="1:12" x14ac:dyDescent="0.25">
      <c r="A24" t="s">
        <v>77</v>
      </c>
      <c r="B24" s="6">
        <v>8</v>
      </c>
      <c r="C24" t="str">
        <f t="shared" ref="C24:C32" si="6">CHAR(D24)</f>
        <v>_x0001_</v>
      </c>
      <c r="D24">
        <f t="shared" ref="D24:D32" si="7">IF(HEX2DEC(LEFT(E24,1))&gt;=8,HEX2DEC(CONCATENATE("FF",E24)),HEX2DEC(E24))</f>
        <v>1</v>
      </c>
      <c r="E24" s="10" t="str">
        <f t="shared" si="5"/>
        <v>00000001</v>
      </c>
      <c r="F24" s="4" t="str">
        <f t="shared" si="1"/>
        <v>01000000</v>
      </c>
      <c r="G24" t="str">
        <f t="shared" si="2"/>
        <v>2EFBFFFF03000000FFFFFF7F85FFFFFF06000000070000000000008009000000</v>
      </c>
      <c r="H24">
        <f t="shared" ref="H24:H32" si="8">LEN(G24)</f>
        <v>64</v>
      </c>
      <c r="J24">
        <v>2</v>
      </c>
      <c r="K24">
        <v>1</v>
      </c>
      <c r="L24" t="str">
        <f t="shared" ref="L24:L32" si="9">MID(L$22,1+(B24+1)*(J24-1),B24)</f>
        <v>00000001</v>
      </c>
    </row>
    <row r="25" spans="1:12" x14ac:dyDescent="0.25">
      <c r="A25" t="s">
        <v>78</v>
      </c>
      <c r="B25" s="6">
        <v>8</v>
      </c>
      <c r="C25" t="e">
        <f t="shared" si="6"/>
        <v>#VALUE!</v>
      </c>
      <c r="D25">
        <f t="shared" si="7"/>
        <v>-1234</v>
      </c>
      <c r="E25" s="10" t="str">
        <f t="shared" si="5"/>
        <v>FFFFFB2E</v>
      </c>
      <c r="F25" s="4" t="str">
        <f t="shared" si="1"/>
        <v>2EFBFFFF</v>
      </c>
      <c r="G25" t="str">
        <f t="shared" si="2"/>
        <v>03000000FFFFFF7F85FFFFFF06000000070000000000008009000000</v>
      </c>
      <c r="H25">
        <f t="shared" si="8"/>
        <v>56</v>
      </c>
      <c r="J25">
        <v>3</v>
      </c>
      <c r="K25">
        <v>-1234</v>
      </c>
      <c r="L25" t="str">
        <f t="shared" si="9"/>
        <v>FFFFFB2E</v>
      </c>
    </row>
    <row r="26" spans="1:12" x14ac:dyDescent="0.25">
      <c r="A26" t="s">
        <v>79</v>
      </c>
      <c r="B26" s="6">
        <v>8</v>
      </c>
      <c r="C26" t="str">
        <f t="shared" si="6"/>
        <v>_x0003_</v>
      </c>
      <c r="D26">
        <f t="shared" si="7"/>
        <v>3</v>
      </c>
      <c r="E26" s="10" t="str">
        <f t="shared" si="5"/>
        <v>00000003</v>
      </c>
      <c r="F26" s="4" t="str">
        <f t="shared" si="1"/>
        <v>03000000</v>
      </c>
      <c r="G26" t="str">
        <f t="shared" si="2"/>
        <v>FFFFFF7F85FFFFFF06000000070000000000008009000000</v>
      </c>
      <c r="H26">
        <f t="shared" si="8"/>
        <v>48</v>
      </c>
      <c r="J26">
        <v>4</v>
      </c>
      <c r="K26">
        <v>3</v>
      </c>
      <c r="L26" t="str">
        <f t="shared" si="9"/>
        <v>00000003</v>
      </c>
    </row>
    <row r="27" spans="1:12" x14ac:dyDescent="0.25">
      <c r="A27" t="s">
        <v>80</v>
      </c>
      <c r="B27" s="6">
        <v>8</v>
      </c>
      <c r="C27" t="e">
        <f t="shared" si="6"/>
        <v>#VALUE!</v>
      </c>
      <c r="D27">
        <f t="shared" si="7"/>
        <v>2147483647</v>
      </c>
      <c r="E27" s="10" t="str">
        <f t="shared" si="5"/>
        <v>7FFFFFFF</v>
      </c>
      <c r="F27" s="4" t="str">
        <f t="shared" si="1"/>
        <v>FFFFFF7F</v>
      </c>
      <c r="G27" t="str">
        <f t="shared" si="2"/>
        <v>85FFFFFF06000000070000000000008009000000</v>
      </c>
      <c r="H27">
        <f t="shared" si="8"/>
        <v>40</v>
      </c>
      <c r="J27">
        <v>5</v>
      </c>
      <c r="K27">
        <v>2147483647</v>
      </c>
      <c r="L27" t="str">
        <f t="shared" si="9"/>
        <v>7FFFFFFF</v>
      </c>
    </row>
    <row r="28" spans="1:12" x14ac:dyDescent="0.25">
      <c r="A28" t="s">
        <v>81</v>
      </c>
      <c r="B28" s="6">
        <v>8</v>
      </c>
      <c r="C28" t="e">
        <f t="shared" si="6"/>
        <v>#VALUE!</v>
      </c>
      <c r="D28">
        <f t="shared" si="7"/>
        <v>-123</v>
      </c>
      <c r="E28" s="10" t="str">
        <f t="shared" si="5"/>
        <v>FFFFFF85</v>
      </c>
      <c r="F28" s="4" t="str">
        <f t="shared" si="1"/>
        <v>85FFFFFF</v>
      </c>
      <c r="G28" t="str">
        <f t="shared" si="2"/>
        <v>06000000070000000000008009000000</v>
      </c>
      <c r="H28">
        <f t="shared" si="8"/>
        <v>32</v>
      </c>
      <c r="J28">
        <v>6</v>
      </c>
      <c r="K28">
        <v>-123</v>
      </c>
      <c r="L28" t="str">
        <f t="shared" si="9"/>
        <v>FFFFFF85</v>
      </c>
    </row>
    <row r="29" spans="1:12" x14ac:dyDescent="0.25">
      <c r="A29" t="s">
        <v>82</v>
      </c>
      <c r="B29" s="6">
        <v>8</v>
      </c>
      <c r="C29" t="str">
        <f t="shared" si="6"/>
        <v>_x0006_</v>
      </c>
      <c r="D29">
        <f t="shared" si="7"/>
        <v>6</v>
      </c>
      <c r="E29" s="10" t="str">
        <f t="shared" si="5"/>
        <v>00000006</v>
      </c>
      <c r="F29" s="4" t="str">
        <f t="shared" si="1"/>
        <v>06000000</v>
      </c>
      <c r="G29" t="str">
        <f t="shared" si="2"/>
        <v>070000000000008009000000</v>
      </c>
      <c r="H29">
        <f t="shared" si="8"/>
        <v>24</v>
      </c>
      <c r="J29">
        <v>7</v>
      </c>
      <c r="K29">
        <v>6</v>
      </c>
      <c r="L29" t="str">
        <f t="shared" si="9"/>
        <v>00000006</v>
      </c>
    </row>
    <row r="30" spans="1:12" x14ac:dyDescent="0.25">
      <c r="A30" t="s">
        <v>83</v>
      </c>
      <c r="B30" s="6">
        <v>8</v>
      </c>
      <c r="C30" t="str">
        <f t="shared" si="6"/>
        <v>_x0007_</v>
      </c>
      <c r="D30">
        <f t="shared" si="7"/>
        <v>7</v>
      </c>
      <c r="E30" s="10" t="str">
        <f t="shared" si="5"/>
        <v>00000007</v>
      </c>
      <c r="F30" s="4" t="str">
        <f t="shared" si="1"/>
        <v>07000000</v>
      </c>
      <c r="G30" t="str">
        <f t="shared" si="2"/>
        <v>0000008009000000</v>
      </c>
      <c r="H30">
        <f t="shared" si="8"/>
        <v>16</v>
      </c>
      <c r="J30">
        <v>8</v>
      </c>
      <c r="K30">
        <v>7</v>
      </c>
      <c r="L30" t="str">
        <f t="shared" si="9"/>
        <v>00000007</v>
      </c>
    </row>
    <row r="31" spans="1:12" x14ac:dyDescent="0.25">
      <c r="A31" t="s">
        <v>84</v>
      </c>
      <c r="B31" s="6">
        <v>8</v>
      </c>
      <c r="C31" t="e">
        <f t="shared" si="6"/>
        <v>#VALUE!</v>
      </c>
      <c r="D31">
        <f t="shared" si="7"/>
        <v>-2147483648</v>
      </c>
      <c r="E31" s="10" t="str">
        <f t="shared" si="5"/>
        <v>80000000</v>
      </c>
      <c r="F31" s="4" t="str">
        <f t="shared" si="1"/>
        <v>00000080</v>
      </c>
      <c r="G31" t="str">
        <f t="shared" si="2"/>
        <v>09000000</v>
      </c>
      <c r="H31">
        <f t="shared" si="8"/>
        <v>8</v>
      </c>
      <c r="J31">
        <v>9</v>
      </c>
      <c r="K31" s="5">
        <v>-2147483648</v>
      </c>
      <c r="L31" t="str">
        <f t="shared" si="9"/>
        <v>80000000</v>
      </c>
    </row>
    <row r="32" spans="1:12" x14ac:dyDescent="0.25">
      <c r="A32" t="s">
        <v>85</v>
      </c>
      <c r="B32" s="6">
        <v>8</v>
      </c>
      <c r="C32" t="str">
        <f t="shared" si="6"/>
        <v xml:space="preserve">	</v>
      </c>
      <c r="D32">
        <f t="shared" si="7"/>
        <v>9</v>
      </c>
      <c r="E32" s="10" t="str">
        <f t="shared" si="5"/>
        <v>00000009</v>
      </c>
      <c r="F32" s="4" t="str">
        <f t="shared" si="1"/>
        <v>09000000</v>
      </c>
      <c r="G32" t="str">
        <f t="shared" si="2"/>
        <v/>
      </c>
      <c r="H32">
        <f t="shared" si="8"/>
        <v>0</v>
      </c>
      <c r="J32">
        <v>10</v>
      </c>
      <c r="K32">
        <v>9</v>
      </c>
      <c r="L32" t="str">
        <f t="shared" si="9"/>
        <v>00000009</v>
      </c>
    </row>
    <row r="35" spans="5:8" x14ac:dyDescent="0.25">
      <c r="E35" s="11"/>
      <c r="F35" s="9"/>
    </row>
    <row r="36" spans="5:8" x14ac:dyDescent="0.25">
      <c r="G36" s="9"/>
    </row>
    <row r="38" spans="5:8" x14ac:dyDescent="0.25">
      <c r="G38" s="12"/>
      <c r="H38" s="12"/>
    </row>
    <row r="39" spans="5:8" x14ac:dyDescent="0.25">
      <c r="G39" s="12"/>
      <c r="H39" s="12"/>
    </row>
    <row r="40" spans="5:8" x14ac:dyDescent="0.25">
      <c r="G40" s="12"/>
      <c r="H40" s="12"/>
    </row>
    <row r="41" spans="5:8" x14ac:dyDescent="0.25">
      <c r="G41" s="12"/>
      <c r="H41" s="12"/>
    </row>
    <row r="42" spans="5:8" x14ac:dyDescent="0.25">
      <c r="G42" s="12"/>
      <c r="H42" s="12"/>
    </row>
    <row r="43" spans="5:8" x14ac:dyDescent="0.25">
      <c r="G43" s="12"/>
      <c r="H43" s="12"/>
    </row>
    <row r="44" spans="5:8" x14ac:dyDescent="0.25">
      <c r="G44" s="12"/>
      <c r="H44" s="12"/>
    </row>
    <row r="45" spans="5:8" x14ac:dyDescent="0.25">
      <c r="G45" s="12"/>
      <c r="H45" s="12"/>
    </row>
    <row r="46" spans="5:8" x14ac:dyDescent="0.25">
      <c r="G46" s="12"/>
      <c r="H46" s="12"/>
    </row>
    <row r="47" spans="5:8" x14ac:dyDescent="0.25">
      <c r="G47" s="12"/>
      <c r="H47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47"/>
  <sheetViews>
    <sheetView topLeftCell="A5" workbookViewId="0">
      <selection activeCell="D31" sqref="D31"/>
    </sheetView>
  </sheetViews>
  <sheetFormatPr defaultRowHeight="15" x14ac:dyDescent="0.25"/>
  <cols>
    <col min="1" max="1" width="33.5703125" bestFit="1" customWidth="1"/>
    <col min="2" max="2" width="4.140625" style="6" bestFit="1" customWidth="1"/>
    <col min="3" max="3" width="8.42578125" bestFit="1" customWidth="1"/>
    <col min="4" max="4" width="11.7109375" bestFit="1" customWidth="1"/>
    <col min="5" max="5" width="11.140625" customWidth="1"/>
    <col min="6" max="6" width="11" bestFit="1" customWidth="1"/>
    <col min="7" max="7" width="40.7109375" customWidth="1"/>
    <col min="10" max="10" width="11.7109375" bestFit="1" customWidth="1"/>
    <col min="11" max="11" width="20.85546875" bestFit="1" customWidth="1"/>
    <col min="12" max="12" width="29.7109375" bestFit="1" customWidth="1"/>
  </cols>
  <sheetData>
    <row r="1" spans="1:15" ht="18.75" x14ac:dyDescent="0.3">
      <c r="A1" s="8" t="s">
        <v>17</v>
      </c>
      <c r="B1" s="17" t="s">
        <v>22</v>
      </c>
      <c r="E1" t="s">
        <v>48</v>
      </c>
      <c r="F1" t="s">
        <v>47</v>
      </c>
      <c r="M1" t="s">
        <v>87</v>
      </c>
    </row>
    <row r="2" spans="1:15" x14ac:dyDescent="0.25">
      <c r="A2" s="1" t="s">
        <v>4</v>
      </c>
      <c r="B2" s="18" t="s">
        <v>3</v>
      </c>
      <c r="C2" s="1" t="s">
        <v>9</v>
      </c>
      <c r="D2" s="1" t="s">
        <v>2</v>
      </c>
      <c r="E2" s="1" t="s">
        <v>1</v>
      </c>
      <c r="F2" s="1" t="s">
        <v>1</v>
      </c>
      <c r="G2" t="s">
        <v>23</v>
      </c>
      <c r="H2">
        <f>LEN(G2)</f>
        <v>12</v>
      </c>
      <c r="M2">
        <v>31</v>
      </c>
      <c r="N2" t="s">
        <v>88</v>
      </c>
    </row>
    <row r="3" spans="1:15" x14ac:dyDescent="0.25">
      <c r="A3" s="3" t="s">
        <v>5</v>
      </c>
      <c r="B3" s="6">
        <v>2</v>
      </c>
      <c r="C3" t="e">
        <f>CHAR(D3)</f>
        <v>#VALUE!</v>
      </c>
      <c r="F3" t="str">
        <f>LEFT(G2,B3)</f>
        <v>0x</v>
      </c>
      <c r="G3" t="str">
        <f>MID(G2,B3+1,H2)</f>
        <v>030000E1C2</v>
      </c>
      <c r="H3">
        <f>LEN(G3)</f>
        <v>10</v>
      </c>
      <c r="M3">
        <v>30</v>
      </c>
      <c r="N3" t="s">
        <v>89</v>
      </c>
      <c r="O3">
        <v>7</v>
      </c>
    </row>
    <row r="4" spans="1:15" x14ac:dyDescent="0.25">
      <c r="A4" s="3" t="s">
        <v>70</v>
      </c>
      <c r="B4" s="6">
        <v>1</v>
      </c>
      <c r="C4" t="e">
        <f t="shared" ref="C4:C13" si="0">CHAR(D4)</f>
        <v>#VALUE!</v>
      </c>
      <c r="F4" t="str">
        <f>LEFT(G3,B4)</f>
        <v>0</v>
      </c>
      <c r="G4" t="str">
        <f>MID(G3,B4+1,H3)</f>
        <v>30000E1C2</v>
      </c>
      <c r="H4">
        <f>LEN(G4)</f>
        <v>9</v>
      </c>
      <c r="M4">
        <v>29</v>
      </c>
      <c r="N4" t="s">
        <v>89</v>
      </c>
      <c r="O4">
        <v>6</v>
      </c>
    </row>
    <row r="5" spans="1:15" x14ac:dyDescent="0.25">
      <c r="A5" s="3" t="s">
        <v>6</v>
      </c>
      <c r="B5" s="6">
        <v>1</v>
      </c>
      <c r="C5" t="e">
        <f t="shared" si="0"/>
        <v>#VALUE!</v>
      </c>
      <c r="F5" t="str">
        <f>LEFT(G4,B5)</f>
        <v>3</v>
      </c>
      <c r="G5" t="str">
        <f>MID(G4,B5+1,H4)</f>
        <v>0000E1C2</v>
      </c>
      <c r="H5">
        <f>LEN(G5)</f>
        <v>8</v>
      </c>
      <c r="K5" t="s">
        <v>22</v>
      </c>
      <c r="M5">
        <v>28</v>
      </c>
      <c r="N5" t="s">
        <v>89</v>
      </c>
      <c r="O5">
        <v>5</v>
      </c>
    </row>
    <row r="6" spans="1:15" x14ac:dyDescent="0.25">
      <c r="A6" s="3" t="s">
        <v>0</v>
      </c>
      <c r="B6" s="6">
        <v>8</v>
      </c>
      <c r="C6" t="e">
        <f t="shared" si="0"/>
        <v>#VALUE!</v>
      </c>
      <c r="D6">
        <f>IF(HEX2DEC(LEFT(E6,1))&gt;=8,HEX2DEC(CONCATENATE("FF",E6)),HEX2DEC(E6))</f>
        <v>-1025441792</v>
      </c>
      <c r="E6" s="10" t="str">
        <f>ReverseBytes(F6)</f>
        <v>C2E10000</v>
      </c>
      <c r="F6" s="4" t="str">
        <f>LEFT(G5,B6)</f>
        <v>0000E1C2</v>
      </c>
      <c r="G6" t="str">
        <f>MID(G5,B6+1,H5)</f>
        <v/>
      </c>
      <c r="H6">
        <f>LEN(G6)</f>
        <v>0</v>
      </c>
      <c r="K6">
        <v>-112.5</v>
      </c>
      <c r="M6">
        <v>27</v>
      </c>
      <c r="N6" t="s">
        <v>89</v>
      </c>
      <c r="O6">
        <v>4</v>
      </c>
    </row>
    <row r="7" spans="1:15" x14ac:dyDescent="0.25">
      <c r="M7">
        <v>26</v>
      </c>
      <c r="N7" t="s">
        <v>89</v>
      </c>
      <c r="O7">
        <v>3</v>
      </c>
    </row>
    <row r="8" spans="1:15" ht="18.75" x14ac:dyDescent="0.3">
      <c r="A8" s="8"/>
      <c r="B8" s="17"/>
      <c r="E8" t="s">
        <v>48</v>
      </c>
      <c r="F8" t="s">
        <v>47</v>
      </c>
      <c r="M8">
        <v>25</v>
      </c>
      <c r="N8" t="s">
        <v>89</v>
      </c>
      <c r="O8">
        <v>2</v>
      </c>
    </row>
    <row r="9" spans="1:15" x14ac:dyDescent="0.25">
      <c r="A9" s="1" t="s">
        <v>4</v>
      </c>
      <c r="B9" s="18" t="s">
        <v>3</v>
      </c>
      <c r="C9" s="1" t="s">
        <v>9</v>
      </c>
      <c r="D9" s="1" t="s">
        <v>2</v>
      </c>
      <c r="E9" s="1" t="s">
        <v>1</v>
      </c>
      <c r="F9" s="1" t="s">
        <v>1</v>
      </c>
      <c r="H9">
        <f>LEN(G9)</f>
        <v>0</v>
      </c>
      <c r="M9">
        <v>24</v>
      </c>
      <c r="N9" t="s">
        <v>89</v>
      </c>
      <c r="O9">
        <v>1</v>
      </c>
    </row>
    <row r="10" spans="1:15" x14ac:dyDescent="0.25">
      <c r="A10" s="3" t="s">
        <v>5</v>
      </c>
      <c r="B10" s="6">
        <v>2</v>
      </c>
      <c r="C10" t="e">
        <f>CHAR(D10)</f>
        <v>#VALUE!</v>
      </c>
      <c r="F10" t="str">
        <f>LEFT(G9,B10)</f>
        <v/>
      </c>
      <c r="G10" t="str">
        <f>MID(G9,B10+1,H9)</f>
        <v/>
      </c>
      <c r="H10">
        <f>LEN(G10)</f>
        <v>0</v>
      </c>
      <c r="J10" t="s">
        <v>17</v>
      </c>
      <c r="K10" t="s">
        <v>22</v>
      </c>
      <c r="L10" t="s">
        <v>23</v>
      </c>
      <c r="M10">
        <v>23</v>
      </c>
      <c r="N10" t="s">
        <v>89</v>
      </c>
      <c r="O10">
        <v>0</v>
      </c>
    </row>
    <row r="11" spans="1:15" x14ac:dyDescent="0.25">
      <c r="A11" s="3" t="s">
        <v>70</v>
      </c>
      <c r="B11" s="6">
        <v>1</v>
      </c>
      <c r="C11" t="e">
        <f t="shared" si="0"/>
        <v>#VALUE!</v>
      </c>
      <c r="D11">
        <f>HEX2DEC(F11)</f>
        <v>0</v>
      </c>
      <c r="F11" t="str">
        <f>LEFT(G10,B11)</f>
        <v/>
      </c>
      <c r="G11" t="str">
        <f>MID(G10,B11+1,H10)</f>
        <v/>
      </c>
      <c r="H11">
        <f>LEN(G11)</f>
        <v>0</v>
      </c>
      <c r="J11" t="s">
        <v>17</v>
      </c>
      <c r="K11" t="s">
        <v>24</v>
      </c>
      <c r="L11" t="s">
        <v>25</v>
      </c>
      <c r="M11">
        <v>22</v>
      </c>
      <c r="N11" t="s">
        <v>90</v>
      </c>
    </row>
    <row r="12" spans="1:15" x14ac:dyDescent="0.25">
      <c r="A12" s="3" t="s">
        <v>6</v>
      </c>
      <c r="B12" s="6">
        <v>1</v>
      </c>
      <c r="C12" t="e">
        <f t="shared" si="0"/>
        <v>#VALUE!</v>
      </c>
      <c r="D12">
        <f>HEX2DEC(F12)</f>
        <v>0</v>
      </c>
      <c r="F12" t="str">
        <f>LEFT(G11,B12)</f>
        <v/>
      </c>
      <c r="G12" t="str">
        <f>MID(G11,B12+1,H11)</f>
        <v/>
      </c>
      <c r="H12">
        <f>LEN(G12)</f>
        <v>0</v>
      </c>
      <c r="M12">
        <v>21</v>
      </c>
      <c r="N12" t="s">
        <v>90</v>
      </c>
    </row>
    <row r="13" spans="1:15" x14ac:dyDescent="0.25">
      <c r="A13" s="3" t="s">
        <v>0</v>
      </c>
      <c r="B13" s="6">
        <v>8</v>
      </c>
      <c r="C13" t="e">
        <f t="shared" si="0"/>
        <v>#VALUE!</v>
      </c>
      <c r="D13">
        <f>HEX2DEC(F13)</f>
        <v>0</v>
      </c>
      <c r="E13" s="10" t="str">
        <f>ReverseBytes(F13)</f>
        <v/>
      </c>
      <c r="F13" s="4" t="str">
        <f>LEFT(G12,B13)</f>
        <v/>
      </c>
      <c r="G13" t="str">
        <f>MID(G12,B13+1,H12)</f>
        <v/>
      </c>
      <c r="H13">
        <f>LEN(G13)</f>
        <v>0</v>
      </c>
      <c r="M13">
        <v>20</v>
      </c>
      <c r="N13" t="s">
        <v>90</v>
      </c>
    </row>
    <row r="14" spans="1:15" x14ac:dyDescent="0.25">
      <c r="M14">
        <v>19</v>
      </c>
      <c r="N14" t="s">
        <v>90</v>
      </c>
    </row>
    <row r="15" spans="1:15" ht="18.75" x14ac:dyDescent="0.3">
      <c r="A15" s="8" t="s">
        <v>17</v>
      </c>
      <c r="B15" s="17" t="s">
        <v>24</v>
      </c>
      <c r="E15" t="s">
        <v>48</v>
      </c>
      <c r="F15" t="s">
        <v>47</v>
      </c>
      <c r="M15">
        <v>18</v>
      </c>
      <c r="N15" t="s">
        <v>90</v>
      </c>
    </row>
    <row r="16" spans="1:15" x14ac:dyDescent="0.25">
      <c r="A16" s="1" t="s">
        <v>4</v>
      </c>
      <c r="B16" s="18" t="s">
        <v>3</v>
      </c>
      <c r="C16" s="1" t="s">
        <v>9</v>
      </c>
      <c r="D16" s="1" t="s">
        <v>2</v>
      </c>
      <c r="E16" s="1" t="s">
        <v>1</v>
      </c>
      <c r="F16" s="1" t="s">
        <v>1</v>
      </c>
      <c r="G16" t="s">
        <v>25</v>
      </c>
      <c r="H16">
        <f>LEN(G16)</f>
        <v>104</v>
      </c>
      <c r="M16">
        <v>17</v>
      </c>
      <c r="N16" t="s">
        <v>90</v>
      </c>
    </row>
    <row r="17" spans="1:14" x14ac:dyDescent="0.25">
      <c r="A17" s="3" t="s">
        <v>5</v>
      </c>
      <c r="B17" s="6">
        <v>2</v>
      </c>
      <c r="C17" t="e">
        <f>CHAR(D17)</f>
        <v>#VALUE!</v>
      </c>
      <c r="F17" t="str">
        <f t="shared" ref="F17:F32" si="1">LEFT(G16,B17)</f>
        <v>0x</v>
      </c>
      <c r="G17" t="str">
        <f t="shared" ref="G17:G32" si="2">MID(G16,B17+1,H16)</f>
        <v>43000000000A00040000000000000027519AC4009012450000B84100806A431091234A9EC97F7F9EC97FFF0000C0FF000080BF</v>
      </c>
      <c r="H17">
        <f>LEN(G17)</f>
        <v>102</v>
      </c>
      <c r="M17">
        <v>16</v>
      </c>
      <c r="N17" t="s">
        <v>90</v>
      </c>
    </row>
    <row r="18" spans="1:14" x14ac:dyDescent="0.25">
      <c r="A18" s="3" t="s">
        <v>7</v>
      </c>
      <c r="B18" s="6">
        <v>1</v>
      </c>
      <c r="C18" t="e">
        <f t="shared" ref="C18:C32" si="3">CHAR(D18)</f>
        <v>#VALUE!</v>
      </c>
      <c r="F18" t="str">
        <f t="shared" si="1"/>
        <v>4</v>
      </c>
      <c r="G18" t="str">
        <f t="shared" si="2"/>
        <v>3000000000A00040000000000000027519AC4009012450000B84100806A431091234A9EC97F7F9EC97FFF0000C0FF000080BF</v>
      </c>
      <c r="H18">
        <f t="shared" ref="H18:H32" si="4">LEN(G18)</f>
        <v>101</v>
      </c>
      <c r="M18">
        <v>15</v>
      </c>
      <c r="N18" t="s">
        <v>90</v>
      </c>
    </row>
    <row r="19" spans="1:14" x14ac:dyDescent="0.25">
      <c r="A19" s="3" t="s">
        <v>6</v>
      </c>
      <c r="B19" s="6">
        <v>1</v>
      </c>
      <c r="C19" t="e">
        <f t="shared" si="3"/>
        <v>#VALUE!</v>
      </c>
      <c r="F19" t="str">
        <f t="shared" si="1"/>
        <v>3</v>
      </c>
      <c r="G19" t="str">
        <f t="shared" si="2"/>
        <v>000000000A00040000000000000027519AC4009012450000B84100806A431091234A9EC97F7F9EC97FFF0000C0FF000080BF</v>
      </c>
      <c r="H19">
        <f t="shared" si="4"/>
        <v>100</v>
      </c>
      <c r="M19">
        <v>14</v>
      </c>
      <c r="N19" t="s">
        <v>90</v>
      </c>
    </row>
    <row r="20" spans="1:14" x14ac:dyDescent="0.25">
      <c r="A20" s="2" t="s">
        <v>75</v>
      </c>
      <c r="B20" s="6">
        <v>8</v>
      </c>
      <c r="C20" t="e">
        <f t="shared" si="3"/>
        <v>#VALUE!</v>
      </c>
      <c r="F20" t="str">
        <f t="shared" si="1"/>
        <v>00000000</v>
      </c>
      <c r="G20" t="str">
        <f t="shared" si="2"/>
        <v>0A00040000000000000027519AC4009012450000B84100806A431091234A9EC97F7F9EC97FFF0000C0FF000080BF</v>
      </c>
      <c r="H20">
        <f t="shared" si="4"/>
        <v>92</v>
      </c>
      <c r="M20">
        <v>13</v>
      </c>
      <c r="N20" t="s">
        <v>90</v>
      </c>
    </row>
    <row r="21" spans="1:14" x14ac:dyDescent="0.25">
      <c r="A21" s="3" t="s">
        <v>8</v>
      </c>
      <c r="B21" s="6">
        <v>4</v>
      </c>
      <c r="C21" t="str">
        <f t="shared" si="3"/>
        <v xml:space="preserve">
</v>
      </c>
      <c r="D21">
        <f>IF(HEX2DEC(LEFT(E21,1))&gt;=8,HEX2DEC(CONCATENATE("FF",E21)),HEX2DEC(E21))</f>
        <v>10</v>
      </c>
      <c r="E21" s="10" t="str">
        <f t="shared" ref="E21:E32" si="5">ReverseBytes(F21)</f>
        <v>000A</v>
      </c>
      <c r="F21" t="str">
        <f t="shared" si="1"/>
        <v>0A00</v>
      </c>
      <c r="G21" t="str">
        <f t="shared" si="2"/>
        <v>040000000000000027519AC4009012450000B84100806A431091234A9EC97F7F9EC97FFF0000C0FF000080BF</v>
      </c>
      <c r="H21">
        <f t="shared" si="4"/>
        <v>88</v>
      </c>
      <c r="M21">
        <v>12</v>
      </c>
      <c r="N21" t="s">
        <v>90</v>
      </c>
    </row>
    <row r="22" spans="1:14" x14ac:dyDescent="0.25">
      <c r="A22" s="3" t="s">
        <v>67</v>
      </c>
      <c r="B22" s="6">
        <v>8</v>
      </c>
      <c r="C22" t="str">
        <f t="shared" si="3"/>
        <v>_x0004_</v>
      </c>
      <c r="D22">
        <f>IF(HEX2DEC(LEFT(E22,1))&gt;=8,HEX2DEC(CONCATENATE("FF",E22)),HEX2DEC(E22))</f>
        <v>4</v>
      </c>
      <c r="E22" s="10" t="str">
        <f t="shared" si="5"/>
        <v>00000004</v>
      </c>
      <c r="F22" t="str">
        <f t="shared" si="1"/>
        <v>04000000</v>
      </c>
      <c r="G22" t="str">
        <f t="shared" si="2"/>
        <v>0000000027519AC4009012450000B84100806A431091234A9EC97F7F9EC97FFF0000C0FF000080BF</v>
      </c>
      <c r="H22">
        <f t="shared" si="4"/>
        <v>80</v>
      </c>
      <c r="K22" t="s">
        <v>24</v>
      </c>
      <c r="L22" t="str">
        <f>GetDataFromMxValue(G16)</f>
        <v>00000000,C49A5127,45129000,41B80000,436A8000,4A239110,7F7FC99E,FF7FC99E,FFC00000,BF800000</v>
      </c>
      <c r="M22">
        <v>11</v>
      </c>
      <c r="N22" t="s">
        <v>90</v>
      </c>
    </row>
    <row r="23" spans="1:14" x14ac:dyDescent="0.25">
      <c r="A23" t="s">
        <v>76</v>
      </c>
      <c r="B23" s="6">
        <v>8</v>
      </c>
      <c r="C23" t="e">
        <f t="shared" si="3"/>
        <v>#VALUE!</v>
      </c>
      <c r="D23">
        <f>IF(HEX2DEC(LEFT(E23,1))&gt;=8,HEX2DEC(CONCATENATE("FF",E23)),HEX2DEC(E23))</f>
        <v>0</v>
      </c>
      <c r="E23" s="10" t="str">
        <f t="shared" si="5"/>
        <v>00000000</v>
      </c>
      <c r="F23" s="4" t="str">
        <f t="shared" si="1"/>
        <v>00000000</v>
      </c>
      <c r="G23" t="str">
        <f t="shared" si="2"/>
        <v>27519AC4009012450000B84100806A431091234A9EC97F7F9EC97FFF0000C0FF000080BF</v>
      </c>
      <c r="H23">
        <f t="shared" si="4"/>
        <v>72</v>
      </c>
      <c r="J23">
        <v>1</v>
      </c>
      <c r="K23">
        <v>0</v>
      </c>
      <c r="L23" t="str">
        <f>MID(L$22,1+(B23+1)*(J23-1),B23)</f>
        <v>00000000</v>
      </c>
      <c r="M23">
        <v>10</v>
      </c>
      <c r="N23" t="s">
        <v>90</v>
      </c>
    </row>
    <row r="24" spans="1:14" x14ac:dyDescent="0.25">
      <c r="A24" t="s">
        <v>77</v>
      </c>
      <c r="B24" s="6">
        <v>8</v>
      </c>
      <c r="C24" t="e">
        <f t="shared" si="3"/>
        <v>#VALUE!</v>
      </c>
      <c r="D24">
        <f t="shared" ref="D24:D32" si="6">IF(HEX2DEC(LEFT(E24,1))&gt;=8,HEX2DEC(CONCATENATE("FF",E24)),HEX2DEC(E24))</f>
        <v>-996519641</v>
      </c>
      <c r="E24" s="10" t="str">
        <f t="shared" si="5"/>
        <v>C49A5127</v>
      </c>
      <c r="F24" s="4" t="str">
        <f t="shared" si="1"/>
        <v>27519AC4</v>
      </c>
      <c r="G24" t="str">
        <f t="shared" si="2"/>
        <v>009012450000B84100806A431091234A9EC97F7F9EC97FFF0000C0FF000080BF</v>
      </c>
      <c r="H24">
        <f t="shared" si="4"/>
        <v>64</v>
      </c>
      <c r="J24">
        <v>2</v>
      </c>
      <c r="K24">
        <v>-1234.5360000000001</v>
      </c>
      <c r="L24" t="str">
        <f t="shared" ref="L24:L32" si="7">MID(L$22,1+(B24+1)*(J24-1),B24)</f>
        <v>C49A5127</v>
      </c>
      <c r="M24">
        <v>9</v>
      </c>
      <c r="N24" t="s">
        <v>90</v>
      </c>
    </row>
    <row r="25" spans="1:14" x14ac:dyDescent="0.25">
      <c r="A25" t="s">
        <v>78</v>
      </c>
      <c r="B25" s="6">
        <v>8</v>
      </c>
      <c r="C25" t="e">
        <f t="shared" si="3"/>
        <v>#VALUE!</v>
      </c>
      <c r="D25">
        <f t="shared" si="6"/>
        <v>1158844416</v>
      </c>
      <c r="E25" s="10" t="str">
        <f t="shared" si="5"/>
        <v>45129000</v>
      </c>
      <c r="F25" s="4" t="str">
        <f t="shared" si="1"/>
        <v>00901245</v>
      </c>
      <c r="G25" t="str">
        <f t="shared" si="2"/>
        <v>0000B84100806A431091234A9EC97F7F9EC97FFF0000C0FF000080BF</v>
      </c>
      <c r="H25">
        <f t="shared" si="4"/>
        <v>56</v>
      </c>
      <c r="J25">
        <v>3</v>
      </c>
      <c r="K25">
        <v>2345</v>
      </c>
      <c r="L25" t="str">
        <f t="shared" si="7"/>
        <v>45129000</v>
      </c>
      <c r="M25">
        <v>8</v>
      </c>
      <c r="N25" t="s">
        <v>90</v>
      </c>
    </row>
    <row r="26" spans="1:14" x14ac:dyDescent="0.25">
      <c r="A26" t="s">
        <v>79</v>
      </c>
      <c r="B26" s="6">
        <v>8</v>
      </c>
      <c r="C26" t="e">
        <f t="shared" si="3"/>
        <v>#VALUE!</v>
      </c>
      <c r="D26">
        <f t="shared" si="6"/>
        <v>1102577664</v>
      </c>
      <c r="E26" s="10" t="str">
        <f t="shared" si="5"/>
        <v>41B80000</v>
      </c>
      <c r="F26" s="4" t="str">
        <f t="shared" si="1"/>
        <v>0000B841</v>
      </c>
      <c r="G26" t="str">
        <f t="shared" si="2"/>
        <v>00806A431091234A9EC97F7F9EC97FFF0000C0FF000080BF</v>
      </c>
      <c r="H26">
        <f t="shared" si="4"/>
        <v>48</v>
      </c>
      <c r="J26">
        <v>4</v>
      </c>
      <c r="K26">
        <v>23</v>
      </c>
      <c r="L26" t="str">
        <f t="shared" si="7"/>
        <v>41B80000</v>
      </c>
      <c r="M26">
        <v>7</v>
      </c>
      <c r="N26" t="s">
        <v>90</v>
      </c>
    </row>
    <row r="27" spans="1:14" x14ac:dyDescent="0.25">
      <c r="A27" t="s">
        <v>80</v>
      </c>
      <c r="B27" s="6">
        <v>8</v>
      </c>
      <c r="C27" t="e">
        <f t="shared" si="3"/>
        <v>#VALUE!</v>
      </c>
      <c r="D27">
        <f t="shared" si="6"/>
        <v>1131053056</v>
      </c>
      <c r="E27" s="10" t="str">
        <f t="shared" si="5"/>
        <v>436A8000</v>
      </c>
      <c r="F27" s="4" t="str">
        <f t="shared" si="1"/>
        <v>00806A43</v>
      </c>
      <c r="G27" t="str">
        <f t="shared" si="2"/>
        <v>1091234A9EC97F7F9EC97FFF0000C0FF000080BF</v>
      </c>
      <c r="H27">
        <f t="shared" si="4"/>
        <v>40</v>
      </c>
      <c r="J27">
        <v>5</v>
      </c>
      <c r="K27">
        <v>234.5</v>
      </c>
      <c r="L27" t="str">
        <f t="shared" si="7"/>
        <v>436A8000</v>
      </c>
      <c r="M27">
        <v>6</v>
      </c>
      <c r="N27" t="s">
        <v>90</v>
      </c>
    </row>
    <row r="28" spans="1:14" x14ac:dyDescent="0.25">
      <c r="A28" t="s">
        <v>81</v>
      </c>
      <c r="B28" s="6">
        <v>8</v>
      </c>
      <c r="C28" t="e">
        <f t="shared" si="3"/>
        <v>#VALUE!</v>
      </c>
      <c r="D28">
        <f t="shared" si="6"/>
        <v>1243844880</v>
      </c>
      <c r="E28" s="10" t="str">
        <f t="shared" si="5"/>
        <v>4A239110</v>
      </c>
      <c r="F28" s="4" t="str">
        <f t="shared" si="1"/>
        <v>1091234A</v>
      </c>
      <c r="G28" t="str">
        <f t="shared" si="2"/>
        <v>9EC97F7F9EC97FFF0000C0FF000080BF</v>
      </c>
      <c r="H28">
        <f t="shared" si="4"/>
        <v>32</v>
      </c>
      <c r="J28">
        <v>6</v>
      </c>
      <c r="K28">
        <v>2679876</v>
      </c>
      <c r="L28" t="str">
        <f t="shared" si="7"/>
        <v>4A239110</v>
      </c>
      <c r="M28">
        <v>5</v>
      </c>
      <c r="N28" t="s">
        <v>90</v>
      </c>
    </row>
    <row r="29" spans="1:14" x14ac:dyDescent="0.25">
      <c r="A29" t="s">
        <v>82</v>
      </c>
      <c r="B29" s="6">
        <v>8</v>
      </c>
      <c r="C29" t="e">
        <f t="shared" si="3"/>
        <v>#VALUE!</v>
      </c>
      <c r="D29">
        <f t="shared" si="6"/>
        <v>2139081118</v>
      </c>
      <c r="E29" s="10" t="str">
        <f t="shared" si="5"/>
        <v>7F7FC99E</v>
      </c>
      <c r="F29" s="4" t="str">
        <f t="shared" si="1"/>
        <v>9EC97F7F</v>
      </c>
      <c r="G29" t="str">
        <f t="shared" si="2"/>
        <v>9EC97FFF0000C0FF000080BF</v>
      </c>
      <c r="H29">
        <f t="shared" si="4"/>
        <v>24</v>
      </c>
      <c r="J29">
        <v>7</v>
      </c>
      <c r="K29" s="13">
        <v>3.4E+38</v>
      </c>
      <c r="L29" t="str">
        <f t="shared" si="7"/>
        <v>7F7FC99E</v>
      </c>
      <c r="M29">
        <v>4</v>
      </c>
      <c r="N29" t="s">
        <v>90</v>
      </c>
    </row>
    <row r="30" spans="1:14" x14ac:dyDescent="0.25">
      <c r="A30" t="s">
        <v>83</v>
      </c>
      <c r="B30" s="6">
        <v>8</v>
      </c>
      <c r="C30" t="e">
        <f t="shared" si="3"/>
        <v>#VALUE!</v>
      </c>
      <c r="D30">
        <f t="shared" si="6"/>
        <v>-8402530</v>
      </c>
      <c r="E30" s="10" t="str">
        <f t="shared" si="5"/>
        <v>FF7FC99E</v>
      </c>
      <c r="F30" s="4" t="str">
        <f t="shared" si="1"/>
        <v>9EC97FFF</v>
      </c>
      <c r="G30" t="str">
        <f t="shared" si="2"/>
        <v>0000C0FF000080BF</v>
      </c>
      <c r="H30">
        <f t="shared" si="4"/>
        <v>16</v>
      </c>
      <c r="J30">
        <v>8</v>
      </c>
      <c r="K30" s="13">
        <v>-3.4E+38</v>
      </c>
      <c r="L30" t="str">
        <f t="shared" si="7"/>
        <v>FF7FC99E</v>
      </c>
      <c r="M30">
        <v>3</v>
      </c>
      <c r="N30" t="s">
        <v>90</v>
      </c>
    </row>
    <row r="31" spans="1:14" x14ac:dyDescent="0.25">
      <c r="A31" t="s">
        <v>84</v>
      </c>
      <c r="B31" s="6">
        <v>8</v>
      </c>
      <c r="C31" t="e">
        <f t="shared" si="3"/>
        <v>#VALUE!</v>
      </c>
      <c r="D31">
        <f t="shared" si="6"/>
        <v>-4194304</v>
      </c>
      <c r="E31" s="10" t="str">
        <f t="shared" si="5"/>
        <v>FFC00000</v>
      </c>
      <c r="F31" s="4" t="str">
        <f t="shared" si="1"/>
        <v>0000C0FF</v>
      </c>
      <c r="G31" t="str">
        <f t="shared" si="2"/>
        <v>000080BF</v>
      </c>
      <c r="H31">
        <f t="shared" si="4"/>
        <v>8</v>
      </c>
      <c r="J31">
        <v>9</v>
      </c>
      <c r="K31" s="5" t="s">
        <v>56</v>
      </c>
      <c r="L31" t="str">
        <f t="shared" si="7"/>
        <v>FFC00000</v>
      </c>
      <c r="M31">
        <v>2</v>
      </c>
      <c r="N31" t="s">
        <v>90</v>
      </c>
    </row>
    <row r="32" spans="1:14" x14ac:dyDescent="0.25">
      <c r="A32" t="s">
        <v>85</v>
      </c>
      <c r="B32" s="6">
        <v>8</v>
      </c>
      <c r="C32" t="e">
        <f t="shared" si="3"/>
        <v>#VALUE!</v>
      </c>
      <c r="D32">
        <f t="shared" si="6"/>
        <v>-1082130432</v>
      </c>
      <c r="E32" s="10" t="str">
        <f t="shared" si="5"/>
        <v>BF800000</v>
      </c>
      <c r="F32" s="4" t="str">
        <f t="shared" si="1"/>
        <v>000080BF</v>
      </c>
      <c r="G32" t="str">
        <f t="shared" si="2"/>
        <v/>
      </c>
      <c r="H32">
        <f t="shared" si="4"/>
        <v>0</v>
      </c>
      <c r="J32">
        <v>10</v>
      </c>
      <c r="K32">
        <v>-1</v>
      </c>
      <c r="L32" t="str">
        <f t="shared" si="7"/>
        <v>BF800000</v>
      </c>
      <c r="M32">
        <v>1</v>
      </c>
      <c r="N32" t="s">
        <v>90</v>
      </c>
    </row>
    <row r="33" spans="5:14" x14ac:dyDescent="0.25">
      <c r="M33">
        <v>0</v>
      </c>
      <c r="N33" t="s">
        <v>90</v>
      </c>
    </row>
    <row r="35" spans="5:14" x14ac:dyDescent="0.25">
      <c r="E35" s="11"/>
      <c r="F35" s="9"/>
    </row>
    <row r="36" spans="5:14" x14ac:dyDescent="0.25">
      <c r="G36" s="9"/>
    </row>
    <row r="38" spans="5:14" x14ac:dyDescent="0.25">
      <c r="G38" s="12"/>
      <c r="H38" s="12"/>
    </row>
    <row r="39" spans="5:14" x14ac:dyDescent="0.25">
      <c r="G39" s="12"/>
      <c r="H39" s="12"/>
    </row>
    <row r="40" spans="5:14" x14ac:dyDescent="0.25">
      <c r="G40" s="12"/>
      <c r="H40" s="12"/>
    </row>
    <row r="41" spans="5:14" x14ac:dyDescent="0.25">
      <c r="G41" s="12"/>
      <c r="H41" s="12"/>
    </row>
    <row r="42" spans="5:14" x14ac:dyDescent="0.25">
      <c r="G42" s="12"/>
      <c r="H42" s="12"/>
    </row>
    <row r="43" spans="5:14" x14ac:dyDescent="0.25">
      <c r="G43" s="12"/>
      <c r="H43" s="12"/>
    </row>
    <row r="44" spans="5:14" x14ac:dyDescent="0.25">
      <c r="G44" s="12"/>
      <c r="H44" s="12"/>
    </row>
    <row r="45" spans="5:14" x14ac:dyDescent="0.25">
      <c r="G45" s="12"/>
      <c r="H45" s="12"/>
    </row>
    <row r="46" spans="5:14" x14ac:dyDescent="0.25">
      <c r="G46" s="12"/>
      <c r="H46" s="12"/>
    </row>
    <row r="47" spans="5:14" x14ac:dyDescent="0.25">
      <c r="G47" s="12"/>
      <c r="H47" s="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47"/>
  <sheetViews>
    <sheetView workbookViewId="0"/>
  </sheetViews>
  <sheetFormatPr defaultRowHeight="15" x14ac:dyDescent="0.25"/>
  <cols>
    <col min="1" max="1" width="33.5703125" bestFit="1" customWidth="1"/>
    <col min="2" max="2" width="4.140625" style="6" bestFit="1" customWidth="1"/>
    <col min="3" max="3" width="8.42578125" bestFit="1" customWidth="1"/>
    <col min="4" max="4" width="11.7109375" bestFit="1" customWidth="1"/>
    <col min="5" max="6" width="18.5703125" bestFit="1" customWidth="1"/>
    <col min="7" max="7" width="40.7109375" customWidth="1"/>
    <col min="10" max="10" width="11.7109375" bestFit="1" customWidth="1"/>
    <col min="11" max="11" width="20.85546875" bestFit="1" customWidth="1"/>
    <col min="12" max="12" width="29.7109375" bestFit="1" customWidth="1"/>
  </cols>
  <sheetData>
    <row r="1" spans="1:12" ht="18.75" x14ac:dyDescent="0.3">
      <c r="A1" s="8" t="s">
        <v>17</v>
      </c>
      <c r="B1" s="17" t="s">
        <v>29</v>
      </c>
      <c r="E1" t="s">
        <v>48</v>
      </c>
      <c r="F1" t="s">
        <v>47</v>
      </c>
    </row>
    <row r="2" spans="1:12" x14ac:dyDescent="0.25">
      <c r="A2" s="1" t="s">
        <v>4</v>
      </c>
      <c r="B2" s="18" t="s">
        <v>3</v>
      </c>
      <c r="C2" s="1" t="s">
        <v>9</v>
      </c>
      <c r="D2" s="1" t="s">
        <v>2</v>
      </c>
      <c r="E2" s="1" t="s">
        <v>1</v>
      </c>
      <c r="F2" s="1" t="s">
        <v>1</v>
      </c>
      <c r="G2" t="s">
        <v>30</v>
      </c>
      <c r="H2">
        <f>LEN(G2)</f>
        <v>20</v>
      </c>
    </row>
    <row r="3" spans="1:12" x14ac:dyDescent="0.25">
      <c r="A3" s="3" t="s">
        <v>5</v>
      </c>
      <c r="B3" s="6">
        <v>2</v>
      </c>
      <c r="C3" t="e">
        <f>CHAR(D3)</f>
        <v>#VALUE!</v>
      </c>
      <c r="F3" t="str">
        <f>LEFT(G2,B3)</f>
        <v>0x</v>
      </c>
      <c r="G3" t="str">
        <f>MID(G2,B3+1,H2)</f>
        <v>040000000000000000</v>
      </c>
      <c r="H3">
        <f>LEN(G3)</f>
        <v>18</v>
      </c>
    </row>
    <row r="4" spans="1:12" x14ac:dyDescent="0.25">
      <c r="A4" s="3" t="s">
        <v>70</v>
      </c>
      <c r="B4" s="6">
        <v>1</v>
      </c>
      <c r="C4" t="e">
        <f t="shared" ref="C4:C13" si="0">CHAR(D4)</f>
        <v>#VALUE!</v>
      </c>
      <c r="F4" t="str">
        <f>LEFT(G3,B4)</f>
        <v>0</v>
      </c>
      <c r="G4" t="str">
        <f>MID(G3,B4+1,H3)</f>
        <v>40000000000000000</v>
      </c>
      <c r="H4">
        <f>LEN(G4)</f>
        <v>17</v>
      </c>
    </row>
    <row r="5" spans="1:12" x14ac:dyDescent="0.25">
      <c r="A5" s="3" t="s">
        <v>6</v>
      </c>
      <c r="B5" s="6">
        <v>1</v>
      </c>
      <c r="C5" t="e">
        <f t="shared" si="0"/>
        <v>#VALUE!</v>
      </c>
      <c r="F5" t="str">
        <f>LEFT(G4,B5)</f>
        <v>4</v>
      </c>
      <c r="G5" t="str">
        <f>MID(G4,B5+1,H4)</f>
        <v>0000000000000000</v>
      </c>
      <c r="H5">
        <f>LEN(G5)</f>
        <v>16</v>
      </c>
      <c r="K5" t="s">
        <v>29</v>
      </c>
    </row>
    <row r="6" spans="1:12" x14ac:dyDescent="0.25">
      <c r="A6" s="3" t="s">
        <v>0</v>
      </c>
      <c r="B6" s="6">
        <v>16</v>
      </c>
      <c r="C6" t="e">
        <f t="shared" si="0"/>
        <v>#NUM!</v>
      </c>
      <c r="D6" t="e">
        <f>IF(HEX2DEC(LEFT(E6,1))&gt;=8,HEX2DEC(CONCATENATE("FF",E6)),HEX2DEC(E6))</f>
        <v>#NUM!</v>
      </c>
      <c r="E6" s="10" t="str">
        <f>ReverseBytes(F6)</f>
        <v>0000000000000000</v>
      </c>
      <c r="F6" s="4" t="str">
        <f>LEFT(G5,B6)</f>
        <v>0000000000000000</v>
      </c>
      <c r="G6" t="str">
        <f>MID(G5,B6+1,H5)</f>
        <v/>
      </c>
      <c r="H6">
        <f>LEN(G6)</f>
        <v>0</v>
      </c>
      <c r="K6">
        <v>0</v>
      </c>
    </row>
    <row r="8" spans="1:12" ht="18.75" x14ac:dyDescent="0.3">
      <c r="A8" s="8"/>
      <c r="B8" s="17"/>
      <c r="E8" t="s">
        <v>48</v>
      </c>
      <c r="F8" t="s">
        <v>47</v>
      </c>
    </row>
    <row r="9" spans="1:12" x14ac:dyDescent="0.25">
      <c r="A9" s="1" t="s">
        <v>4</v>
      </c>
      <c r="B9" s="18" t="s">
        <v>3</v>
      </c>
      <c r="C9" s="1" t="s">
        <v>9</v>
      </c>
      <c r="D9" s="1" t="s">
        <v>2</v>
      </c>
      <c r="E9" s="1" t="s">
        <v>1</v>
      </c>
      <c r="F9" s="1" t="s">
        <v>1</v>
      </c>
      <c r="H9">
        <f>LEN(G9)</f>
        <v>0</v>
      </c>
    </row>
    <row r="10" spans="1:12" x14ac:dyDescent="0.25">
      <c r="A10" s="3" t="s">
        <v>5</v>
      </c>
      <c r="B10" s="6">
        <v>2</v>
      </c>
      <c r="C10" t="e">
        <f>CHAR(D10)</f>
        <v>#VALUE!</v>
      </c>
      <c r="F10" t="str">
        <f>LEFT(G9,B10)</f>
        <v/>
      </c>
      <c r="G10" t="str">
        <f>MID(G9,B10+1,H9)</f>
        <v/>
      </c>
      <c r="H10">
        <f>LEN(G10)</f>
        <v>0</v>
      </c>
      <c r="J10" t="s">
        <v>17</v>
      </c>
      <c r="K10" t="s">
        <v>29</v>
      </c>
      <c r="L10" t="s">
        <v>30</v>
      </c>
    </row>
    <row r="11" spans="1:12" x14ac:dyDescent="0.25">
      <c r="A11" s="3" t="s">
        <v>70</v>
      </c>
      <c r="B11" s="6">
        <v>1</v>
      </c>
      <c r="C11" t="e">
        <f t="shared" si="0"/>
        <v>#VALUE!</v>
      </c>
      <c r="D11">
        <f>HEX2DEC(F11)</f>
        <v>0</v>
      </c>
      <c r="F11" t="str">
        <f>LEFT(G10,B11)</f>
        <v/>
      </c>
      <c r="G11" t="str">
        <f>MID(G10,B11+1,H10)</f>
        <v/>
      </c>
      <c r="H11">
        <f>LEN(G11)</f>
        <v>0</v>
      </c>
      <c r="J11" t="s">
        <v>17</v>
      </c>
      <c r="K11" t="s">
        <v>31</v>
      </c>
      <c r="L11" t="s">
        <v>32</v>
      </c>
    </row>
    <row r="12" spans="1:12" x14ac:dyDescent="0.25">
      <c r="A12" s="3" t="s">
        <v>6</v>
      </c>
      <c r="B12" s="6">
        <v>1</v>
      </c>
      <c r="C12" t="e">
        <f t="shared" si="0"/>
        <v>#VALUE!</v>
      </c>
      <c r="D12">
        <f>HEX2DEC(F12)</f>
        <v>0</v>
      </c>
      <c r="F12" t="str">
        <f>LEFT(G11,B12)</f>
        <v/>
      </c>
      <c r="G12" t="str">
        <f>MID(G11,B12+1,H11)</f>
        <v/>
      </c>
      <c r="H12">
        <f>LEN(G12)</f>
        <v>0</v>
      </c>
    </row>
    <row r="13" spans="1:12" x14ac:dyDescent="0.25">
      <c r="A13" s="3" t="s">
        <v>0</v>
      </c>
      <c r="B13" s="6">
        <v>16</v>
      </c>
      <c r="C13" t="e">
        <f t="shared" si="0"/>
        <v>#VALUE!</v>
      </c>
      <c r="D13">
        <f>HEX2DEC(F13)</f>
        <v>0</v>
      </c>
      <c r="E13" s="10" t="str">
        <f>ReverseBytes(F13)</f>
        <v/>
      </c>
      <c r="F13" s="4" t="str">
        <f>LEFT(G12,B13)</f>
        <v/>
      </c>
      <c r="G13" t="str">
        <f>MID(G12,B13+1,H12)</f>
        <v/>
      </c>
      <c r="H13">
        <f>LEN(G13)</f>
        <v>0</v>
      </c>
    </row>
    <row r="15" spans="1:12" ht="18.75" x14ac:dyDescent="0.3">
      <c r="A15" s="8" t="s">
        <v>17</v>
      </c>
      <c r="B15" s="17" t="s">
        <v>31</v>
      </c>
      <c r="E15" t="s">
        <v>48</v>
      </c>
      <c r="F15" t="s">
        <v>47</v>
      </c>
    </row>
    <row r="16" spans="1:12" x14ac:dyDescent="0.25">
      <c r="A16" s="1" t="s">
        <v>4</v>
      </c>
      <c r="B16" s="18" t="s">
        <v>3</v>
      </c>
      <c r="C16" s="1" t="s">
        <v>9</v>
      </c>
      <c r="D16" s="1" t="s">
        <v>2</v>
      </c>
      <c r="E16" s="1" t="s">
        <v>1</v>
      </c>
      <c r="F16" s="1" t="s">
        <v>1</v>
      </c>
      <c r="G16" t="s">
        <v>32</v>
      </c>
      <c r="H16">
        <f>LEN(G16)</f>
        <v>184</v>
      </c>
    </row>
    <row r="17" spans="1:12" x14ac:dyDescent="0.25">
      <c r="A17" s="3" t="s">
        <v>5</v>
      </c>
      <c r="B17" s="6">
        <v>2</v>
      </c>
      <c r="C17" t="e">
        <f>CHAR(D17)</f>
        <v>#VALUE!</v>
      </c>
      <c r="F17" t="str">
        <f t="shared" ref="F17:F32" si="1">LEFT(G16,B17)</f>
        <v>0x</v>
      </c>
      <c r="G17" t="str">
        <f t="shared" ref="G17:G32" si="2">MID(G16,B17+1,H16)</f>
        <v>44000000000A00080000000000000000000000D34D62107864A2C00000000000000000000000000064A24000000000000037400000000000ECA440ADDF8CC733F9EF47ADDF8CC733F9EFC7000000000000F8FF0000000000000000</v>
      </c>
      <c r="H17">
        <f>LEN(G17)</f>
        <v>182</v>
      </c>
    </row>
    <row r="18" spans="1:12" x14ac:dyDescent="0.25">
      <c r="A18" s="3" t="s">
        <v>7</v>
      </c>
      <c r="B18" s="6">
        <v>1</v>
      </c>
      <c r="C18" t="e">
        <f t="shared" ref="C18:C32" si="3">CHAR(D18)</f>
        <v>#VALUE!</v>
      </c>
      <c r="F18" t="str">
        <f t="shared" si="1"/>
        <v>4</v>
      </c>
      <c r="G18" t="str">
        <f t="shared" si="2"/>
        <v>4000000000A00080000000000000000000000D34D62107864A2C00000000000000000000000000064A24000000000000037400000000000ECA440ADDF8CC733F9EF47ADDF8CC733F9EFC7000000000000F8FF0000000000000000</v>
      </c>
      <c r="H18">
        <f t="shared" ref="H18:H32" si="4">LEN(G18)</f>
        <v>181</v>
      </c>
    </row>
    <row r="19" spans="1:12" x14ac:dyDescent="0.25">
      <c r="A19" s="3" t="s">
        <v>6</v>
      </c>
      <c r="B19" s="6">
        <v>1</v>
      </c>
      <c r="C19" t="e">
        <f t="shared" si="3"/>
        <v>#VALUE!</v>
      </c>
      <c r="F19" t="str">
        <f t="shared" si="1"/>
        <v>4</v>
      </c>
      <c r="G19" t="str">
        <f t="shared" si="2"/>
        <v>000000000A00080000000000000000000000D34D62107864A2C00000000000000000000000000064A24000000000000037400000000000ECA440ADDF8CC733F9EF47ADDF8CC733F9EFC7000000000000F8FF0000000000000000</v>
      </c>
      <c r="H19">
        <f t="shared" si="4"/>
        <v>180</v>
      </c>
    </row>
    <row r="20" spans="1:12" x14ac:dyDescent="0.25">
      <c r="A20" s="2" t="s">
        <v>75</v>
      </c>
      <c r="B20" s="6">
        <v>8</v>
      </c>
      <c r="C20" t="e">
        <f t="shared" si="3"/>
        <v>#VALUE!</v>
      </c>
      <c r="F20" t="str">
        <f t="shared" si="1"/>
        <v>00000000</v>
      </c>
      <c r="G20" t="str">
        <f t="shared" si="2"/>
        <v>0A00080000000000000000000000D34D62107864A2C00000000000000000000000000064A24000000000000037400000000000ECA440ADDF8CC733F9EF47ADDF8CC733F9EFC7000000000000F8FF0000000000000000</v>
      </c>
      <c r="H20">
        <f t="shared" si="4"/>
        <v>172</v>
      </c>
    </row>
    <row r="21" spans="1:12" x14ac:dyDescent="0.25">
      <c r="A21" s="3" t="s">
        <v>8</v>
      </c>
      <c r="B21" s="6">
        <v>4</v>
      </c>
      <c r="C21" t="str">
        <f t="shared" si="3"/>
        <v xml:space="preserve">
</v>
      </c>
      <c r="D21">
        <f>IF(HEX2DEC(LEFT(E21,1))&gt;=8,HEX2DEC(CONCATENATE("FF",E21)),HEX2DEC(E21))</f>
        <v>10</v>
      </c>
      <c r="E21" s="10" t="str">
        <f t="shared" ref="E21:E32" si="5">ReverseBytes(F21)</f>
        <v>000A</v>
      </c>
      <c r="F21" t="str">
        <f t="shared" si="1"/>
        <v>0A00</v>
      </c>
      <c r="G21" t="str">
        <f t="shared" si="2"/>
        <v>080000000000000000000000D34D62107864A2C00000000000000000000000000064A24000000000000037400000000000ECA440ADDF8CC733F9EF47ADDF8CC733F9EFC7000000000000F8FF0000000000000000</v>
      </c>
      <c r="H21">
        <f t="shared" si="4"/>
        <v>168</v>
      </c>
    </row>
    <row r="22" spans="1:12" x14ac:dyDescent="0.25">
      <c r="A22" s="3" t="s">
        <v>67</v>
      </c>
      <c r="B22" s="6">
        <v>8</v>
      </c>
      <c r="C22" t="str">
        <f t="shared" si="3"/>
        <v>_x0008_</v>
      </c>
      <c r="D22">
        <f>IF(HEX2DEC(LEFT(E22,1))&gt;=8,HEX2DEC(CONCATENATE("FF",E22)),HEX2DEC(E22))</f>
        <v>8</v>
      </c>
      <c r="E22" s="10" t="str">
        <f t="shared" si="5"/>
        <v>00000008</v>
      </c>
      <c r="F22" t="str">
        <f t="shared" si="1"/>
        <v>08000000</v>
      </c>
      <c r="G22" t="str">
        <f t="shared" si="2"/>
        <v>0000000000000000D34D62107864A2C00000000000000000000000000064A24000000000000037400000000000ECA440ADDF8CC733F9EF47ADDF8CC733F9EFC7000000000000F8FF0000000000000000</v>
      </c>
      <c r="H22">
        <f t="shared" si="4"/>
        <v>160</v>
      </c>
      <c r="K22" t="s">
        <v>31</v>
      </c>
      <c r="L22" t="str">
        <f>GetDataFromMxValue(G16)</f>
        <v>0000000000000000,C0A2647810624DD3,0000000000000000,40A2640000000000,4037000000000000,40A4EC0000000000,47EFF933C78CDFAD,C7EFF933C78CDFAD,FFF8000000000000,0000000000000000</v>
      </c>
    </row>
    <row r="23" spans="1:12" x14ac:dyDescent="0.25">
      <c r="A23" t="s">
        <v>76</v>
      </c>
      <c r="B23" s="6">
        <v>16</v>
      </c>
      <c r="C23" t="e">
        <f t="shared" si="3"/>
        <v>#NUM!</v>
      </c>
      <c r="D23" t="e">
        <f>IF(HEX2DEC(LEFT(E23,1))&gt;=8,HEX2DEC(CONCATENATE("FF",E23)),HEX2DEC(E23))</f>
        <v>#NUM!</v>
      </c>
      <c r="E23" s="10" t="str">
        <f t="shared" si="5"/>
        <v>0000000000000000</v>
      </c>
      <c r="F23" s="4" t="str">
        <f t="shared" si="1"/>
        <v>0000000000000000</v>
      </c>
      <c r="G23" t="str">
        <f t="shared" si="2"/>
        <v>D34D62107864A2C00000000000000000000000000064A24000000000000037400000000000ECA440ADDF8CC733F9EF47ADDF8CC733F9EFC7000000000000F8FF0000000000000000</v>
      </c>
      <c r="H23">
        <f t="shared" si="4"/>
        <v>144</v>
      </c>
      <c r="J23">
        <v>1</v>
      </c>
      <c r="K23">
        <v>0</v>
      </c>
      <c r="L23" t="str">
        <f>MID(L$22,1+(B23+1)*(J23-1),B23)</f>
        <v>0000000000000000</v>
      </c>
    </row>
    <row r="24" spans="1:12" x14ac:dyDescent="0.25">
      <c r="A24" t="s">
        <v>77</v>
      </c>
      <c r="B24" s="6">
        <v>16</v>
      </c>
      <c r="C24" t="e">
        <f t="shared" si="3"/>
        <v>#NUM!</v>
      </c>
      <c r="D24" t="e">
        <f t="shared" ref="D24:D32" si="6">IF(HEX2DEC(LEFT(E24,1))&gt;=8,HEX2DEC(CONCATENATE("FF",E24)),HEX2DEC(E24))</f>
        <v>#NUM!</v>
      </c>
      <c r="E24" s="10" t="str">
        <f t="shared" si="5"/>
        <v>C0A2647810624DD3</v>
      </c>
      <c r="F24" s="4" t="str">
        <f t="shared" si="1"/>
        <v>D34D62107864A2C0</v>
      </c>
      <c r="G24" t="str">
        <f t="shared" si="2"/>
        <v>0000000000000000000000000064A24000000000000037400000000000ECA440ADDF8CC733F9EF47ADDF8CC733F9EFC7000000000000F8FF0000000000000000</v>
      </c>
      <c r="H24">
        <f t="shared" si="4"/>
        <v>128</v>
      </c>
      <c r="J24">
        <v>2</v>
      </c>
      <c r="K24">
        <v>-2354.2345</v>
      </c>
      <c r="L24" t="str">
        <f t="shared" ref="L24:L32" si="7">MID(L$22,1+(B24+1)*(J24-1),B24)</f>
        <v>C0A2647810624DD3</v>
      </c>
    </row>
    <row r="25" spans="1:12" x14ac:dyDescent="0.25">
      <c r="A25" t="s">
        <v>78</v>
      </c>
      <c r="B25" s="6">
        <v>16</v>
      </c>
      <c r="C25" t="e">
        <f t="shared" si="3"/>
        <v>#NUM!</v>
      </c>
      <c r="D25" t="e">
        <f t="shared" si="6"/>
        <v>#NUM!</v>
      </c>
      <c r="E25" s="10" t="str">
        <f t="shared" si="5"/>
        <v>0000000000000000</v>
      </c>
      <c r="F25" s="4" t="str">
        <f t="shared" si="1"/>
        <v>0000000000000000</v>
      </c>
      <c r="G25" t="str">
        <f t="shared" si="2"/>
        <v>000000000064A24000000000000037400000000000ECA440ADDF8CC733F9EF47ADDF8CC733F9EFC7000000000000F8FF0000000000000000</v>
      </c>
      <c r="H25">
        <f t="shared" si="4"/>
        <v>112</v>
      </c>
      <c r="J25">
        <v>3</v>
      </c>
      <c r="K25">
        <v>0</v>
      </c>
      <c r="L25" t="str">
        <f t="shared" si="7"/>
        <v>0000000000000000</v>
      </c>
    </row>
    <row r="26" spans="1:12" x14ac:dyDescent="0.25">
      <c r="A26" t="s">
        <v>79</v>
      </c>
      <c r="B26" s="6">
        <v>16</v>
      </c>
      <c r="C26" t="e">
        <f t="shared" si="3"/>
        <v>#NUM!</v>
      </c>
      <c r="D26" t="e">
        <f t="shared" si="6"/>
        <v>#NUM!</v>
      </c>
      <c r="E26" s="10" t="str">
        <f t="shared" si="5"/>
        <v>40A2640000000000</v>
      </c>
      <c r="F26" s="4" t="str">
        <f t="shared" si="1"/>
        <v>000000000064A240</v>
      </c>
      <c r="G26" t="str">
        <f t="shared" si="2"/>
        <v>00000000000037400000000000ECA440ADDF8CC733F9EF47ADDF8CC733F9EFC7000000000000F8FF0000000000000000</v>
      </c>
      <c r="H26">
        <f t="shared" si="4"/>
        <v>96</v>
      </c>
      <c r="J26">
        <v>4</v>
      </c>
      <c r="K26">
        <v>2354</v>
      </c>
      <c r="L26" t="str">
        <f t="shared" si="7"/>
        <v>40A2640000000000</v>
      </c>
    </row>
    <row r="27" spans="1:12" x14ac:dyDescent="0.25">
      <c r="A27" t="s">
        <v>80</v>
      </c>
      <c r="B27" s="6">
        <v>16</v>
      </c>
      <c r="C27" t="e">
        <f t="shared" si="3"/>
        <v>#NUM!</v>
      </c>
      <c r="D27" t="e">
        <f t="shared" si="6"/>
        <v>#NUM!</v>
      </c>
      <c r="E27" s="10" t="str">
        <f t="shared" si="5"/>
        <v>4037000000000000</v>
      </c>
      <c r="F27" s="4" t="str">
        <f t="shared" si="1"/>
        <v>0000000000003740</v>
      </c>
      <c r="G27" t="str">
        <f t="shared" si="2"/>
        <v>0000000000ECA440ADDF8CC733F9EF47ADDF8CC733F9EFC7000000000000F8FF0000000000000000</v>
      </c>
      <c r="H27">
        <f t="shared" si="4"/>
        <v>80</v>
      </c>
      <c r="J27">
        <v>5</v>
      </c>
      <c r="K27">
        <v>23</v>
      </c>
      <c r="L27" t="str">
        <f t="shared" si="7"/>
        <v>4037000000000000</v>
      </c>
    </row>
    <row r="28" spans="1:12" x14ac:dyDescent="0.25">
      <c r="A28" t="s">
        <v>81</v>
      </c>
      <c r="B28" s="6">
        <v>16</v>
      </c>
      <c r="C28" t="e">
        <f t="shared" si="3"/>
        <v>#NUM!</v>
      </c>
      <c r="D28" t="e">
        <f t="shared" si="6"/>
        <v>#NUM!</v>
      </c>
      <c r="E28" s="10" t="str">
        <f t="shared" si="5"/>
        <v>40A4EC0000000000</v>
      </c>
      <c r="F28" s="4" t="str">
        <f t="shared" si="1"/>
        <v>0000000000ECA440</v>
      </c>
      <c r="G28" t="str">
        <f t="shared" si="2"/>
        <v>ADDF8CC733F9EF47ADDF8CC733F9EFC7000000000000F8FF0000000000000000</v>
      </c>
      <c r="H28">
        <f t="shared" si="4"/>
        <v>64</v>
      </c>
      <c r="J28">
        <v>6</v>
      </c>
      <c r="K28">
        <v>2678</v>
      </c>
      <c r="L28" t="str">
        <f t="shared" si="7"/>
        <v>40A4EC0000000000</v>
      </c>
    </row>
    <row r="29" spans="1:12" x14ac:dyDescent="0.25">
      <c r="A29" t="s">
        <v>82</v>
      </c>
      <c r="B29" s="6">
        <v>16</v>
      </c>
      <c r="C29" t="e">
        <f t="shared" si="3"/>
        <v>#NUM!</v>
      </c>
      <c r="D29" t="e">
        <f t="shared" si="6"/>
        <v>#NUM!</v>
      </c>
      <c r="E29" s="10" t="str">
        <f t="shared" si="5"/>
        <v>47EFF933C78CDFAD</v>
      </c>
      <c r="F29" s="4" t="str">
        <f t="shared" si="1"/>
        <v>ADDF8CC733F9EF47</v>
      </c>
      <c r="G29" t="str">
        <f t="shared" si="2"/>
        <v>ADDF8CC733F9EFC7000000000000F8FF0000000000000000</v>
      </c>
      <c r="H29">
        <f t="shared" si="4"/>
        <v>48</v>
      </c>
      <c r="J29">
        <v>7</v>
      </c>
      <c r="K29">
        <v>3.4E+38</v>
      </c>
      <c r="L29" t="str">
        <f t="shared" si="7"/>
        <v>47EFF933C78CDFAD</v>
      </c>
    </row>
    <row r="30" spans="1:12" x14ac:dyDescent="0.25">
      <c r="A30" t="s">
        <v>83</v>
      </c>
      <c r="B30" s="6">
        <v>16</v>
      </c>
      <c r="C30" t="e">
        <f t="shared" si="3"/>
        <v>#NUM!</v>
      </c>
      <c r="D30" t="e">
        <f t="shared" si="6"/>
        <v>#NUM!</v>
      </c>
      <c r="E30" s="10" t="str">
        <f t="shared" si="5"/>
        <v>C7EFF933C78CDFAD</v>
      </c>
      <c r="F30" s="4" t="str">
        <f t="shared" si="1"/>
        <v>ADDF8CC733F9EFC7</v>
      </c>
      <c r="G30" t="str">
        <f t="shared" si="2"/>
        <v>000000000000F8FF0000000000000000</v>
      </c>
      <c r="H30">
        <f t="shared" si="4"/>
        <v>32</v>
      </c>
      <c r="J30">
        <v>8</v>
      </c>
      <c r="K30">
        <v>-3.4E+38</v>
      </c>
      <c r="L30" t="str">
        <f t="shared" si="7"/>
        <v>C7EFF933C78CDFAD</v>
      </c>
    </row>
    <row r="31" spans="1:12" x14ac:dyDescent="0.25">
      <c r="A31" t="s">
        <v>84</v>
      </c>
      <c r="B31" s="6">
        <v>16</v>
      </c>
      <c r="C31" t="e">
        <f t="shared" si="3"/>
        <v>#NUM!</v>
      </c>
      <c r="D31" t="e">
        <f t="shared" si="6"/>
        <v>#NUM!</v>
      </c>
      <c r="E31" s="10" t="str">
        <f t="shared" si="5"/>
        <v>FFF8000000000000</v>
      </c>
      <c r="F31" s="4" t="str">
        <f t="shared" si="1"/>
        <v>000000000000F8FF</v>
      </c>
      <c r="G31" t="str">
        <f t="shared" si="2"/>
        <v>0000000000000000</v>
      </c>
      <c r="H31">
        <f t="shared" si="4"/>
        <v>16</v>
      </c>
      <c r="J31">
        <v>9</v>
      </c>
      <c r="K31" s="5" t="s">
        <v>56</v>
      </c>
      <c r="L31" t="str">
        <f t="shared" si="7"/>
        <v>FFF8000000000000</v>
      </c>
    </row>
    <row r="32" spans="1:12" x14ac:dyDescent="0.25">
      <c r="A32" t="s">
        <v>85</v>
      </c>
      <c r="B32" s="6">
        <v>16</v>
      </c>
      <c r="C32" t="e">
        <f t="shared" si="3"/>
        <v>#NUM!</v>
      </c>
      <c r="D32" t="e">
        <f t="shared" si="6"/>
        <v>#NUM!</v>
      </c>
      <c r="E32" s="10" t="str">
        <f t="shared" si="5"/>
        <v>0000000000000000</v>
      </c>
      <c r="F32" s="4" t="str">
        <f t="shared" si="1"/>
        <v>0000000000000000</v>
      </c>
      <c r="G32" t="str">
        <f t="shared" si="2"/>
        <v/>
      </c>
      <c r="H32">
        <f t="shared" si="4"/>
        <v>0</v>
      </c>
      <c r="J32">
        <v>10</v>
      </c>
      <c r="K32">
        <v>0</v>
      </c>
      <c r="L32" t="str">
        <f t="shared" si="7"/>
        <v>0000000000000000</v>
      </c>
    </row>
    <row r="35" spans="5:8" x14ac:dyDescent="0.25">
      <c r="E35" s="11"/>
      <c r="F35" s="9"/>
    </row>
    <row r="36" spans="5:8" x14ac:dyDescent="0.25">
      <c r="G36" s="9"/>
    </row>
    <row r="38" spans="5:8" x14ac:dyDescent="0.25">
      <c r="G38" s="12"/>
      <c r="H38" s="12"/>
    </row>
    <row r="39" spans="5:8" x14ac:dyDescent="0.25">
      <c r="G39" s="12"/>
      <c r="H39" s="12"/>
    </row>
    <row r="40" spans="5:8" x14ac:dyDescent="0.25">
      <c r="G40" s="12"/>
      <c r="H40" s="12"/>
    </row>
    <row r="41" spans="5:8" x14ac:dyDescent="0.25">
      <c r="G41" s="12"/>
      <c r="H41" s="12"/>
    </row>
    <row r="42" spans="5:8" x14ac:dyDescent="0.25">
      <c r="G42" s="12"/>
      <c r="H42" s="12"/>
    </row>
    <row r="43" spans="5:8" x14ac:dyDescent="0.25">
      <c r="G43" s="12"/>
      <c r="H43" s="12"/>
    </row>
    <row r="44" spans="5:8" x14ac:dyDescent="0.25">
      <c r="G44" s="12"/>
      <c r="H44" s="12"/>
    </row>
    <row r="45" spans="5:8" x14ac:dyDescent="0.25">
      <c r="G45" s="12"/>
      <c r="H45" s="12"/>
    </row>
    <row r="46" spans="5:8" x14ac:dyDescent="0.25">
      <c r="G46" s="12"/>
      <c r="H46" s="12"/>
    </row>
    <row r="47" spans="5:8" x14ac:dyDescent="0.25">
      <c r="G47" s="12"/>
      <c r="H47" s="1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Q1598"/>
  <sheetViews>
    <sheetView workbookViewId="0"/>
  </sheetViews>
  <sheetFormatPr defaultRowHeight="15" x14ac:dyDescent="0.25"/>
  <cols>
    <col min="1" max="1" width="33.5703125" bestFit="1" customWidth="1"/>
    <col min="2" max="2" width="4.140625" style="6" bestFit="1" customWidth="1"/>
    <col min="3" max="3" width="8.42578125" bestFit="1" customWidth="1"/>
    <col min="4" max="4" width="11.7109375" bestFit="1" customWidth="1"/>
    <col min="5" max="6" width="27" bestFit="1" customWidth="1"/>
    <col min="7" max="7" width="40.7109375" customWidth="1"/>
    <col min="10" max="10" width="11.7109375" bestFit="1" customWidth="1"/>
    <col min="11" max="11" width="21.42578125" customWidth="1"/>
    <col min="12" max="12" width="29.7109375" bestFit="1" customWidth="1"/>
    <col min="13" max="13" width="30.28515625" bestFit="1" customWidth="1"/>
  </cols>
  <sheetData>
    <row r="1" spans="1:12" ht="18.75" x14ac:dyDescent="0.3">
      <c r="A1" s="8" t="s">
        <v>17</v>
      </c>
      <c r="B1" s="17" t="s">
        <v>37</v>
      </c>
      <c r="E1" t="s">
        <v>48</v>
      </c>
      <c r="F1" t="s">
        <v>47</v>
      </c>
    </row>
    <row r="2" spans="1:12" x14ac:dyDescent="0.25">
      <c r="A2" s="1" t="s">
        <v>4</v>
      </c>
      <c r="B2" s="18" t="s">
        <v>3</v>
      </c>
      <c r="C2" s="1" t="s">
        <v>9</v>
      </c>
      <c r="D2" s="1" t="s">
        <v>2</v>
      </c>
      <c r="E2" s="1" t="s">
        <v>1</v>
      </c>
      <c r="F2" s="1" t="s">
        <v>1</v>
      </c>
      <c r="G2" t="s">
        <v>38</v>
      </c>
      <c r="H2">
        <f t="shared" ref="H2:H7" si="0">LEN(G2)</f>
        <v>32</v>
      </c>
      <c r="K2" t="str">
        <f>LEFT(E7,6)</f>
        <v>000001</v>
      </c>
      <c r="L2">
        <f>IF(HEX2DEC(LEFT(K2,1))&gt;=8,HEX2DEC(CONCATENATE("FF",K2)),HEX2DEC(K2))</f>
        <v>1</v>
      </c>
    </row>
    <row r="3" spans="1:12" x14ac:dyDescent="0.25">
      <c r="A3" s="3" t="s">
        <v>5</v>
      </c>
      <c r="B3" s="6">
        <v>2</v>
      </c>
      <c r="C3" t="e">
        <f>CHAR(D3)</f>
        <v>#VALUE!</v>
      </c>
      <c r="F3" t="str">
        <f>LEFT(G2,B3)</f>
        <v>0x</v>
      </c>
      <c r="G3" t="str">
        <f>MID(G2,B3+1,H2)</f>
        <v>060A0000003027C3A45CE8CC010000</v>
      </c>
      <c r="H3">
        <f t="shared" si="0"/>
        <v>30</v>
      </c>
      <c r="K3" t="str">
        <f>MID(E7,7,10)</f>
        <v>CCE85CA4C3</v>
      </c>
      <c r="L3" t="e">
        <f>IF(HEX2DEC(LEFT(K3,1))&gt;=8,HEX2DEC(CONCATENATE("FF",K3)),HEX2DEC(K3))</f>
        <v>#NUM!</v>
      </c>
    </row>
    <row r="4" spans="1:12" x14ac:dyDescent="0.25">
      <c r="A4" s="3" t="s">
        <v>70</v>
      </c>
      <c r="B4" s="6">
        <v>1</v>
      </c>
      <c r="C4" t="e">
        <f>CHAR(D4)</f>
        <v>#VALUE!</v>
      </c>
      <c r="F4" t="str">
        <f>LEFT(G3,B4)</f>
        <v>0</v>
      </c>
      <c r="G4" t="str">
        <f>MID(G3,B4+1,H3)</f>
        <v>60A0000003027C3A45CE8CC010000</v>
      </c>
      <c r="H4">
        <f t="shared" si="0"/>
        <v>29</v>
      </c>
    </row>
    <row r="5" spans="1:12" x14ac:dyDescent="0.25">
      <c r="A5" s="3" t="s">
        <v>6</v>
      </c>
      <c r="B5" s="6">
        <v>1</v>
      </c>
      <c r="C5" t="e">
        <f>CHAR(D5)</f>
        <v>#VALUE!</v>
      </c>
      <c r="F5" t="str">
        <f>LEFT(G4,B5)</f>
        <v>6</v>
      </c>
      <c r="G5" t="str">
        <f>MID(G4,B5+1,H4)</f>
        <v>0A0000003027C3A45CE8CC010000</v>
      </c>
      <c r="H5">
        <f t="shared" si="0"/>
        <v>28</v>
      </c>
      <c r="K5" t="s">
        <v>37</v>
      </c>
    </row>
    <row r="6" spans="1:12" x14ac:dyDescent="0.25">
      <c r="A6" s="3" t="s">
        <v>105</v>
      </c>
      <c r="B6" s="6">
        <v>8</v>
      </c>
      <c r="C6" t="str">
        <f>CHAR(D6)</f>
        <v xml:space="preserve">
</v>
      </c>
      <c r="D6">
        <f>IF(HEX2DEC(LEFT(E6,1))&gt;=8,HEX2DEC(CONCATENATE("FF",E6)),HEX2DEC(E6))</f>
        <v>10</v>
      </c>
      <c r="E6" s="10" t="str">
        <f>ReverseBytes(F6)</f>
        <v>0000000A</v>
      </c>
      <c r="F6" s="6" t="str">
        <f>LEFT(G5,B6)</f>
        <v>0A000000</v>
      </c>
      <c r="G6" t="str">
        <f>MID(G5,B6+1,H5)</f>
        <v>3027C3A45CE8CC010000</v>
      </c>
      <c r="H6">
        <f t="shared" si="0"/>
        <v>20</v>
      </c>
      <c r="K6" s="16">
        <v>40949.854034479169</v>
      </c>
      <c r="L6" s="16">
        <v>40959.69545511574</v>
      </c>
    </row>
    <row r="7" spans="1:12" x14ac:dyDescent="0.25">
      <c r="A7" s="4" t="s">
        <v>0</v>
      </c>
      <c r="B7" s="6">
        <v>20</v>
      </c>
      <c r="C7" t="e">
        <f>CHAR(D7)</f>
        <v>#NUM!</v>
      </c>
      <c r="D7" t="e">
        <f>IF(HEX2DEC(LEFT(E7,1))&gt;=8,HEX2DEC(CONCATENATE("FF",E7)),HEX2DEC(E7))</f>
        <v>#NUM!</v>
      </c>
      <c r="E7" s="10" t="str">
        <f>ReverseBytes(F7)</f>
        <v>000001CCE85CA4C32730</v>
      </c>
      <c r="F7" s="4" t="str">
        <f>LEFT(G6,B7)</f>
        <v>3027C3A45CE8CC010000</v>
      </c>
      <c r="G7" t="str">
        <f>MID(G6,B7+1,H6)</f>
        <v/>
      </c>
      <c r="H7">
        <f t="shared" si="0"/>
        <v>0</v>
      </c>
      <c r="K7" s="16" t="s">
        <v>38</v>
      </c>
      <c r="L7" t="s">
        <v>122</v>
      </c>
    </row>
    <row r="8" spans="1:12" x14ac:dyDescent="0.25">
      <c r="A8" s="6"/>
      <c r="E8" s="10"/>
      <c r="F8" s="6"/>
      <c r="K8" s="16"/>
    </row>
    <row r="10" spans="1:12" ht="18.75" x14ac:dyDescent="0.3">
      <c r="A10" s="8"/>
      <c r="B10" s="17"/>
      <c r="E10" t="s">
        <v>48</v>
      </c>
      <c r="F10" t="s">
        <v>47</v>
      </c>
    </row>
    <row r="11" spans="1:12" x14ac:dyDescent="0.25">
      <c r="A11" s="1" t="s">
        <v>4</v>
      </c>
      <c r="B11" s="18" t="s">
        <v>3</v>
      </c>
      <c r="C11" s="1" t="s">
        <v>9</v>
      </c>
      <c r="D11" s="1" t="s">
        <v>2</v>
      </c>
      <c r="E11" s="1" t="s">
        <v>1</v>
      </c>
      <c r="F11" s="1" t="s">
        <v>1</v>
      </c>
      <c r="H11">
        <f t="shared" ref="H11:H16" si="1">LEN(G11)</f>
        <v>0</v>
      </c>
    </row>
    <row r="12" spans="1:12" x14ac:dyDescent="0.25">
      <c r="A12" s="3" t="s">
        <v>5</v>
      </c>
      <c r="B12" s="6">
        <v>2</v>
      </c>
      <c r="C12" t="e">
        <f>CHAR(D12)</f>
        <v>#VALUE!</v>
      </c>
      <c r="F12" t="str">
        <f>LEFT(G11,B12)</f>
        <v/>
      </c>
      <c r="G12" t="str">
        <f>MID(G11,B12+1,H11)</f>
        <v/>
      </c>
      <c r="H12">
        <f t="shared" si="1"/>
        <v>0</v>
      </c>
      <c r="J12" t="s">
        <v>17</v>
      </c>
      <c r="K12" t="s">
        <v>37</v>
      </c>
      <c r="L12" t="s">
        <v>38</v>
      </c>
    </row>
    <row r="13" spans="1:12" x14ac:dyDescent="0.25">
      <c r="A13" s="3" t="s">
        <v>70</v>
      </c>
      <c r="B13" s="6">
        <v>1</v>
      </c>
      <c r="C13" t="e">
        <f>CHAR(D13)</f>
        <v>#VALUE!</v>
      </c>
      <c r="D13">
        <f>HEX2DEC(F13)</f>
        <v>0</v>
      </c>
      <c r="F13" t="str">
        <f>LEFT(G12,B13)</f>
        <v/>
      </c>
      <c r="G13" t="str">
        <f>MID(G12,B13+1,H12)</f>
        <v/>
      </c>
      <c r="H13">
        <f t="shared" si="1"/>
        <v>0</v>
      </c>
      <c r="J13" t="s">
        <v>17</v>
      </c>
      <c r="K13" t="s">
        <v>39</v>
      </c>
      <c r="L13" t="s">
        <v>40</v>
      </c>
    </row>
    <row r="14" spans="1:12" x14ac:dyDescent="0.25">
      <c r="A14" s="3" t="s">
        <v>6</v>
      </c>
      <c r="B14" s="6">
        <v>1</v>
      </c>
      <c r="C14" t="e">
        <f>CHAR(D14)</f>
        <v>#VALUE!</v>
      </c>
      <c r="D14">
        <f>HEX2DEC(F14)</f>
        <v>0</v>
      </c>
      <c r="F14" t="str">
        <f>LEFT(G13,B14)</f>
        <v/>
      </c>
      <c r="G14" t="str">
        <f>MID(G13,B14+1,H13)</f>
        <v/>
      </c>
      <c r="H14">
        <f t="shared" si="1"/>
        <v>0</v>
      </c>
      <c r="K14" t="s">
        <v>150</v>
      </c>
      <c r="L14" t="s">
        <v>149</v>
      </c>
    </row>
    <row r="15" spans="1:12" x14ac:dyDescent="0.25">
      <c r="A15" s="6" t="s">
        <v>105</v>
      </c>
      <c r="B15" s="6">
        <v>8</v>
      </c>
      <c r="C15" t="e">
        <f>CHAR(D15)</f>
        <v>#VALUE!</v>
      </c>
      <c r="D15">
        <f>HEX2DEC(F15)</f>
        <v>0</v>
      </c>
      <c r="E15" s="10" t="str">
        <f>ReverseBytes(F15)</f>
        <v/>
      </c>
      <c r="F15" s="6" t="str">
        <f>LEFT(G14,B15)</f>
        <v/>
      </c>
      <c r="G15" t="str">
        <f>MID(G14,B15+1,H14)</f>
        <v/>
      </c>
      <c r="H15">
        <f t="shared" si="1"/>
        <v>0</v>
      </c>
    </row>
    <row r="16" spans="1:12" x14ac:dyDescent="0.25">
      <c r="A16" s="4" t="s">
        <v>0</v>
      </c>
      <c r="B16" s="6">
        <v>20</v>
      </c>
      <c r="C16" t="e">
        <f>CHAR(D16)</f>
        <v>#VALUE!</v>
      </c>
      <c r="D16">
        <f>HEX2DEC(F16)</f>
        <v>0</v>
      </c>
      <c r="E16" s="10" t="str">
        <f>ReverseBytes(F16)</f>
        <v/>
      </c>
      <c r="F16" s="4" t="str">
        <f>LEFT(G15,B16)</f>
        <v/>
      </c>
      <c r="G16" t="str">
        <f>MID(G15,B16+1,H15)</f>
        <v/>
      </c>
      <c r="H16">
        <f t="shared" si="1"/>
        <v>0</v>
      </c>
    </row>
    <row r="18" spans="1:13" ht="18.75" x14ac:dyDescent="0.3">
      <c r="A18" s="8" t="s">
        <v>17</v>
      </c>
      <c r="B18" s="17" t="s">
        <v>39</v>
      </c>
      <c r="E18" t="s">
        <v>48</v>
      </c>
      <c r="F18" t="s">
        <v>47</v>
      </c>
    </row>
    <row r="19" spans="1:13" x14ac:dyDescent="0.25">
      <c r="A19" s="1" t="s">
        <v>4</v>
      </c>
      <c r="B19" s="18" t="s">
        <v>3</v>
      </c>
      <c r="C19" s="1" t="s">
        <v>9</v>
      </c>
      <c r="D19" s="1" t="s">
        <v>2</v>
      </c>
      <c r="E19" s="1" t="s">
        <v>1</v>
      </c>
      <c r="F19" s="1" t="s">
        <v>1</v>
      </c>
      <c r="G19" t="s">
        <v>146</v>
      </c>
      <c r="H19">
        <f>LEN(G19)</f>
        <v>264</v>
      </c>
    </row>
    <row r="20" spans="1:13" x14ac:dyDescent="0.25">
      <c r="A20" s="3" t="s">
        <v>5</v>
      </c>
      <c r="B20" s="6">
        <v>2</v>
      </c>
      <c r="C20" t="e">
        <f>CHAR(D20)</f>
        <v>#VALUE!</v>
      </c>
      <c r="F20" t="str">
        <f t="shared" ref="F20:F26" si="2">LEFT(G19,B20)</f>
        <v>0x</v>
      </c>
      <c r="G20" t="str">
        <f t="shared" ref="G20:G26" si="3">MID(G19,B20+1,H19)</f>
        <v>46000000000A000C0000000008D6E8290000000000000000C89C61FB1E010000000100008863DACC3D02000000020000482A539E5C03000000030000086310D91C70000000700000C82989AA3B7100000071000088F0017C5A7200000072000048B77A4D7973000000730000C80ABE70A9CB010000CB01F0186578E1C8CC010000CC01</v>
      </c>
      <c r="H20">
        <f>LEN(G20)</f>
        <v>262</v>
      </c>
    </row>
    <row r="21" spans="1:13" x14ac:dyDescent="0.25">
      <c r="A21" s="3" t="s">
        <v>7</v>
      </c>
      <c r="B21" s="6">
        <v>1</v>
      </c>
      <c r="C21" t="e">
        <f t="shared" ref="C21:C26" si="4">CHAR(D21)</f>
        <v>#VALUE!</v>
      </c>
      <c r="F21" t="str">
        <f t="shared" si="2"/>
        <v>4</v>
      </c>
      <c r="G21" t="str">
        <f t="shared" si="3"/>
        <v>6000000000A000C0000000008D6E8290000000000000000C89C61FB1E010000000100008863DACC3D02000000020000482A539E5C03000000030000086310D91C70000000700000C82989AA3B7100000071000088F0017C5A7200000072000048B77A4D7973000000730000C80ABE70A9CB010000CB01F0186578E1C8CC010000CC01</v>
      </c>
      <c r="H21">
        <f t="shared" ref="H21:H26" si="5">LEN(G21)</f>
        <v>261</v>
      </c>
    </row>
    <row r="22" spans="1:13" x14ac:dyDescent="0.25">
      <c r="A22" s="3" t="s">
        <v>6</v>
      </c>
      <c r="B22" s="6">
        <v>1</v>
      </c>
      <c r="C22" t="e">
        <f t="shared" si="4"/>
        <v>#VALUE!</v>
      </c>
      <c r="F22" t="str">
        <f t="shared" si="2"/>
        <v>6</v>
      </c>
      <c r="G22" t="str">
        <f t="shared" si="3"/>
        <v>000000000A000C0000000008D6E8290000000000000000C89C61FB1E010000000100008863DACC3D02000000020000482A539E5C03000000030000086310D91C70000000700000C82989AA3B7100000071000088F0017C5A7200000072000048B77A4D7973000000730000C80ABE70A9CB010000CB01F0186578E1C8CC010000CC01</v>
      </c>
      <c r="H22">
        <f t="shared" si="5"/>
        <v>260</v>
      </c>
    </row>
    <row r="23" spans="1:13" x14ac:dyDescent="0.25">
      <c r="A23" s="2" t="s">
        <v>75</v>
      </c>
      <c r="B23" s="6">
        <v>8</v>
      </c>
      <c r="C23" t="e">
        <f t="shared" si="4"/>
        <v>#VALUE!</v>
      </c>
      <c r="F23" t="str">
        <f t="shared" si="2"/>
        <v>00000000</v>
      </c>
      <c r="G23" t="str">
        <f t="shared" si="3"/>
        <v>0A000C0000000008D6E8290000000000000000C89C61FB1E010000000100008863DACC3D02000000020000482A539E5C03000000030000086310D91C70000000700000C82989AA3B7100000071000088F0017C5A7200000072000048B77A4D7973000000730000C80ABE70A9CB010000CB01F0186578E1C8CC010000CC01</v>
      </c>
      <c r="H23">
        <f t="shared" si="5"/>
        <v>252</v>
      </c>
      <c r="K23" t="s">
        <v>40</v>
      </c>
      <c r="L23" t="s">
        <v>125</v>
      </c>
      <c r="M23" t="s">
        <v>146</v>
      </c>
    </row>
    <row r="24" spans="1:13" x14ac:dyDescent="0.25">
      <c r="A24" s="3" t="s">
        <v>8</v>
      </c>
      <c r="B24" s="6">
        <v>4</v>
      </c>
      <c r="C24" t="str">
        <f t="shared" si="4"/>
        <v xml:space="preserve">
</v>
      </c>
      <c r="D24">
        <f>IF(HEX2DEC(LEFT(E24,1))&gt;=8,HEX2DEC(CONCATENATE("FF",E24)),HEX2DEC(E24))</f>
        <v>10</v>
      </c>
      <c r="E24" s="10" t="str">
        <f>ReverseBytes(F24)</f>
        <v>000A</v>
      </c>
      <c r="F24" t="str">
        <f t="shared" si="2"/>
        <v>0A00</v>
      </c>
      <c r="G24" t="str">
        <f t="shared" si="3"/>
        <v>0C0000000008D6E8290000000000000000C89C61FB1E010000000100008863DACC3D02000000020000482A539E5C03000000030000086310D91C70000000700000C82989AA3B7100000071000088F0017C5A7200000072000048B77A4D7973000000730000C80ABE70A9CB010000CB01F0186578E1C8CC010000CC01</v>
      </c>
      <c r="H24">
        <f t="shared" si="5"/>
        <v>248</v>
      </c>
    </row>
    <row r="25" spans="1:13" x14ac:dyDescent="0.25">
      <c r="A25" s="3" t="s">
        <v>67</v>
      </c>
      <c r="B25" s="6">
        <v>8</v>
      </c>
      <c r="C25" t="str">
        <f t="shared" si="4"/>
        <v>_x000C_</v>
      </c>
      <c r="D25">
        <f>IF(HEX2DEC(LEFT(E25,1))&gt;=8,HEX2DEC(CONCATENATE("FF",E25)),HEX2DEC(E25))</f>
        <v>12</v>
      </c>
      <c r="E25" s="10" t="str">
        <f>ReverseBytes(F25)</f>
        <v>0000000C</v>
      </c>
      <c r="F25" t="str">
        <f t="shared" si="2"/>
        <v>0C000000</v>
      </c>
      <c r="G25" t="str">
        <f t="shared" si="3"/>
        <v>0008D6E8290000000000000000C89C61FB1E010000000100008863DACC3D02000000020000482A539E5C03000000030000086310D91C70000000700000C82989AA3B7100000071000088F0017C5A7200000072000048B77A4D7973000000730000C80ABE70A9CB010000CB01F0186578E1C8CC010000CC01</v>
      </c>
      <c r="H25">
        <f t="shared" si="5"/>
        <v>240</v>
      </c>
      <c r="K25" t="s">
        <v>39</v>
      </c>
      <c r="L25" t="s">
        <v>39</v>
      </c>
      <c r="M25" t="s">
        <v>39</v>
      </c>
    </row>
    <row r="26" spans="1:13" x14ac:dyDescent="0.25">
      <c r="A26" s="4" t="s">
        <v>76</v>
      </c>
      <c r="B26" s="6">
        <v>20</v>
      </c>
      <c r="C26" t="e">
        <f t="shared" si="4"/>
        <v>#NUM!</v>
      </c>
      <c r="D26" t="e">
        <f>IF(HEX2DEC(LEFT(E26,1))&gt;=8,HEX2DEC(CONCATENATE("FF",E26)),HEX2DEC(E26))</f>
        <v>#NUM!</v>
      </c>
      <c r="E26" s="10" t="str">
        <f>ReverseBytes(F26)</f>
        <v>000000000029E8D60800</v>
      </c>
      <c r="F26" s="4" t="str">
        <f t="shared" si="2"/>
        <v>0008D6E8290000000000</v>
      </c>
      <c r="G26" t="str">
        <f t="shared" si="3"/>
        <v>000000C89C61FB1E010000000100008863DACC3D02000000020000482A539E5C03000000030000086310D91C70000000700000C82989AA3B7100000071000088F0017C5A7200000072000048B77A4D7973000000730000C80ABE70A9CB010000CB01F0186578E1C8CC010000CC01</v>
      </c>
      <c r="H26">
        <f t="shared" si="5"/>
        <v>220</v>
      </c>
      <c r="J26">
        <v>1</v>
      </c>
      <c r="K26" s="27" t="s">
        <v>133</v>
      </c>
      <c r="L26" s="5" t="s">
        <v>126</v>
      </c>
      <c r="M26" s="5" t="s">
        <v>126</v>
      </c>
    </row>
    <row r="27" spans="1:13" x14ac:dyDescent="0.25">
      <c r="A27" s="6" t="s">
        <v>641</v>
      </c>
      <c r="B27" s="6">
        <v>4</v>
      </c>
      <c r="C27" t="e">
        <f t="shared" ref="C27:C45" si="6">CHAR(D27)</f>
        <v>#VALUE!</v>
      </c>
      <c r="D27">
        <f t="shared" ref="D27:D45" si="7">IF(HEX2DEC(LEFT(E27,1))&gt;=8,HEX2DEC(CONCATENATE("FF",E27)),HEX2DEC(E27))</f>
        <v>0</v>
      </c>
      <c r="E27" s="10" t="str">
        <f t="shared" ref="E27:E45" si="8">ReverseBytes(F27)</f>
        <v>0000</v>
      </c>
      <c r="F27" s="4" t="str">
        <f t="shared" ref="F27:F45" si="9">LEFT(G26,B27)</f>
        <v>0000</v>
      </c>
      <c r="G27" t="str">
        <f t="shared" ref="G27:G45" si="10">MID(G26,B27+1,H26)</f>
        <v>00C89C61FB1E010000000100008863DACC3D02000000020000482A539E5C03000000030000086310D91C70000000700000C82989AA3B7100000071000088F0017C5A7200000072000048B77A4D7973000000730000C80ABE70A9CB010000CB01F0186578E1C8CC010000CC01</v>
      </c>
      <c r="H27">
        <f t="shared" ref="H27:H45" si="11">LEN(G27)</f>
        <v>216</v>
      </c>
      <c r="J27">
        <v>2</v>
      </c>
      <c r="K27" s="27" t="s">
        <v>134</v>
      </c>
      <c r="L27" s="5" t="s">
        <v>127</v>
      </c>
      <c r="M27" s="5" t="s">
        <v>139</v>
      </c>
    </row>
    <row r="28" spans="1:13" x14ac:dyDescent="0.25">
      <c r="A28" s="4" t="s">
        <v>77</v>
      </c>
      <c r="B28" s="6">
        <v>20</v>
      </c>
      <c r="C28" t="e">
        <f t="shared" si="6"/>
        <v>#NUM!</v>
      </c>
      <c r="D28" t="e">
        <f t="shared" si="7"/>
        <v>#NUM!</v>
      </c>
      <c r="E28" s="10" t="str">
        <f t="shared" si="8"/>
        <v>000000011EFB619CC800</v>
      </c>
      <c r="F28" s="4" t="str">
        <f t="shared" si="9"/>
        <v>00C89C61FB1E01000000</v>
      </c>
      <c r="G28" t="str">
        <f t="shared" si="10"/>
        <v>0100008863DACC3D02000000020000482A539E5C03000000030000086310D91C70000000700000C82989AA3B7100000071000088F0017C5A7200000072000048B77A4D7973000000730000C80ABE70A9CB010000CB01F0186578E1C8CC010000CC01</v>
      </c>
      <c r="H28">
        <f t="shared" si="11"/>
        <v>196</v>
      </c>
      <c r="J28">
        <v>3</v>
      </c>
      <c r="K28" s="27" t="s">
        <v>134</v>
      </c>
      <c r="L28" s="5" t="s">
        <v>128</v>
      </c>
      <c r="M28" s="5" t="s">
        <v>140</v>
      </c>
    </row>
    <row r="29" spans="1:13" x14ac:dyDescent="0.25">
      <c r="A29" s="6" t="s">
        <v>641</v>
      </c>
      <c r="B29" s="6">
        <v>4</v>
      </c>
      <c r="C29" t="str">
        <f t="shared" si="6"/>
        <v>_x0001_</v>
      </c>
      <c r="D29">
        <f t="shared" si="7"/>
        <v>1</v>
      </c>
      <c r="E29" s="10" t="str">
        <f t="shared" si="8"/>
        <v>0001</v>
      </c>
      <c r="F29" s="4" t="str">
        <f t="shared" si="9"/>
        <v>0100</v>
      </c>
      <c r="G29" t="str">
        <f t="shared" si="10"/>
        <v>008863DACC3D02000000020000482A539E5C03000000030000086310D91C70000000700000C82989AA3B7100000071000088F0017C5A7200000072000048B77A4D7973000000730000C80ABE70A9CB010000CB01F0186578E1C8CC010000CC01</v>
      </c>
      <c r="H29">
        <f t="shared" si="11"/>
        <v>192</v>
      </c>
      <c r="J29">
        <v>4</v>
      </c>
      <c r="K29" s="27" t="s">
        <v>134</v>
      </c>
      <c r="L29" s="5" t="s">
        <v>129</v>
      </c>
      <c r="M29" s="5" t="s">
        <v>141</v>
      </c>
    </row>
    <row r="30" spans="1:13" x14ac:dyDescent="0.25">
      <c r="A30" s="4" t="s">
        <v>78</v>
      </c>
      <c r="B30" s="6">
        <v>20</v>
      </c>
      <c r="C30" t="e">
        <f t="shared" si="6"/>
        <v>#NUM!</v>
      </c>
      <c r="D30" t="e">
        <f t="shared" si="7"/>
        <v>#NUM!</v>
      </c>
      <c r="E30" s="10" t="str">
        <f t="shared" si="8"/>
        <v>000000023DCCDA638800</v>
      </c>
      <c r="F30" s="4" t="str">
        <f t="shared" si="9"/>
        <v>008863DACC3D02000000</v>
      </c>
      <c r="G30" t="str">
        <f t="shared" si="10"/>
        <v>020000482A539E5C03000000030000086310D91C70000000700000C82989AA3B7100000071000088F0017C5A7200000072000048B77A4D7973000000730000C80ABE70A9CB010000CB01F0186578E1C8CC010000CC01</v>
      </c>
      <c r="H30">
        <f t="shared" si="11"/>
        <v>172</v>
      </c>
      <c r="J30">
        <v>5</v>
      </c>
      <c r="K30" s="27" t="s">
        <v>135</v>
      </c>
      <c r="L30" s="5" t="s">
        <v>130</v>
      </c>
      <c r="M30" s="5" t="s">
        <v>131</v>
      </c>
    </row>
    <row r="31" spans="1:13" x14ac:dyDescent="0.25">
      <c r="A31" s="6" t="s">
        <v>641</v>
      </c>
      <c r="B31" s="6">
        <v>4</v>
      </c>
      <c r="C31" t="str">
        <f t="shared" si="6"/>
        <v>_x0002_</v>
      </c>
      <c r="D31">
        <f t="shared" si="7"/>
        <v>2</v>
      </c>
      <c r="E31" s="10" t="str">
        <f t="shared" si="8"/>
        <v>0002</v>
      </c>
      <c r="F31" s="4" t="str">
        <f t="shared" si="9"/>
        <v>0200</v>
      </c>
      <c r="G31" t="str">
        <f t="shared" si="10"/>
        <v>00482A539E5C03000000030000086310D91C70000000700000C82989AA3B7100000071000088F0017C5A7200000072000048B77A4D7973000000730000C80ABE70A9CB010000CB01F0186578E1C8CC010000CC01</v>
      </c>
      <c r="H31">
        <f t="shared" si="11"/>
        <v>168</v>
      </c>
      <c r="J31">
        <v>6</v>
      </c>
      <c r="K31" s="27" t="s">
        <v>134</v>
      </c>
      <c r="L31" s="5" t="s">
        <v>131</v>
      </c>
      <c r="M31" s="5" t="s">
        <v>142</v>
      </c>
    </row>
    <row r="32" spans="1:13" x14ac:dyDescent="0.25">
      <c r="A32" s="4" t="s">
        <v>79</v>
      </c>
      <c r="B32" s="6">
        <v>20</v>
      </c>
      <c r="C32" t="e">
        <f t="shared" si="6"/>
        <v>#NUM!</v>
      </c>
      <c r="D32" t="e">
        <f t="shared" si="7"/>
        <v>#NUM!</v>
      </c>
      <c r="E32" s="10" t="str">
        <f t="shared" si="8"/>
        <v>000000035C9E532A4800</v>
      </c>
      <c r="F32" s="4" t="str">
        <f t="shared" si="9"/>
        <v>00482A539E5C03000000</v>
      </c>
      <c r="G32" t="str">
        <f t="shared" si="10"/>
        <v>030000086310D91C70000000700000C82989AA3B7100000071000088F0017C5A7200000072000048B77A4D7973000000730000C80ABE70A9CB010000CB01F0186578E1C8CC010000CC01</v>
      </c>
      <c r="H32">
        <f t="shared" si="11"/>
        <v>148</v>
      </c>
      <c r="J32">
        <v>7</v>
      </c>
      <c r="K32" s="27" t="s">
        <v>134</v>
      </c>
      <c r="L32" s="5" t="s">
        <v>132</v>
      </c>
      <c r="M32" s="5" t="s">
        <v>143</v>
      </c>
    </row>
    <row r="33" spans="1:17" x14ac:dyDescent="0.25">
      <c r="A33" s="6" t="s">
        <v>641</v>
      </c>
      <c r="B33" s="6">
        <v>4</v>
      </c>
      <c r="C33" t="str">
        <f t="shared" si="6"/>
        <v>_x0003_</v>
      </c>
      <c r="D33">
        <f t="shared" si="7"/>
        <v>3</v>
      </c>
      <c r="E33" s="10" t="str">
        <f t="shared" si="8"/>
        <v>0003</v>
      </c>
      <c r="F33" s="4" t="str">
        <f t="shared" si="9"/>
        <v>0300</v>
      </c>
      <c r="G33" t="str">
        <f t="shared" si="10"/>
        <v>00086310D91C70000000700000C82989AA3B7100000071000088F0017C5A7200000072000048B77A4D7973000000730000C80ABE70A9CB010000CB01F0186578E1C8CC010000CC01</v>
      </c>
      <c r="H33">
        <f t="shared" si="11"/>
        <v>144</v>
      </c>
      <c r="J33">
        <v>8</v>
      </c>
      <c r="K33" s="27" t="s">
        <v>135</v>
      </c>
      <c r="L33" s="5" t="s">
        <v>136</v>
      </c>
      <c r="M33" s="5" t="s">
        <v>144</v>
      </c>
    </row>
    <row r="34" spans="1:17" x14ac:dyDescent="0.25">
      <c r="A34" s="4" t="s">
        <v>80</v>
      </c>
      <c r="B34" s="6">
        <v>20</v>
      </c>
      <c r="C34" t="e">
        <f t="shared" si="6"/>
        <v>#NUM!</v>
      </c>
      <c r="D34" t="e">
        <f t="shared" si="7"/>
        <v>#NUM!</v>
      </c>
      <c r="E34" s="10" t="str">
        <f t="shared" si="8"/>
        <v>000000701CD910630800</v>
      </c>
      <c r="F34" s="4" t="str">
        <f t="shared" si="9"/>
        <v>00086310D91C70000000</v>
      </c>
      <c r="G34" t="str">
        <f t="shared" si="10"/>
        <v>700000C82989AA3B7100000071000088F0017C5A7200000072000048B77A4D7973000000730000C80ABE70A9CB010000CB01F0186578E1C8CC010000CC01</v>
      </c>
      <c r="H34">
        <f t="shared" si="11"/>
        <v>124</v>
      </c>
      <c r="J34">
        <v>9</v>
      </c>
      <c r="K34" s="27" t="s">
        <v>134</v>
      </c>
      <c r="L34" s="5" t="s">
        <v>137</v>
      </c>
      <c r="M34" s="5" t="s">
        <v>145</v>
      </c>
    </row>
    <row r="35" spans="1:17" x14ac:dyDescent="0.25">
      <c r="A35" s="6" t="s">
        <v>641</v>
      </c>
      <c r="B35" s="6">
        <v>4</v>
      </c>
      <c r="C35" t="str">
        <f t="shared" si="6"/>
        <v>p</v>
      </c>
      <c r="D35">
        <f t="shared" si="7"/>
        <v>112</v>
      </c>
      <c r="E35" s="10" t="str">
        <f t="shared" si="8"/>
        <v>0070</v>
      </c>
      <c r="F35" s="4" t="str">
        <f t="shared" si="9"/>
        <v>7000</v>
      </c>
      <c r="G35" t="str">
        <f t="shared" si="10"/>
        <v>00C82989AA3B7100000071000088F0017C5A7200000072000048B77A4D7973000000730000C80ABE70A9CB010000CB01F0186578E1C8CC010000CC01</v>
      </c>
      <c r="H35">
        <f t="shared" si="11"/>
        <v>120</v>
      </c>
      <c r="J35">
        <v>10</v>
      </c>
      <c r="K35" s="27" t="s">
        <v>133</v>
      </c>
      <c r="L35" s="5" t="s">
        <v>138</v>
      </c>
      <c r="M35" s="5" t="s">
        <v>147</v>
      </c>
    </row>
    <row r="36" spans="1:17" x14ac:dyDescent="0.25">
      <c r="A36" s="4" t="s">
        <v>81</v>
      </c>
      <c r="B36" s="6">
        <v>20</v>
      </c>
      <c r="C36" t="e">
        <f t="shared" si="6"/>
        <v>#NUM!</v>
      </c>
      <c r="D36" t="e">
        <f t="shared" si="7"/>
        <v>#NUM!</v>
      </c>
      <c r="E36" s="10" t="str">
        <f t="shared" si="8"/>
        <v>000000713BAA8929C800</v>
      </c>
      <c r="F36" s="4" t="str">
        <f t="shared" si="9"/>
        <v>00C82989AA3B71000000</v>
      </c>
      <c r="G36" t="str">
        <f t="shared" si="10"/>
        <v>71000088F0017C5A7200000072000048B77A4D7973000000730000C80ABE70A9CB010000CB01F0186578E1C8CC010000CC01</v>
      </c>
      <c r="H36">
        <f t="shared" si="11"/>
        <v>100</v>
      </c>
      <c r="K36" s="16"/>
    </row>
    <row r="37" spans="1:17" x14ac:dyDescent="0.25">
      <c r="A37" s="6" t="s">
        <v>641</v>
      </c>
      <c r="B37" s="6">
        <v>4</v>
      </c>
      <c r="C37" t="str">
        <f t="shared" si="6"/>
        <v>q</v>
      </c>
      <c r="D37">
        <f t="shared" si="7"/>
        <v>113</v>
      </c>
      <c r="E37" s="10" t="str">
        <f t="shared" si="8"/>
        <v>0071</v>
      </c>
      <c r="F37" s="4" t="str">
        <f t="shared" si="9"/>
        <v>7100</v>
      </c>
      <c r="G37" t="str">
        <f t="shared" si="10"/>
        <v>0088F0017C5A7200000072000048B77A4D7973000000730000C80ABE70A9CB010000CB01F0186578E1C8CC010000CC01</v>
      </c>
      <c r="H37">
        <f t="shared" si="11"/>
        <v>96</v>
      </c>
      <c r="K37" s="16"/>
    </row>
    <row r="38" spans="1:17" x14ac:dyDescent="0.25">
      <c r="A38" s="4" t="s">
        <v>82</v>
      </c>
      <c r="B38" s="6">
        <v>20</v>
      </c>
      <c r="C38" t="e">
        <f t="shared" si="6"/>
        <v>#NUM!</v>
      </c>
      <c r="D38" t="e">
        <f t="shared" si="7"/>
        <v>#NUM!</v>
      </c>
      <c r="E38" s="10" t="str">
        <f t="shared" si="8"/>
        <v>000000725A7C01F08800</v>
      </c>
      <c r="F38" s="4" t="str">
        <f t="shared" si="9"/>
        <v>0088F0017C5A72000000</v>
      </c>
      <c r="G38" t="str">
        <f t="shared" si="10"/>
        <v>72000048B77A4D7973000000730000C80ABE70A9CB010000CB01F0186578E1C8CC010000CC01</v>
      </c>
      <c r="H38">
        <f t="shared" si="11"/>
        <v>76</v>
      </c>
      <c r="L38" t="str">
        <f>MID(L$25,1+(B34+1)*(J30-1),B34)</f>
        <v/>
      </c>
    </row>
    <row r="39" spans="1:17" x14ac:dyDescent="0.25">
      <c r="A39" s="6" t="s">
        <v>641</v>
      </c>
      <c r="B39" s="6">
        <v>4</v>
      </c>
      <c r="C39" t="str">
        <f t="shared" si="6"/>
        <v>r</v>
      </c>
      <c r="D39">
        <f t="shared" si="7"/>
        <v>114</v>
      </c>
      <c r="E39" s="10" t="str">
        <f t="shared" si="8"/>
        <v>0072</v>
      </c>
      <c r="F39" s="4" t="str">
        <f t="shared" si="9"/>
        <v>7200</v>
      </c>
      <c r="G39" t="str">
        <f t="shared" si="10"/>
        <v>0048B77A4D7973000000730000C80ABE70A9CB010000CB01F0186578E1C8CC010000CC01</v>
      </c>
      <c r="H39">
        <f t="shared" si="11"/>
        <v>72</v>
      </c>
      <c r="K39" s="16"/>
      <c r="L39">
        <v>1601</v>
      </c>
    </row>
    <row r="40" spans="1:17" x14ac:dyDescent="0.25">
      <c r="A40" s="4" t="s">
        <v>83</v>
      </c>
      <c r="B40" s="6">
        <v>20</v>
      </c>
      <c r="C40" t="e">
        <f t="shared" si="6"/>
        <v>#NUM!</v>
      </c>
      <c r="D40" t="e">
        <f t="shared" si="7"/>
        <v>#NUM!</v>
      </c>
      <c r="E40" s="10" t="str">
        <f t="shared" si="8"/>
        <v>00000073794D7AB74800</v>
      </c>
      <c r="F40" s="4" t="str">
        <f t="shared" si="9"/>
        <v>0048B77A4D7973000000</v>
      </c>
      <c r="G40" t="str">
        <f t="shared" si="10"/>
        <v>730000C80ABE70A9CB010000CB01F0186578E1C8CC010000CC01</v>
      </c>
      <c r="H40">
        <f t="shared" si="11"/>
        <v>52</v>
      </c>
      <c r="J40">
        <v>1601</v>
      </c>
      <c r="K40" s="15">
        <v>0</v>
      </c>
      <c r="L40" s="15">
        <f t="shared" ref="L40:L45" si="12">DATE(J40-$L$39,1,1)</f>
        <v>1</v>
      </c>
    </row>
    <row r="41" spans="1:17" x14ac:dyDescent="0.25">
      <c r="A41" s="6" t="s">
        <v>641</v>
      </c>
      <c r="B41" s="6">
        <v>4</v>
      </c>
      <c r="C41" t="str">
        <f t="shared" si="6"/>
        <v>s</v>
      </c>
      <c r="D41">
        <f t="shared" si="7"/>
        <v>115</v>
      </c>
      <c r="E41" s="10" t="str">
        <f t="shared" si="8"/>
        <v>0073</v>
      </c>
      <c r="F41" s="4" t="str">
        <f t="shared" si="9"/>
        <v>7300</v>
      </c>
      <c r="G41" t="str">
        <f t="shared" si="10"/>
        <v>00C80ABE70A9CB010000CB01F0186578E1C8CC010000CC01</v>
      </c>
      <c r="H41">
        <f t="shared" si="11"/>
        <v>48</v>
      </c>
      <c r="J41">
        <v>1701</v>
      </c>
      <c r="K41" s="15">
        <v>112</v>
      </c>
      <c r="L41" s="15">
        <f t="shared" si="12"/>
        <v>36526</v>
      </c>
    </row>
    <row r="42" spans="1:17" x14ac:dyDescent="0.25">
      <c r="A42" s="4" t="s">
        <v>84</v>
      </c>
      <c r="B42" s="6">
        <v>20</v>
      </c>
      <c r="C42" t="e">
        <f t="shared" si="6"/>
        <v>#NUM!</v>
      </c>
      <c r="D42" t="e">
        <f t="shared" si="7"/>
        <v>#NUM!</v>
      </c>
      <c r="E42" s="10" t="str">
        <f t="shared" si="8"/>
        <v>000001CBA970BE0AC800</v>
      </c>
      <c r="F42" s="4" t="str">
        <f t="shared" si="9"/>
        <v>00C80ABE70A9CB010000</v>
      </c>
      <c r="G42" t="str">
        <f t="shared" si="10"/>
        <v>CB01F0186578E1C8CC010000CC01</v>
      </c>
      <c r="H42">
        <f t="shared" si="11"/>
        <v>28</v>
      </c>
      <c r="J42">
        <v>1801</v>
      </c>
      <c r="K42" s="15">
        <v>224</v>
      </c>
      <c r="L42" s="15">
        <f t="shared" si="12"/>
        <v>73051</v>
      </c>
    </row>
    <row r="43" spans="1:17" x14ac:dyDescent="0.25">
      <c r="A43" s="6" t="s">
        <v>641</v>
      </c>
      <c r="B43" s="6">
        <v>4</v>
      </c>
      <c r="C43" t="e">
        <f t="shared" si="6"/>
        <v>#VALUE!</v>
      </c>
      <c r="D43">
        <f t="shared" si="7"/>
        <v>459</v>
      </c>
      <c r="E43" s="10" t="str">
        <f t="shared" si="8"/>
        <v>01CB</v>
      </c>
      <c r="F43" s="4" t="str">
        <f t="shared" si="9"/>
        <v>CB01</v>
      </c>
      <c r="G43" t="str">
        <f t="shared" si="10"/>
        <v>F0186578E1C8CC010000CC01</v>
      </c>
      <c r="H43">
        <f t="shared" si="11"/>
        <v>24</v>
      </c>
      <c r="J43">
        <v>1901</v>
      </c>
      <c r="K43" s="15">
        <v>336</v>
      </c>
      <c r="L43" s="15">
        <f t="shared" si="12"/>
        <v>109575</v>
      </c>
    </row>
    <row r="44" spans="1:17" x14ac:dyDescent="0.25">
      <c r="A44" s="4" t="s">
        <v>85</v>
      </c>
      <c r="B44" s="6">
        <v>20</v>
      </c>
      <c r="C44" t="e">
        <f t="shared" si="6"/>
        <v>#NUM!</v>
      </c>
      <c r="D44" t="e">
        <f t="shared" si="7"/>
        <v>#NUM!</v>
      </c>
      <c r="E44" s="10" t="str">
        <f t="shared" si="8"/>
        <v>000001CCC8E1786518F0</v>
      </c>
      <c r="F44" s="4" t="str">
        <f t="shared" si="9"/>
        <v>F0186578E1C8CC010000</v>
      </c>
      <c r="G44" t="str">
        <f t="shared" si="10"/>
        <v>CC01</v>
      </c>
      <c r="H44">
        <f t="shared" si="11"/>
        <v>4</v>
      </c>
      <c r="J44">
        <v>2001</v>
      </c>
      <c r="K44" s="15">
        <v>448</v>
      </c>
      <c r="L44" s="15">
        <f t="shared" si="12"/>
        <v>146099</v>
      </c>
    </row>
    <row r="45" spans="1:17" x14ac:dyDescent="0.25">
      <c r="A45" s="6" t="s">
        <v>641</v>
      </c>
      <c r="B45" s="6">
        <v>4</v>
      </c>
      <c r="C45" t="e">
        <f t="shared" si="6"/>
        <v>#VALUE!</v>
      </c>
      <c r="D45">
        <f t="shared" si="7"/>
        <v>460</v>
      </c>
      <c r="E45" s="10" t="str">
        <f t="shared" si="8"/>
        <v>01CC</v>
      </c>
      <c r="F45" s="4" t="str">
        <f t="shared" si="9"/>
        <v>CC01</v>
      </c>
      <c r="G45" t="str">
        <f t="shared" si="10"/>
        <v/>
      </c>
      <c r="H45">
        <f t="shared" si="11"/>
        <v>0</v>
      </c>
      <c r="J45">
        <v>2012</v>
      </c>
      <c r="K45" s="15">
        <v>460</v>
      </c>
      <c r="L45" s="15">
        <f t="shared" si="12"/>
        <v>150116</v>
      </c>
    </row>
    <row r="46" spans="1:17" x14ac:dyDescent="0.25">
      <c r="L46" s="15"/>
    </row>
    <row r="47" spans="1:17" x14ac:dyDescent="0.25">
      <c r="A47" s="6"/>
      <c r="E47" s="10"/>
      <c r="F47" s="6"/>
      <c r="J47">
        <v>1601</v>
      </c>
      <c r="K47" s="15">
        <v>0</v>
      </c>
      <c r="L47" s="15">
        <f t="shared" ref="L47:L56" si="13">DATE(J47-$L$39,1,1)</f>
        <v>1</v>
      </c>
      <c r="M47">
        <v>0</v>
      </c>
      <c r="N47">
        <f t="shared" ref="N47:N55" si="14">M47/L47</f>
        <v>0</v>
      </c>
      <c r="P47">
        <v>0</v>
      </c>
      <c r="Q47">
        <v>0</v>
      </c>
    </row>
    <row r="48" spans="1:17" x14ac:dyDescent="0.25">
      <c r="J48">
        <v>1602</v>
      </c>
      <c r="K48" s="15">
        <v>1</v>
      </c>
      <c r="L48" s="15">
        <f t="shared" si="13"/>
        <v>367</v>
      </c>
      <c r="M48">
        <v>256</v>
      </c>
      <c r="N48">
        <f t="shared" si="14"/>
        <v>0.6975476839237057</v>
      </c>
      <c r="P48">
        <v>256</v>
      </c>
      <c r="Q48">
        <v>65536</v>
      </c>
    </row>
    <row r="49" spans="4:17" x14ac:dyDescent="0.25">
      <c r="J49">
        <v>1603</v>
      </c>
      <c r="K49" s="15">
        <v>2</v>
      </c>
      <c r="L49" s="15">
        <f t="shared" si="13"/>
        <v>732</v>
      </c>
      <c r="M49">
        <v>512</v>
      </c>
      <c r="N49">
        <f t="shared" si="14"/>
        <v>0.69945355191256831</v>
      </c>
      <c r="P49">
        <v>512</v>
      </c>
      <c r="Q49">
        <v>131072</v>
      </c>
    </row>
    <row r="50" spans="4:17" x14ac:dyDescent="0.25">
      <c r="J50">
        <v>1604</v>
      </c>
      <c r="K50" s="15">
        <v>3</v>
      </c>
      <c r="L50" s="15">
        <f t="shared" si="13"/>
        <v>1097</v>
      </c>
      <c r="M50">
        <v>768</v>
      </c>
      <c r="N50">
        <f t="shared" si="14"/>
        <v>0.70009115770282593</v>
      </c>
      <c r="P50">
        <v>768</v>
      </c>
      <c r="Q50">
        <v>196608</v>
      </c>
    </row>
    <row r="51" spans="4:17" x14ac:dyDescent="0.25">
      <c r="J51">
        <v>1701</v>
      </c>
      <c r="K51" s="15">
        <v>112</v>
      </c>
      <c r="L51" s="15">
        <f t="shared" si="13"/>
        <v>36526</v>
      </c>
      <c r="M51">
        <v>28672</v>
      </c>
      <c r="N51">
        <f t="shared" si="14"/>
        <v>0.78497508623993872</v>
      </c>
      <c r="P51">
        <v>28672</v>
      </c>
      <c r="Q51">
        <v>7340032</v>
      </c>
    </row>
    <row r="52" spans="4:17" x14ac:dyDescent="0.25">
      <c r="J52">
        <v>1702</v>
      </c>
      <c r="K52" s="15">
        <v>113</v>
      </c>
      <c r="L52" s="15">
        <f t="shared" si="13"/>
        <v>36892</v>
      </c>
      <c r="M52">
        <v>28928</v>
      </c>
      <c r="N52">
        <f t="shared" si="14"/>
        <v>0.78412663992193432</v>
      </c>
      <c r="P52">
        <v>28928</v>
      </c>
      <c r="Q52">
        <v>7405568</v>
      </c>
    </row>
    <row r="53" spans="4:17" x14ac:dyDescent="0.25">
      <c r="J53">
        <v>1703</v>
      </c>
      <c r="K53" s="15">
        <v>114</v>
      </c>
      <c r="L53" s="15">
        <f t="shared" si="13"/>
        <v>37257</v>
      </c>
      <c r="M53">
        <v>29184</v>
      </c>
      <c r="N53">
        <f t="shared" si="14"/>
        <v>0.78331588694741927</v>
      </c>
      <c r="P53">
        <v>29184</v>
      </c>
      <c r="Q53">
        <v>7471104</v>
      </c>
    </row>
    <row r="54" spans="4:17" x14ac:dyDescent="0.25">
      <c r="J54">
        <v>1704</v>
      </c>
      <c r="K54" s="15">
        <v>115</v>
      </c>
      <c r="L54" s="15">
        <f t="shared" si="13"/>
        <v>37622</v>
      </c>
      <c r="M54">
        <v>29440</v>
      </c>
      <c r="N54">
        <f t="shared" si="14"/>
        <v>0.78252086545106592</v>
      </c>
      <c r="P54">
        <v>29440</v>
      </c>
      <c r="Q54">
        <v>7536640</v>
      </c>
    </row>
    <row r="55" spans="4:17" x14ac:dyDescent="0.25">
      <c r="J55">
        <v>2011</v>
      </c>
      <c r="K55" s="15">
        <v>459</v>
      </c>
      <c r="L55" s="15">
        <f t="shared" si="13"/>
        <v>149751</v>
      </c>
      <c r="M55">
        <v>117504</v>
      </c>
      <c r="N55">
        <f t="shared" si="14"/>
        <v>0.78466253981609468</v>
      </c>
      <c r="P55">
        <v>117504</v>
      </c>
      <c r="Q55">
        <v>30081024</v>
      </c>
    </row>
    <row r="56" spans="4:17" x14ac:dyDescent="0.25">
      <c r="J56">
        <v>2012</v>
      </c>
      <c r="K56" s="15">
        <v>460</v>
      </c>
      <c r="L56" s="15">
        <f t="shared" si="13"/>
        <v>150116</v>
      </c>
      <c r="M56">
        <v>117760</v>
      </c>
      <c r="N56">
        <f>M56/L56</f>
        <v>0.78446001758639983</v>
      </c>
      <c r="P56">
        <v>117760</v>
      </c>
      <c r="Q56">
        <v>30146560</v>
      </c>
    </row>
    <row r="57" spans="4:17" x14ac:dyDescent="0.25">
      <c r="D57" s="6"/>
      <c r="E57" s="6" t="s">
        <v>106</v>
      </c>
      <c r="F57" s="6" t="s">
        <v>106</v>
      </c>
      <c r="G57" s="6" t="s">
        <v>103</v>
      </c>
    </row>
    <row r="58" spans="4:17" x14ac:dyDescent="0.25">
      <c r="D58" s="24">
        <v>8</v>
      </c>
      <c r="E58" s="24" t="str">
        <f>LEFT(E57,D58)</f>
        <v>014F0000</v>
      </c>
      <c r="F58" s="10" t="s">
        <v>107</v>
      </c>
      <c r="G58" s="25" t="s">
        <v>91</v>
      </c>
      <c r="H58" s="3" t="s">
        <v>93</v>
      </c>
    </row>
    <row r="59" spans="4:17" x14ac:dyDescent="0.25">
      <c r="D59" s="6">
        <v>16</v>
      </c>
      <c r="E59" s="6" t="str">
        <f>MID(E57,D58+1,D59)</f>
        <v>014F3765E6B64800</v>
      </c>
      <c r="F59" s="25" t="s">
        <v>108</v>
      </c>
      <c r="G59" s="24" t="s">
        <v>92</v>
      </c>
      <c r="H59" s="3" t="s">
        <v>148</v>
      </c>
    </row>
    <row r="60" spans="4:17" x14ac:dyDescent="0.25">
      <c r="E60" s="5"/>
      <c r="G60" s="11"/>
      <c r="H60" s="12"/>
      <c r="J60" s="19"/>
    </row>
    <row r="61" spans="4:17" x14ac:dyDescent="0.25">
      <c r="E61" s="5" t="s">
        <v>651</v>
      </c>
      <c r="F61" s="9">
        <f>MOD(E61,POWER(10,7))</f>
        <v>392992</v>
      </c>
      <c r="G61" s="20" t="s">
        <v>98</v>
      </c>
      <c r="I61" t="s">
        <v>92</v>
      </c>
      <c r="K61" s="15">
        <v>40949.853954976854</v>
      </c>
    </row>
    <row r="62" spans="4:17" x14ac:dyDescent="0.25">
      <c r="E62" s="11">
        <f>TRUNC(E61/POWER(10,7))</f>
        <v>12974324685</v>
      </c>
      <c r="F62" s="9">
        <f>MOD(E62,60)</f>
        <v>45</v>
      </c>
      <c r="G62" s="20" t="s">
        <v>96</v>
      </c>
      <c r="I62" t="s">
        <v>99</v>
      </c>
      <c r="K62" s="15">
        <v>40949.853992986114</v>
      </c>
    </row>
    <row r="63" spans="4:17" x14ac:dyDescent="0.25">
      <c r="E63">
        <f>TRUNC(E62/60)</f>
        <v>216238744</v>
      </c>
      <c r="F63" s="9">
        <f>MOD(E63,60)</f>
        <v>4</v>
      </c>
      <c r="G63" s="21" t="s">
        <v>97</v>
      </c>
      <c r="I63">
        <v>-32840000</v>
      </c>
      <c r="J63" s="3">
        <f>I63/POWER(10,7)</f>
        <v>-3.2839999999999998</v>
      </c>
      <c r="K63" s="23">
        <f>K62-K61</f>
        <v>3.800926060648635E-5</v>
      </c>
    </row>
    <row r="64" spans="4:17" x14ac:dyDescent="0.25">
      <c r="E64">
        <f>TRUNC(E63/60)</f>
        <v>3603979</v>
      </c>
      <c r="F64" s="9">
        <f>MOD(E64,24)</f>
        <v>19</v>
      </c>
      <c r="G64" s="20" t="s">
        <v>95</v>
      </c>
    </row>
    <row r="65" spans="5:11" x14ac:dyDescent="0.25">
      <c r="E65">
        <f>TRUNC(E64/24)</f>
        <v>150165</v>
      </c>
      <c r="F65" s="9">
        <f>MOD(E65,365)</f>
        <v>150</v>
      </c>
      <c r="G65" s="22" t="s">
        <v>94</v>
      </c>
    </row>
    <row r="66" spans="5:11" x14ac:dyDescent="0.25">
      <c r="E66">
        <f>TRUNC(E65/365)</f>
        <v>411</v>
      </c>
      <c r="F66">
        <f>E66</f>
        <v>411</v>
      </c>
      <c r="G66" s="20" t="s">
        <v>100</v>
      </c>
    </row>
    <row r="68" spans="5:11" x14ac:dyDescent="0.25">
      <c r="E68" s="16">
        <v>40949.853954976854</v>
      </c>
      <c r="F68" t="s">
        <v>101</v>
      </c>
    </row>
    <row r="69" spans="5:11" x14ac:dyDescent="0.25">
      <c r="E69" s="16">
        <f>E68+5/24</f>
        <v>40950.06228831019</v>
      </c>
      <c r="F69" t="s">
        <v>102</v>
      </c>
      <c r="J69" t="s">
        <v>109</v>
      </c>
      <c r="K69" s="5" t="s">
        <v>111</v>
      </c>
    </row>
    <row r="70" spans="5:11" x14ac:dyDescent="0.25">
      <c r="J70" t="s">
        <v>110</v>
      </c>
      <c r="K70" t="s">
        <v>112</v>
      </c>
    </row>
    <row r="71" spans="5:11" x14ac:dyDescent="0.25">
      <c r="E71">
        <v>30146560</v>
      </c>
      <c r="F71" s="9">
        <f>MOD(E71,POWER(10,7))</f>
        <v>146560</v>
      </c>
      <c r="G71" s="20" t="s">
        <v>98</v>
      </c>
    </row>
    <row r="72" spans="5:11" x14ac:dyDescent="0.25">
      <c r="E72" s="11">
        <f>TRUNC(E71/POWER(10,7))</f>
        <v>3</v>
      </c>
      <c r="F72" s="9">
        <f>MOD(E72,60)</f>
        <v>3</v>
      </c>
      <c r="G72" s="20" t="s">
        <v>96</v>
      </c>
      <c r="J72">
        <v>693595</v>
      </c>
      <c r="K72">
        <v>734542</v>
      </c>
    </row>
    <row r="73" spans="5:11" x14ac:dyDescent="0.25">
      <c r="E73">
        <f>TRUNC(E72/60)</f>
        <v>0</v>
      </c>
      <c r="F73" s="9">
        <f>MOD(E73,60)</f>
        <v>0</v>
      </c>
      <c r="G73" s="21" t="s">
        <v>97</v>
      </c>
      <c r="J73">
        <f>584022 + 366</f>
        <v>584388</v>
      </c>
      <c r="K73">
        <f>584022 + 366</f>
        <v>584388</v>
      </c>
    </row>
    <row r="74" spans="5:11" x14ac:dyDescent="0.25">
      <c r="E74">
        <f>TRUNC(E73/60)</f>
        <v>0</v>
      </c>
      <c r="F74" s="9">
        <f>MOD(E74,24)</f>
        <v>0</v>
      </c>
      <c r="G74" s="20" t="s">
        <v>95</v>
      </c>
      <c r="J74">
        <f>J72-J73</f>
        <v>109207</v>
      </c>
      <c r="K74">
        <f>K72-K73</f>
        <v>150154</v>
      </c>
    </row>
    <row r="75" spans="5:11" x14ac:dyDescent="0.25">
      <c r="E75">
        <f>TRUNC(E74/24)</f>
        <v>0</v>
      </c>
      <c r="F75" s="9">
        <f>MOD(E75,365)</f>
        <v>0</v>
      </c>
      <c r="G75" s="22" t="s">
        <v>94</v>
      </c>
    </row>
    <row r="76" spans="5:11" x14ac:dyDescent="0.25">
      <c r="E76">
        <f>TRUNC(E75/365)</f>
        <v>0</v>
      </c>
      <c r="F76">
        <f>E76</f>
        <v>0</v>
      </c>
      <c r="G76" s="20" t="s">
        <v>100</v>
      </c>
    </row>
    <row r="79" spans="5:11" x14ac:dyDescent="0.25">
      <c r="H79">
        <v>30146560</v>
      </c>
    </row>
    <row r="80" spans="5:11" x14ac:dyDescent="0.25">
      <c r="E80">
        <v>5</v>
      </c>
      <c r="G80" t="s">
        <v>95</v>
      </c>
      <c r="H80">
        <v>460</v>
      </c>
    </row>
    <row r="81" spans="1:8" x14ac:dyDescent="0.25">
      <c r="E81">
        <f>E80*F81</f>
        <v>300</v>
      </c>
      <c r="F81">
        <v>60</v>
      </c>
      <c r="G81" t="s">
        <v>97</v>
      </c>
      <c r="H81">
        <v>117760</v>
      </c>
    </row>
    <row r="82" spans="1:8" x14ac:dyDescent="0.25">
      <c r="E82">
        <f>E81*F82</f>
        <v>18000</v>
      </c>
      <c r="F82">
        <v>60</v>
      </c>
      <c r="G82" t="s">
        <v>96</v>
      </c>
    </row>
    <row r="83" spans="1:8" x14ac:dyDescent="0.25">
      <c r="E83">
        <f>E82*F83</f>
        <v>180000000000</v>
      </c>
      <c r="F83">
        <f>POWER(10,7)</f>
        <v>10000000</v>
      </c>
      <c r="G83" t="s">
        <v>98</v>
      </c>
    </row>
    <row r="91" spans="1:8" ht="18.75" x14ac:dyDescent="0.3">
      <c r="A91" s="8" t="s">
        <v>17</v>
      </c>
      <c r="B91" s="17" t="s">
        <v>150</v>
      </c>
      <c r="E91" t="s">
        <v>48</v>
      </c>
      <c r="F91" t="s">
        <v>47</v>
      </c>
    </row>
    <row r="92" spans="1:8" x14ac:dyDescent="0.25">
      <c r="A92" s="1" t="s">
        <v>4</v>
      </c>
      <c r="B92" s="18" t="s">
        <v>3</v>
      </c>
      <c r="C92" s="1" t="s">
        <v>9</v>
      </c>
      <c r="D92" s="1" t="s">
        <v>2</v>
      </c>
      <c r="E92" s="1" t="s">
        <v>1</v>
      </c>
      <c r="F92" s="1" t="s">
        <v>1</v>
      </c>
      <c r="G92" t="s">
        <v>149</v>
      </c>
      <c r="H92">
        <f>LEN(G92)</f>
        <v>12024</v>
      </c>
    </row>
    <row r="93" spans="1:8" x14ac:dyDescent="0.25">
      <c r="A93" s="3" t="s">
        <v>5</v>
      </c>
      <c r="B93" s="6">
        <v>2</v>
      </c>
      <c r="C93" t="e">
        <f>CHAR(D93)</f>
        <v>#VALUE!</v>
      </c>
      <c r="F93" t="str">
        <f t="shared" ref="F93:F128" si="15">LEFT(G92,B93)</f>
        <v>0x</v>
      </c>
      <c r="G93" t="str">
        <f t="shared" ref="G93:G128" si="16">MID(G92,B93+1,H92)</f>
        <v>4600000000F4010C0000000008D6E8290000000000000000C89C61FB1E010000000100008863DACC3D02000000020000482A539E5C03000000030000C85AF6387C0400000004000088216F0A9B0500000005000048E8E7DBB90600000006000008AF60ADD80700000007000088DF0348F80800000008000048A67C19170A0000000A0000086DF5EA350B0000000B0000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3">
        <f>LEN(G93)</f>
        <v>12022</v>
      </c>
    </row>
    <row r="94" spans="1:8" x14ac:dyDescent="0.25">
      <c r="A94" s="3" t="s">
        <v>7</v>
      </c>
      <c r="B94" s="6">
        <v>1</v>
      </c>
      <c r="C94" t="e">
        <f t="shared" ref="C94:C128" si="17">CHAR(D94)</f>
        <v>#VALUE!</v>
      </c>
      <c r="F94" t="str">
        <f t="shared" si="15"/>
        <v>4</v>
      </c>
      <c r="G94" t="str">
        <f t="shared" si="16"/>
        <v>600000000F4010C0000000008D6E8290000000000000000C89C61FB1E010000000100008863DACC3D02000000020000482A539E5C03000000030000C85AF6387C0400000004000088216F0A9B0500000005000048E8E7DBB90600000006000008AF60ADD80700000007000088DF0348F80800000008000048A67C19170A0000000A0000086DF5EA350B0000000B0000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4">
        <f t="shared" ref="H94:H128" si="18">LEN(G94)</f>
        <v>12021</v>
      </c>
    </row>
    <row r="95" spans="1:8" x14ac:dyDescent="0.25">
      <c r="A95" s="3" t="s">
        <v>6</v>
      </c>
      <c r="B95" s="6">
        <v>1</v>
      </c>
      <c r="C95" t="e">
        <f t="shared" si="17"/>
        <v>#VALUE!</v>
      </c>
      <c r="F95" t="str">
        <f t="shared" si="15"/>
        <v>6</v>
      </c>
      <c r="G95" t="str">
        <f t="shared" si="16"/>
        <v>00000000F4010C0000000008D6E8290000000000000000C89C61FB1E010000000100008863DACC3D02000000020000482A539E5C03000000030000C85AF6387C0400000004000088216F0A9B0500000005000048E8E7DBB90600000006000008AF60ADD80700000007000088DF0348F80800000008000048A67C19170A0000000A0000086DF5EA350B0000000B0000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5">
        <f t="shared" si="18"/>
        <v>12020</v>
      </c>
    </row>
    <row r="96" spans="1:8" x14ac:dyDescent="0.25">
      <c r="A96" s="2" t="s">
        <v>75</v>
      </c>
      <c r="B96" s="6">
        <v>8</v>
      </c>
      <c r="C96" t="e">
        <f t="shared" si="17"/>
        <v>#VALUE!</v>
      </c>
      <c r="F96" t="str">
        <f t="shared" si="15"/>
        <v>00000000</v>
      </c>
      <c r="G96" t="str">
        <f t="shared" si="16"/>
        <v>F4010C0000000008D6E8290000000000000000C89C61FB1E010000000100008863DACC3D02000000020000482A539E5C03000000030000C85AF6387C0400000004000088216F0A9B0500000005000048E8E7DBB90600000006000008AF60ADD80700000007000088DF0348F80800000008000048A67C19170A0000000A0000086DF5EA350B0000000B0000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6">
        <f t="shared" si="18"/>
        <v>12012</v>
      </c>
    </row>
    <row r="97" spans="1:8" x14ac:dyDescent="0.25">
      <c r="A97" s="3" t="s">
        <v>8</v>
      </c>
      <c r="B97" s="6">
        <v>4</v>
      </c>
      <c r="C97" t="e">
        <f t="shared" si="17"/>
        <v>#VALUE!</v>
      </c>
      <c r="D97">
        <f>IF(HEX2DEC(LEFT(E97,1))&gt;=8,HEX2DEC(CONCATENATE("FF",E97)),HEX2DEC(E97))</f>
        <v>500</v>
      </c>
      <c r="E97" s="10" t="str">
        <f>ReverseBytes(F97)</f>
        <v>01F4</v>
      </c>
      <c r="F97" t="str">
        <f t="shared" si="15"/>
        <v>F401</v>
      </c>
      <c r="G97" t="str">
        <f t="shared" si="16"/>
        <v>0C0000000008D6E8290000000000000000C89C61FB1E010000000100008863DACC3D02000000020000482A539E5C03000000030000C85AF6387C0400000004000088216F0A9B0500000005000048E8E7DBB90600000006000008AF60ADD80700000007000088DF0348F80800000008000048A67C19170A0000000A0000086DF5EA350B0000000B0000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7">
        <f t="shared" si="18"/>
        <v>12008</v>
      </c>
    </row>
    <row r="98" spans="1:8" x14ac:dyDescent="0.25">
      <c r="A98" s="3" t="s">
        <v>67</v>
      </c>
      <c r="B98" s="6">
        <v>8</v>
      </c>
      <c r="C98" t="str">
        <f t="shared" si="17"/>
        <v>_x000C_</v>
      </c>
      <c r="D98">
        <f>IF(HEX2DEC(LEFT(E98,1))&gt;=8,HEX2DEC(CONCATENATE("FF",E98)),HEX2DEC(E98))</f>
        <v>12</v>
      </c>
      <c r="E98" s="10" t="str">
        <f>ReverseBytes(F98)</f>
        <v>0000000C</v>
      </c>
      <c r="F98" t="str">
        <f t="shared" si="15"/>
        <v>0C000000</v>
      </c>
      <c r="G98" t="str">
        <f t="shared" si="16"/>
        <v>0008D6E8290000000000000000C89C61FB1E010000000100008863DACC3D02000000020000482A539E5C03000000030000C85AF6387C0400000004000088216F0A9B0500000005000048E8E7DBB90600000006000008AF60ADD80700000007000088DF0348F80800000008000048A67C19170A0000000A0000086DF5EA350B0000000B0000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8">
        <f t="shared" si="18"/>
        <v>12000</v>
      </c>
    </row>
    <row r="99" spans="1:8" x14ac:dyDescent="0.25">
      <c r="A99" s="4" t="s">
        <v>76</v>
      </c>
      <c r="B99" s="6">
        <v>20</v>
      </c>
      <c r="C99" t="e">
        <f t="shared" si="17"/>
        <v>#NUM!</v>
      </c>
      <c r="D99" t="e">
        <f>IF(HEX2DEC(LEFT(E99,1))&gt;=8,HEX2DEC(CONCATENATE("FF",E99)),HEX2DEC(E99))</f>
        <v>#NUM!</v>
      </c>
      <c r="E99" s="10" t="str">
        <f>ReverseBytes(F99)</f>
        <v>000000000029E8D60800</v>
      </c>
      <c r="F99" s="4" t="str">
        <f t="shared" si="15"/>
        <v>0008D6E8290000000000</v>
      </c>
      <c r="G99" t="str">
        <f t="shared" si="16"/>
        <v>000000C89C61FB1E010000000100008863DACC3D02000000020000482A539E5C03000000030000C85AF6387C0400000004000088216F0A9B0500000005000048E8E7DBB90600000006000008AF60ADD80700000007000088DF0348F80800000008000048A67C19170A0000000A0000086DF5EA350B0000000B0000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9">
        <f t="shared" si="18"/>
        <v>11980</v>
      </c>
    </row>
    <row r="100" spans="1:8" x14ac:dyDescent="0.25">
      <c r="A100" s="6" t="s">
        <v>104</v>
      </c>
      <c r="B100" s="6">
        <v>4</v>
      </c>
      <c r="C100" t="e">
        <f t="shared" si="17"/>
        <v>#VALUE!</v>
      </c>
      <c r="D100">
        <f t="shared" ref="D100:D163" si="19">IF(HEX2DEC(LEFT(E100,1))&gt;=8,HEX2DEC(CONCATENATE("FF",E100)),HEX2DEC(E100))</f>
        <v>0</v>
      </c>
      <c r="E100" s="10" t="str">
        <f t="shared" ref="E100:E163" si="20">ReverseBytes(F100)</f>
        <v>0000</v>
      </c>
      <c r="F100" s="6" t="str">
        <f t="shared" si="15"/>
        <v>0000</v>
      </c>
      <c r="G100" t="str">
        <f t="shared" si="16"/>
        <v>00C89C61FB1E010000000100008863DACC3D02000000020000482A539E5C03000000030000C85AF6387C0400000004000088216F0A9B0500000005000048E8E7DBB90600000006000008AF60ADD80700000007000088DF0348F80800000008000048A67C19170A0000000A0000086DF5EA350B0000000B0000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0">
        <f t="shared" si="18"/>
        <v>11976</v>
      </c>
    </row>
    <row r="101" spans="1:8" x14ac:dyDescent="0.25">
      <c r="A101" s="6" t="s">
        <v>104</v>
      </c>
      <c r="B101" s="6">
        <v>0</v>
      </c>
      <c r="C101" t="e">
        <f t="shared" si="17"/>
        <v>#VALUE!</v>
      </c>
      <c r="D101">
        <f t="shared" si="19"/>
        <v>0</v>
      </c>
      <c r="E101" s="10" t="str">
        <f t="shared" si="20"/>
        <v/>
      </c>
      <c r="F101" s="6" t="str">
        <f t="shared" si="15"/>
        <v/>
      </c>
      <c r="G101" t="str">
        <f t="shared" si="16"/>
        <v>00C89C61FB1E010000000100008863DACC3D02000000020000482A539E5C03000000030000C85AF6387C0400000004000088216F0A9B0500000005000048E8E7DBB90600000006000008AF60ADD80700000007000088DF0348F80800000008000048A67C19170A0000000A0000086DF5EA350B0000000B0000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1">
        <f t="shared" si="18"/>
        <v>11976</v>
      </c>
    </row>
    <row r="102" spans="1:8" x14ac:dyDescent="0.25">
      <c r="A102" s="4" t="s">
        <v>77</v>
      </c>
      <c r="B102" s="6">
        <v>20</v>
      </c>
      <c r="C102" t="e">
        <f t="shared" si="17"/>
        <v>#NUM!</v>
      </c>
      <c r="D102" t="e">
        <f t="shared" si="19"/>
        <v>#NUM!</v>
      </c>
      <c r="E102" s="10" t="str">
        <f t="shared" si="20"/>
        <v>000000011EFB619CC800</v>
      </c>
      <c r="F102" s="4" t="str">
        <f t="shared" si="15"/>
        <v>00C89C61FB1E01000000</v>
      </c>
      <c r="G102" t="str">
        <f t="shared" si="16"/>
        <v>0100008863DACC3D02000000020000482A539E5C03000000030000C85AF6387C0400000004000088216F0A9B0500000005000048E8E7DBB90600000006000008AF60ADD80700000007000088DF0348F80800000008000048A67C19170A0000000A0000086DF5EA350B0000000B0000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2">
        <f t="shared" si="18"/>
        <v>11956</v>
      </c>
    </row>
    <row r="103" spans="1:8" x14ac:dyDescent="0.25">
      <c r="A103" s="6" t="s">
        <v>104</v>
      </c>
      <c r="B103" s="6">
        <v>4</v>
      </c>
      <c r="C103" t="str">
        <f t="shared" si="17"/>
        <v>_x0001_</v>
      </c>
      <c r="D103">
        <f t="shared" si="19"/>
        <v>1</v>
      </c>
      <c r="E103" s="10" t="str">
        <f t="shared" si="20"/>
        <v>0001</v>
      </c>
      <c r="F103" s="6" t="str">
        <f t="shared" si="15"/>
        <v>0100</v>
      </c>
      <c r="G103" t="str">
        <f t="shared" si="16"/>
        <v>008863DACC3D02000000020000482A539E5C03000000030000C85AF6387C0400000004000088216F0A9B0500000005000048E8E7DBB90600000006000008AF60ADD80700000007000088DF0348F80800000008000048A67C19170A0000000A0000086DF5EA350B0000000B0000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3">
        <f t="shared" si="18"/>
        <v>11952</v>
      </c>
    </row>
    <row r="104" spans="1:8" x14ac:dyDescent="0.25">
      <c r="A104" s="6" t="s">
        <v>104</v>
      </c>
      <c r="B104" s="6">
        <v>0</v>
      </c>
      <c r="C104" t="e">
        <f t="shared" si="17"/>
        <v>#VALUE!</v>
      </c>
      <c r="D104">
        <f t="shared" si="19"/>
        <v>0</v>
      </c>
      <c r="E104" s="10" t="str">
        <f t="shared" si="20"/>
        <v/>
      </c>
      <c r="F104" s="6" t="str">
        <f t="shared" si="15"/>
        <v/>
      </c>
      <c r="G104" t="str">
        <f t="shared" si="16"/>
        <v>008863DACC3D02000000020000482A539E5C03000000030000C85AF6387C0400000004000088216F0A9B0500000005000048E8E7DBB90600000006000008AF60ADD80700000007000088DF0348F80800000008000048A67C19170A0000000A0000086DF5EA350B0000000B0000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4">
        <f t="shared" si="18"/>
        <v>11952</v>
      </c>
    </row>
    <row r="105" spans="1:8" x14ac:dyDescent="0.25">
      <c r="A105" s="4" t="s">
        <v>78</v>
      </c>
      <c r="B105" s="6">
        <v>20</v>
      </c>
      <c r="C105" t="e">
        <f t="shared" si="17"/>
        <v>#NUM!</v>
      </c>
      <c r="D105" t="e">
        <f t="shared" si="19"/>
        <v>#NUM!</v>
      </c>
      <c r="E105" s="10" t="str">
        <f t="shared" si="20"/>
        <v>000000023DCCDA638800</v>
      </c>
      <c r="F105" s="4" t="str">
        <f t="shared" si="15"/>
        <v>008863DACC3D02000000</v>
      </c>
      <c r="G105" t="str">
        <f t="shared" si="16"/>
        <v>020000482A539E5C03000000030000C85AF6387C0400000004000088216F0A9B0500000005000048E8E7DBB90600000006000008AF60ADD80700000007000088DF0348F80800000008000048A67C19170A0000000A0000086DF5EA350B0000000B0000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5">
        <f t="shared" si="18"/>
        <v>11932</v>
      </c>
    </row>
    <row r="106" spans="1:8" x14ac:dyDescent="0.25">
      <c r="A106" s="6" t="s">
        <v>104</v>
      </c>
      <c r="B106" s="6">
        <v>4</v>
      </c>
      <c r="C106" t="str">
        <f t="shared" si="17"/>
        <v>_x0002_</v>
      </c>
      <c r="D106">
        <f t="shared" si="19"/>
        <v>2</v>
      </c>
      <c r="E106" s="10" t="str">
        <f t="shared" si="20"/>
        <v>0002</v>
      </c>
      <c r="F106" s="6" t="str">
        <f t="shared" si="15"/>
        <v>0200</v>
      </c>
      <c r="G106" t="str">
        <f t="shared" si="16"/>
        <v>00482A539E5C03000000030000C85AF6387C0400000004000088216F0A9B0500000005000048E8E7DBB90600000006000008AF60ADD80700000007000088DF0348F80800000008000048A67C19170A0000000A0000086DF5EA350B0000000B0000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6">
        <f t="shared" si="18"/>
        <v>11928</v>
      </c>
    </row>
    <row r="107" spans="1:8" x14ac:dyDescent="0.25">
      <c r="A107" s="6" t="s">
        <v>104</v>
      </c>
      <c r="B107" s="6">
        <v>0</v>
      </c>
      <c r="C107" t="e">
        <f t="shared" si="17"/>
        <v>#VALUE!</v>
      </c>
      <c r="D107">
        <f t="shared" si="19"/>
        <v>0</v>
      </c>
      <c r="E107" s="10" t="str">
        <f t="shared" si="20"/>
        <v/>
      </c>
      <c r="F107" s="6" t="str">
        <f t="shared" si="15"/>
        <v/>
      </c>
      <c r="G107" t="str">
        <f t="shared" si="16"/>
        <v>00482A539E5C03000000030000C85AF6387C0400000004000088216F0A9B0500000005000048E8E7DBB90600000006000008AF60ADD80700000007000088DF0348F80800000008000048A67C19170A0000000A0000086DF5EA350B0000000B0000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7">
        <f t="shared" si="18"/>
        <v>11928</v>
      </c>
    </row>
    <row r="108" spans="1:8" x14ac:dyDescent="0.25">
      <c r="A108" s="4" t="s">
        <v>79</v>
      </c>
      <c r="B108" s="6">
        <v>20</v>
      </c>
      <c r="C108" t="e">
        <f t="shared" si="17"/>
        <v>#NUM!</v>
      </c>
      <c r="D108" t="e">
        <f t="shared" si="19"/>
        <v>#NUM!</v>
      </c>
      <c r="E108" s="10" t="str">
        <f t="shared" si="20"/>
        <v>000000035C9E532A4800</v>
      </c>
      <c r="F108" s="4" t="str">
        <f t="shared" si="15"/>
        <v>00482A539E5C03000000</v>
      </c>
      <c r="G108" t="str">
        <f t="shared" si="16"/>
        <v>030000C85AF6387C0400000004000088216F0A9B0500000005000048E8E7DBB90600000006000008AF60ADD80700000007000088DF0348F80800000008000048A67C19170A0000000A0000086DF5EA350B0000000B0000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8">
        <f t="shared" si="18"/>
        <v>11908</v>
      </c>
    </row>
    <row r="109" spans="1:8" x14ac:dyDescent="0.25">
      <c r="A109" s="6" t="s">
        <v>104</v>
      </c>
      <c r="B109" s="6">
        <v>4</v>
      </c>
      <c r="C109" t="str">
        <f t="shared" si="17"/>
        <v>_x0003_</v>
      </c>
      <c r="D109">
        <f t="shared" si="19"/>
        <v>3</v>
      </c>
      <c r="E109" s="10" t="str">
        <f t="shared" si="20"/>
        <v>0003</v>
      </c>
      <c r="F109" s="6" t="str">
        <f t="shared" si="15"/>
        <v>0300</v>
      </c>
      <c r="G109" t="str">
        <f t="shared" si="16"/>
        <v>00C85AF6387C0400000004000088216F0A9B0500000005000048E8E7DBB90600000006000008AF60ADD80700000007000088DF0348F80800000008000048A67C19170A0000000A0000086DF5EA350B0000000B0000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9">
        <f t="shared" si="18"/>
        <v>11904</v>
      </c>
    </row>
    <row r="110" spans="1:8" x14ac:dyDescent="0.25">
      <c r="A110" s="6" t="s">
        <v>104</v>
      </c>
      <c r="B110" s="6">
        <v>0</v>
      </c>
      <c r="C110" t="e">
        <f t="shared" si="17"/>
        <v>#VALUE!</v>
      </c>
      <c r="D110">
        <f t="shared" si="19"/>
        <v>0</v>
      </c>
      <c r="E110" s="10" t="str">
        <f t="shared" si="20"/>
        <v/>
      </c>
      <c r="F110" s="6" t="str">
        <f t="shared" si="15"/>
        <v/>
      </c>
      <c r="G110" t="str">
        <f t="shared" si="16"/>
        <v>00C85AF6387C0400000004000088216F0A9B0500000005000048E8E7DBB90600000006000008AF60ADD80700000007000088DF0348F80800000008000048A67C19170A0000000A0000086DF5EA350B0000000B0000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0">
        <f t="shared" si="18"/>
        <v>11904</v>
      </c>
    </row>
    <row r="111" spans="1:8" x14ac:dyDescent="0.25">
      <c r="A111" s="4" t="s">
        <v>80</v>
      </c>
      <c r="B111" s="6">
        <v>20</v>
      </c>
      <c r="C111" t="e">
        <f t="shared" si="17"/>
        <v>#NUM!</v>
      </c>
      <c r="D111" t="e">
        <f t="shared" si="19"/>
        <v>#NUM!</v>
      </c>
      <c r="E111" s="10" t="str">
        <f t="shared" si="20"/>
        <v>000000047C38F65AC800</v>
      </c>
      <c r="F111" s="4" t="str">
        <f t="shared" si="15"/>
        <v>00C85AF6387C04000000</v>
      </c>
      <c r="G111" t="str">
        <f t="shared" si="16"/>
        <v>04000088216F0A9B0500000005000048E8E7DBB90600000006000008AF60ADD80700000007000088DF0348F80800000008000048A67C19170A0000000A0000086DF5EA350B0000000B0000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1">
        <f t="shared" si="18"/>
        <v>11884</v>
      </c>
    </row>
    <row r="112" spans="1:8" x14ac:dyDescent="0.25">
      <c r="A112" s="6" t="s">
        <v>104</v>
      </c>
      <c r="B112" s="6">
        <v>4</v>
      </c>
      <c r="C112" t="str">
        <f t="shared" si="17"/>
        <v>_x0004_</v>
      </c>
      <c r="D112">
        <f t="shared" si="19"/>
        <v>4</v>
      </c>
      <c r="E112" s="10" t="str">
        <f t="shared" si="20"/>
        <v>0004</v>
      </c>
      <c r="F112" s="6" t="str">
        <f t="shared" si="15"/>
        <v>0400</v>
      </c>
      <c r="G112" t="str">
        <f t="shared" si="16"/>
        <v>0088216F0A9B0500000005000048E8E7DBB90600000006000008AF60ADD80700000007000088DF0348F80800000008000048A67C19170A0000000A0000086DF5EA350B0000000B0000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2">
        <f t="shared" si="18"/>
        <v>11880</v>
      </c>
    </row>
    <row r="113" spans="1:8" x14ac:dyDescent="0.25">
      <c r="A113" s="6" t="s">
        <v>104</v>
      </c>
      <c r="B113" s="6">
        <v>0</v>
      </c>
      <c r="C113" t="e">
        <f t="shared" si="17"/>
        <v>#VALUE!</v>
      </c>
      <c r="D113">
        <f t="shared" si="19"/>
        <v>0</v>
      </c>
      <c r="E113" s="10" t="str">
        <f t="shared" si="20"/>
        <v/>
      </c>
      <c r="F113" s="6" t="str">
        <f t="shared" si="15"/>
        <v/>
      </c>
      <c r="G113" t="str">
        <f t="shared" si="16"/>
        <v>0088216F0A9B0500000005000048E8E7DBB90600000006000008AF60ADD80700000007000088DF0348F80800000008000048A67C19170A0000000A0000086DF5EA350B0000000B0000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3">
        <f t="shared" si="18"/>
        <v>11880</v>
      </c>
    </row>
    <row r="114" spans="1:8" x14ac:dyDescent="0.25">
      <c r="A114" s="4" t="s">
        <v>81</v>
      </c>
      <c r="B114" s="6">
        <v>20</v>
      </c>
      <c r="C114" t="e">
        <f t="shared" si="17"/>
        <v>#NUM!</v>
      </c>
      <c r="D114" t="e">
        <f t="shared" si="19"/>
        <v>#NUM!</v>
      </c>
      <c r="E114" s="10" t="str">
        <f t="shared" si="20"/>
        <v>000000059B0A6F218800</v>
      </c>
      <c r="F114" s="4" t="str">
        <f t="shared" si="15"/>
        <v>0088216F0A9B05000000</v>
      </c>
      <c r="G114" t="str">
        <f t="shared" si="16"/>
        <v>05000048E8E7DBB90600000006000008AF60ADD80700000007000088DF0348F80800000008000048A67C19170A0000000A0000086DF5EA350B0000000B0000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4">
        <f t="shared" si="18"/>
        <v>11860</v>
      </c>
    </row>
    <row r="115" spans="1:8" x14ac:dyDescent="0.25">
      <c r="A115" s="6" t="s">
        <v>104</v>
      </c>
      <c r="B115" s="6">
        <v>4</v>
      </c>
      <c r="C115" t="str">
        <f t="shared" si="17"/>
        <v>_x0005_</v>
      </c>
      <c r="D115">
        <f t="shared" si="19"/>
        <v>5</v>
      </c>
      <c r="E115" s="10" t="str">
        <f t="shared" si="20"/>
        <v>0005</v>
      </c>
      <c r="F115" s="6" t="str">
        <f t="shared" si="15"/>
        <v>0500</v>
      </c>
      <c r="G115" t="str">
        <f t="shared" si="16"/>
        <v>0048E8E7DBB90600000006000008AF60ADD80700000007000088DF0348F80800000008000048A67C19170A0000000A0000086DF5EA350B0000000B0000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5">
        <f t="shared" si="18"/>
        <v>11856</v>
      </c>
    </row>
    <row r="116" spans="1:8" x14ac:dyDescent="0.25">
      <c r="A116" s="6" t="s">
        <v>104</v>
      </c>
      <c r="B116" s="6">
        <v>0</v>
      </c>
      <c r="C116" t="e">
        <f t="shared" si="17"/>
        <v>#VALUE!</v>
      </c>
      <c r="D116">
        <f t="shared" si="19"/>
        <v>0</v>
      </c>
      <c r="E116" s="10" t="str">
        <f t="shared" si="20"/>
        <v/>
      </c>
      <c r="F116" s="6" t="str">
        <f t="shared" si="15"/>
        <v/>
      </c>
      <c r="G116" t="str">
        <f t="shared" si="16"/>
        <v>0048E8E7DBB90600000006000008AF60ADD80700000007000088DF0348F80800000008000048A67C19170A0000000A0000086DF5EA350B0000000B0000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6">
        <f t="shared" si="18"/>
        <v>11856</v>
      </c>
    </row>
    <row r="117" spans="1:8" x14ac:dyDescent="0.25">
      <c r="A117" s="4" t="s">
        <v>82</v>
      </c>
      <c r="B117" s="6">
        <v>20</v>
      </c>
      <c r="C117" t="e">
        <f t="shared" si="17"/>
        <v>#NUM!</v>
      </c>
      <c r="D117" t="e">
        <f t="shared" si="19"/>
        <v>#NUM!</v>
      </c>
      <c r="E117" s="10" t="str">
        <f t="shared" si="20"/>
        <v>00000006B9DBE7E84800</v>
      </c>
      <c r="F117" s="4" t="str">
        <f t="shared" si="15"/>
        <v>0048E8E7DBB906000000</v>
      </c>
      <c r="G117" t="str">
        <f t="shared" si="16"/>
        <v>06000008AF60ADD80700000007000088DF0348F80800000008000048A67C19170A0000000A0000086DF5EA350B0000000B0000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7">
        <f t="shared" si="18"/>
        <v>11836</v>
      </c>
    </row>
    <row r="118" spans="1:8" x14ac:dyDescent="0.25">
      <c r="A118" s="6" t="s">
        <v>104</v>
      </c>
      <c r="B118" s="6">
        <v>4</v>
      </c>
      <c r="C118" t="str">
        <f t="shared" si="17"/>
        <v>_x0006_</v>
      </c>
      <c r="D118">
        <f t="shared" si="19"/>
        <v>6</v>
      </c>
      <c r="E118" s="10" t="str">
        <f t="shared" si="20"/>
        <v>0006</v>
      </c>
      <c r="F118" s="6" t="str">
        <f t="shared" si="15"/>
        <v>0600</v>
      </c>
      <c r="G118" t="str">
        <f t="shared" si="16"/>
        <v>0008AF60ADD80700000007000088DF0348F80800000008000048A67C19170A0000000A0000086DF5EA350B0000000B0000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8">
        <f t="shared" si="18"/>
        <v>11832</v>
      </c>
    </row>
    <row r="119" spans="1:8" x14ac:dyDescent="0.25">
      <c r="A119" s="6" t="s">
        <v>104</v>
      </c>
      <c r="B119" s="6">
        <v>0</v>
      </c>
      <c r="C119" t="e">
        <f t="shared" si="17"/>
        <v>#VALUE!</v>
      </c>
      <c r="D119">
        <f t="shared" si="19"/>
        <v>0</v>
      </c>
      <c r="E119" s="10" t="str">
        <f t="shared" si="20"/>
        <v/>
      </c>
      <c r="F119" s="6" t="str">
        <f t="shared" si="15"/>
        <v/>
      </c>
      <c r="G119" t="str">
        <f t="shared" si="16"/>
        <v>0008AF60ADD80700000007000088DF0348F80800000008000048A67C19170A0000000A0000086DF5EA350B0000000B0000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9">
        <f t="shared" si="18"/>
        <v>11832</v>
      </c>
    </row>
    <row r="120" spans="1:8" x14ac:dyDescent="0.25">
      <c r="A120" s="4" t="s">
        <v>83</v>
      </c>
      <c r="B120" s="6">
        <v>20</v>
      </c>
      <c r="C120" t="e">
        <f t="shared" si="17"/>
        <v>#NUM!</v>
      </c>
      <c r="D120" t="e">
        <f t="shared" si="19"/>
        <v>#NUM!</v>
      </c>
      <c r="E120" s="10" t="str">
        <f t="shared" si="20"/>
        <v>00000007D8AD60AF0800</v>
      </c>
      <c r="F120" s="4" t="str">
        <f t="shared" si="15"/>
        <v>0008AF60ADD807000000</v>
      </c>
      <c r="G120" t="str">
        <f t="shared" si="16"/>
        <v>07000088DF0348F80800000008000048A67C19170A0000000A0000086DF5EA350B0000000B0000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0">
        <f t="shared" si="18"/>
        <v>11812</v>
      </c>
    </row>
    <row r="121" spans="1:8" x14ac:dyDescent="0.25">
      <c r="A121" s="6" t="s">
        <v>104</v>
      </c>
      <c r="B121" s="6">
        <v>4</v>
      </c>
      <c r="C121" t="str">
        <f t="shared" si="17"/>
        <v>_x0007_</v>
      </c>
      <c r="D121">
        <f t="shared" si="19"/>
        <v>7</v>
      </c>
      <c r="E121" s="10" t="str">
        <f t="shared" si="20"/>
        <v>0007</v>
      </c>
      <c r="F121" s="6" t="str">
        <f t="shared" si="15"/>
        <v>0700</v>
      </c>
      <c r="G121" t="str">
        <f t="shared" si="16"/>
        <v>0088DF0348F80800000008000048A67C19170A0000000A0000086DF5EA350B0000000B0000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1">
        <f t="shared" si="18"/>
        <v>11808</v>
      </c>
    </row>
    <row r="122" spans="1:8" x14ac:dyDescent="0.25">
      <c r="A122" s="6" t="s">
        <v>104</v>
      </c>
      <c r="B122" s="6">
        <v>0</v>
      </c>
      <c r="C122" t="e">
        <f t="shared" si="17"/>
        <v>#VALUE!</v>
      </c>
      <c r="D122">
        <f t="shared" si="19"/>
        <v>0</v>
      </c>
      <c r="E122" s="10" t="str">
        <f t="shared" si="20"/>
        <v/>
      </c>
      <c r="F122" s="6" t="str">
        <f t="shared" si="15"/>
        <v/>
      </c>
      <c r="G122" t="str">
        <f t="shared" si="16"/>
        <v>0088DF0348F80800000008000048A67C19170A0000000A0000086DF5EA350B0000000B0000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2">
        <f t="shared" si="18"/>
        <v>11808</v>
      </c>
    </row>
    <row r="123" spans="1:8" x14ac:dyDescent="0.25">
      <c r="A123" s="4" t="s">
        <v>84</v>
      </c>
      <c r="B123" s="6">
        <v>20</v>
      </c>
      <c r="C123" t="e">
        <f t="shared" si="17"/>
        <v>#NUM!</v>
      </c>
      <c r="D123" t="e">
        <f t="shared" si="19"/>
        <v>#NUM!</v>
      </c>
      <c r="E123" s="10" t="str">
        <f t="shared" si="20"/>
        <v>00000008F84803DF8800</v>
      </c>
      <c r="F123" s="4" t="str">
        <f t="shared" si="15"/>
        <v>0088DF0348F808000000</v>
      </c>
      <c r="G123" t="str">
        <f t="shared" si="16"/>
        <v>08000048A67C19170A0000000A0000086DF5EA350B0000000B0000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3">
        <f t="shared" si="18"/>
        <v>11788</v>
      </c>
    </row>
    <row r="124" spans="1:8" x14ac:dyDescent="0.25">
      <c r="A124" s="6" t="s">
        <v>104</v>
      </c>
      <c r="B124" s="6">
        <v>4</v>
      </c>
      <c r="C124" t="str">
        <f t="shared" si="17"/>
        <v>_x0008_</v>
      </c>
      <c r="D124">
        <f t="shared" si="19"/>
        <v>8</v>
      </c>
      <c r="E124" s="10" t="str">
        <f t="shared" si="20"/>
        <v>0008</v>
      </c>
      <c r="F124" s="6" t="str">
        <f t="shared" si="15"/>
        <v>0800</v>
      </c>
      <c r="G124" t="str">
        <f t="shared" si="16"/>
        <v>0048A67C19170A0000000A0000086DF5EA350B0000000B0000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4">
        <f t="shared" si="18"/>
        <v>11784</v>
      </c>
    </row>
    <row r="125" spans="1:8" x14ac:dyDescent="0.25">
      <c r="A125" s="6" t="s">
        <v>104</v>
      </c>
      <c r="B125" s="6">
        <v>0</v>
      </c>
      <c r="C125" t="e">
        <f t="shared" si="17"/>
        <v>#VALUE!</v>
      </c>
      <c r="D125">
        <f t="shared" si="19"/>
        <v>0</v>
      </c>
      <c r="E125" s="10" t="str">
        <f t="shared" si="20"/>
        <v/>
      </c>
      <c r="F125" s="6" t="str">
        <f t="shared" si="15"/>
        <v/>
      </c>
      <c r="G125" t="str">
        <f t="shared" si="16"/>
        <v>0048A67C19170A0000000A0000086DF5EA350B0000000B0000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5">
        <f t="shared" si="18"/>
        <v>11784</v>
      </c>
    </row>
    <row r="126" spans="1:8" x14ac:dyDescent="0.25">
      <c r="A126" s="4" t="s">
        <v>85</v>
      </c>
      <c r="B126" s="6">
        <v>20</v>
      </c>
      <c r="C126" t="e">
        <f t="shared" si="17"/>
        <v>#NUM!</v>
      </c>
      <c r="D126" t="e">
        <f t="shared" si="19"/>
        <v>#NUM!</v>
      </c>
      <c r="E126" s="10" t="str">
        <f t="shared" si="20"/>
        <v>0000000A17197CA64800</v>
      </c>
      <c r="F126" s="4" t="str">
        <f t="shared" si="15"/>
        <v>0048A67C19170A000000</v>
      </c>
      <c r="G126" t="str">
        <f t="shared" si="16"/>
        <v>0A0000086DF5EA350B0000000B0000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6">
        <f t="shared" si="18"/>
        <v>11764</v>
      </c>
    </row>
    <row r="127" spans="1:8" x14ac:dyDescent="0.25">
      <c r="A127" s="6" t="s">
        <v>104</v>
      </c>
      <c r="B127" s="6">
        <v>4</v>
      </c>
      <c r="C127" t="str">
        <f t="shared" si="17"/>
        <v xml:space="preserve">
</v>
      </c>
      <c r="D127">
        <f t="shared" si="19"/>
        <v>10</v>
      </c>
      <c r="E127" s="10" t="str">
        <f t="shared" si="20"/>
        <v>000A</v>
      </c>
      <c r="F127" s="6" t="str">
        <f t="shared" si="15"/>
        <v>0A00</v>
      </c>
      <c r="G127" t="str">
        <f t="shared" si="16"/>
        <v>00086DF5EA350B0000000B0000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7">
        <f t="shared" si="18"/>
        <v>11760</v>
      </c>
    </row>
    <row r="128" spans="1:8" x14ac:dyDescent="0.25">
      <c r="A128" s="6" t="s">
        <v>104</v>
      </c>
      <c r="B128" s="6">
        <v>0</v>
      </c>
      <c r="C128" t="e">
        <f t="shared" si="17"/>
        <v>#VALUE!</v>
      </c>
      <c r="D128">
        <f t="shared" si="19"/>
        <v>0</v>
      </c>
      <c r="E128" s="10" t="str">
        <f t="shared" si="20"/>
        <v/>
      </c>
      <c r="F128" s="6" t="str">
        <f t="shared" si="15"/>
        <v/>
      </c>
      <c r="G128" t="str">
        <f t="shared" si="16"/>
        <v>00086DF5EA350B0000000B0000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8">
        <f t="shared" si="18"/>
        <v>11760</v>
      </c>
    </row>
    <row r="129" spans="1:8" x14ac:dyDescent="0.25">
      <c r="A129" s="4" t="s">
        <v>151</v>
      </c>
      <c r="B129" s="6">
        <v>20</v>
      </c>
      <c r="C129" t="e">
        <f t="shared" ref="C129:C192" si="21">CHAR(D129)</f>
        <v>#NUM!</v>
      </c>
      <c r="D129" t="e">
        <f t="shared" si="19"/>
        <v>#NUM!</v>
      </c>
      <c r="E129" s="10" t="str">
        <f t="shared" si="20"/>
        <v>0000000B35EAF56D0800</v>
      </c>
      <c r="F129" s="6" t="str">
        <f t="shared" ref="F129:F192" si="22">LEFT(G128,B129)</f>
        <v>00086DF5EA350B000000</v>
      </c>
      <c r="G129" t="str">
        <f t="shared" ref="G129:G192" si="23">MID(G128,B129+1,H128)</f>
        <v>0B0000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9">
        <f t="shared" ref="H129:H192" si="24">LEN(G129)</f>
        <v>11740</v>
      </c>
    </row>
    <row r="130" spans="1:8" x14ac:dyDescent="0.25">
      <c r="A130" s="6" t="s">
        <v>104</v>
      </c>
      <c r="B130" s="6">
        <v>4</v>
      </c>
      <c r="C130" t="str">
        <f t="shared" si="21"/>
        <v>_x000B_</v>
      </c>
      <c r="D130">
        <f t="shared" si="19"/>
        <v>11</v>
      </c>
      <c r="E130" s="10" t="str">
        <f t="shared" si="20"/>
        <v>000B</v>
      </c>
      <c r="F130" s="6" t="str">
        <f t="shared" si="22"/>
        <v>0B00</v>
      </c>
      <c r="G130" t="str">
        <f t="shared" si="23"/>
        <v>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0">
        <f t="shared" si="24"/>
        <v>11736</v>
      </c>
    </row>
    <row r="131" spans="1:8" x14ac:dyDescent="0.25">
      <c r="A131" s="6" t="s">
        <v>104</v>
      </c>
      <c r="B131" s="6">
        <v>0</v>
      </c>
      <c r="C131" t="e">
        <f t="shared" si="21"/>
        <v>#VALUE!</v>
      </c>
      <c r="D131">
        <f t="shared" si="19"/>
        <v>0</v>
      </c>
      <c r="E131" s="10" t="str">
        <f t="shared" si="20"/>
        <v/>
      </c>
      <c r="F131" s="6" t="str">
        <f t="shared" si="22"/>
        <v/>
      </c>
      <c r="G131" t="str">
        <f t="shared" si="23"/>
        <v>00C8336EBC540C0000000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1">
        <f t="shared" si="24"/>
        <v>11736</v>
      </c>
    </row>
    <row r="132" spans="1:8" x14ac:dyDescent="0.25">
      <c r="A132" s="4" t="s">
        <v>152</v>
      </c>
      <c r="B132" s="6">
        <v>20</v>
      </c>
      <c r="C132" t="e">
        <f t="shared" si="21"/>
        <v>#NUM!</v>
      </c>
      <c r="D132" t="e">
        <f t="shared" si="19"/>
        <v>#NUM!</v>
      </c>
      <c r="E132" s="10" t="str">
        <f t="shared" si="20"/>
        <v>0000000C54BC6E33C800</v>
      </c>
      <c r="F132" s="6" t="str">
        <f t="shared" si="22"/>
        <v>00C8336EBC540C000000</v>
      </c>
      <c r="G132" t="str">
        <f t="shared" si="23"/>
        <v>0C000048641157740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2">
        <f t="shared" si="24"/>
        <v>11716</v>
      </c>
    </row>
    <row r="133" spans="1:8" x14ac:dyDescent="0.25">
      <c r="A133" s="6" t="s">
        <v>104</v>
      </c>
      <c r="B133" s="6">
        <v>4</v>
      </c>
      <c r="C133" t="str">
        <f t="shared" si="21"/>
        <v>_x000C_</v>
      </c>
      <c r="D133">
        <f t="shared" si="19"/>
        <v>12</v>
      </c>
      <c r="E133" s="10" t="str">
        <f t="shared" si="20"/>
        <v>000C</v>
      </c>
      <c r="F133" s="6" t="str">
        <f t="shared" si="22"/>
        <v>0C00</v>
      </c>
      <c r="G133" t="str">
        <f t="shared" si="23"/>
        <v>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3">
        <f t="shared" si="24"/>
        <v>11712</v>
      </c>
    </row>
    <row r="134" spans="1:8" x14ac:dyDescent="0.25">
      <c r="A134" s="6" t="s">
        <v>104</v>
      </c>
      <c r="B134" s="6">
        <v>0</v>
      </c>
      <c r="C134" t="e">
        <f t="shared" si="21"/>
        <v>#VALUE!</v>
      </c>
      <c r="D134">
        <f t="shared" si="19"/>
        <v>0</v>
      </c>
      <c r="E134" s="10" t="str">
        <f t="shared" si="20"/>
        <v/>
      </c>
      <c r="F134" s="6" t="str">
        <f t="shared" si="22"/>
        <v/>
      </c>
      <c r="G134" t="str">
        <f t="shared" si="23"/>
        <v>0048641157740D0000000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4">
        <f t="shared" si="24"/>
        <v>11712</v>
      </c>
    </row>
    <row r="135" spans="1:8" x14ac:dyDescent="0.25">
      <c r="A135" s="4" t="s">
        <v>153</v>
      </c>
      <c r="B135" s="6">
        <v>20</v>
      </c>
      <c r="C135" t="e">
        <f t="shared" si="21"/>
        <v>#NUM!</v>
      </c>
      <c r="D135" t="e">
        <f t="shared" si="19"/>
        <v>#NUM!</v>
      </c>
      <c r="E135" s="10" t="str">
        <f t="shared" si="20"/>
        <v>0000000D745711644800</v>
      </c>
      <c r="F135" s="6" t="str">
        <f t="shared" si="22"/>
        <v>0048641157740D000000</v>
      </c>
      <c r="G135" t="str">
        <f t="shared" si="23"/>
        <v>0D0000082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5">
        <f t="shared" si="24"/>
        <v>11692</v>
      </c>
    </row>
    <row r="136" spans="1:8" x14ac:dyDescent="0.25">
      <c r="A136" s="6" t="s">
        <v>104</v>
      </c>
      <c r="B136" s="6">
        <v>4</v>
      </c>
      <c r="C136" t="str">
        <f t="shared" si="21"/>
        <v>_x000D_</v>
      </c>
      <c r="D136">
        <f t="shared" si="19"/>
        <v>13</v>
      </c>
      <c r="E136" s="10" t="str">
        <f t="shared" si="20"/>
        <v>000D</v>
      </c>
      <c r="F136" s="6" t="str">
        <f t="shared" si="22"/>
        <v>0D00</v>
      </c>
      <c r="G136" t="str">
        <f t="shared" si="23"/>
        <v>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6">
        <f t="shared" si="24"/>
        <v>11688</v>
      </c>
    </row>
    <row r="137" spans="1:8" x14ac:dyDescent="0.25">
      <c r="A137" s="6" t="s">
        <v>104</v>
      </c>
      <c r="B137" s="6">
        <v>0</v>
      </c>
      <c r="C137" t="e">
        <f t="shared" si="21"/>
        <v>#VALUE!</v>
      </c>
      <c r="D137">
        <f t="shared" si="19"/>
        <v>0</v>
      </c>
      <c r="E137" s="10" t="str">
        <f t="shared" si="20"/>
        <v/>
      </c>
      <c r="F137" s="6" t="str">
        <f t="shared" si="22"/>
        <v/>
      </c>
      <c r="G137" t="str">
        <f t="shared" si="23"/>
        <v>00082B8A28930E0000000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7">
        <f t="shared" si="24"/>
        <v>11688</v>
      </c>
    </row>
    <row r="138" spans="1:8" x14ac:dyDescent="0.25">
      <c r="A138" s="4" t="s">
        <v>154</v>
      </c>
      <c r="B138" s="6">
        <v>20</v>
      </c>
      <c r="C138" t="e">
        <f t="shared" si="21"/>
        <v>#NUM!</v>
      </c>
      <c r="D138" t="e">
        <f t="shared" si="19"/>
        <v>#NUM!</v>
      </c>
      <c r="E138" s="10" t="str">
        <f t="shared" si="20"/>
        <v>0000000E93288A2B0800</v>
      </c>
      <c r="F138" s="6" t="str">
        <f t="shared" si="22"/>
        <v>00082B8A28930E000000</v>
      </c>
      <c r="G138" t="str">
        <f t="shared" si="23"/>
        <v>0E0000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8">
        <f t="shared" si="24"/>
        <v>11668</v>
      </c>
    </row>
    <row r="139" spans="1:8" x14ac:dyDescent="0.25">
      <c r="A139" s="6" t="s">
        <v>104</v>
      </c>
      <c r="B139" s="6">
        <v>4</v>
      </c>
      <c r="C139" t="str">
        <f t="shared" si="21"/>
        <v>_x000E_</v>
      </c>
      <c r="D139">
        <f t="shared" si="19"/>
        <v>14</v>
      </c>
      <c r="E139" s="10" t="str">
        <f t="shared" si="20"/>
        <v>000E</v>
      </c>
      <c r="F139" s="6" t="str">
        <f t="shared" si="22"/>
        <v>0E00</v>
      </c>
      <c r="G139" t="str">
        <f t="shared" si="23"/>
        <v>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9">
        <f t="shared" si="24"/>
        <v>11664</v>
      </c>
    </row>
    <row r="140" spans="1:8" x14ac:dyDescent="0.25">
      <c r="A140" s="6" t="s">
        <v>104</v>
      </c>
      <c r="B140" s="6">
        <v>0</v>
      </c>
      <c r="C140" t="e">
        <f t="shared" si="21"/>
        <v>#VALUE!</v>
      </c>
      <c r="D140">
        <f t="shared" si="19"/>
        <v>0</v>
      </c>
      <c r="E140" s="10" t="str">
        <f t="shared" si="20"/>
        <v/>
      </c>
      <c r="F140" s="6" t="str">
        <f t="shared" si="22"/>
        <v/>
      </c>
      <c r="G140" t="str">
        <f t="shared" si="23"/>
        <v>00C8F102FAB10F0000000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0">
        <f t="shared" si="24"/>
        <v>11664</v>
      </c>
    </row>
    <row r="141" spans="1:8" x14ac:dyDescent="0.25">
      <c r="A141" s="4" t="s">
        <v>155</v>
      </c>
      <c r="B141" s="6">
        <v>20</v>
      </c>
      <c r="C141" t="e">
        <f t="shared" si="21"/>
        <v>#NUM!</v>
      </c>
      <c r="D141" t="e">
        <f t="shared" si="19"/>
        <v>#NUM!</v>
      </c>
      <c r="E141" s="10" t="str">
        <f t="shared" si="20"/>
        <v>0000000FB1FA02F1C800</v>
      </c>
      <c r="F141" s="6" t="str">
        <f t="shared" si="22"/>
        <v>00C8F102FAB10F000000</v>
      </c>
      <c r="G141" t="str">
        <f t="shared" si="23"/>
        <v>0F000088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1">
        <f t="shared" si="24"/>
        <v>11644</v>
      </c>
    </row>
    <row r="142" spans="1:8" x14ac:dyDescent="0.25">
      <c r="A142" s="6" t="s">
        <v>104</v>
      </c>
      <c r="B142" s="6">
        <v>4</v>
      </c>
      <c r="C142" t="str">
        <f t="shared" si="21"/>
        <v>_x000F_</v>
      </c>
      <c r="D142">
        <f t="shared" si="19"/>
        <v>15</v>
      </c>
      <c r="E142" s="10" t="str">
        <f t="shared" si="20"/>
        <v>000F</v>
      </c>
      <c r="F142" s="6" t="str">
        <f t="shared" si="22"/>
        <v>0F00</v>
      </c>
      <c r="G142" t="str">
        <f t="shared" si="23"/>
        <v>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2">
        <f t="shared" si="24"/>
        <v>11640</v>
      </c>
    </row>
    <row r="143" spans="1:8" x14ac:dyDescent="0.25">
      <c r="A143" s="6" t="s">
        <v>104</v>
      </c>
      <c r="B143" s="6">
        <v>0</v>
      </c>
      <c r="C143" t="e">
        <f t="shared" si="21"/>
        <v>#VALUE!</v>
      </c>
      <c r="D143">
        <f t="shared" si="19"/>
        <v>0</v>
      </c>
      <c r="E143" s="10" t="str">
        <f t="shared" si="20"/>
        <v/>
      </c>
      <c r="F143" s="6" t="str">
        <f t="shared" si="22"/>
        <v/>
      </c>
      <c r="G143" t="str">
        <f t="shared" si="23"/>
        <v>0088B87BCBD01000000010000008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3">
        <f t="shared" si="24"/>
        <v>11640</v>
      </c>
    </row>
    <row r="144" spans="1:8" x14ac:dyDescent="0.25">
      <c r="A144" s="4" t="s">
        <v>156</v>
      </c>
      <c r="B144" s="6">
        <v>20</v>
      </c>
      <c r="C144" t="e">
        <f t="shared" si="21"/>
        <v>#NUM!</v>
      </c>
      <c r="D144" t="e">
        <f t="shared" si="19"/>
        <v>#NUM!</v>
      </c>
      <c r="E144" s="10" t="str">
        <f t="shared" si="20"/>
        <v>00000010D0CB7BB88800</v>
      </c>
      <c r="F144" s="6" t="str">
        <f t="shared" si="22"/>
        <v>0088B87BCBD010000000</v>
      </c>
      <c r="G144" t="str">
        <f t="shared" si="23"/>
        <v>10000008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4">
        <f t="shared" si="24"/>
        <v>11620</v>
      </c>
    </row>
    <row r="145" spans="1:8" x14ac:dyDescent="0.25">
      <c r="A145" s="6" t="s">
        <v>104</v>
      </c>
      <c r="B145" s="6">
        <v>4</v>
      </c>
      <c r="C145" t="str">
        <f t="shared" si="21"/>
        <v>_x0010_</v>
      </c>
      <c r="D145">
        <f t="shared" si="19"/>
        <v>16</v>
      </c>
      <c r="E145" s="10" t="str">
        <f t="shared" si="20"/>
        <v>0010</v>
      </c>
      <c r="F145" s="6" t="str">
        <f t="shared" si="22"/>
        <v>1000</v>
      </c>
      <c r="G145" t="str">
        <f t="shared" si="23"/>
        <v>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5">
        <f t="shared" si="24"/>
        <v>11616</v>
      </c>
    </row>
    <row r="146" spans="1:8" x14ac:dyDescent="0.25">
      <c r="A146" s="6" t="s">
        <v>104</v>
      </c>
      <c r="B146" s="6">
        <v>0</v>
      </c>
      <c r="C146" t="e">
        <f t="shared" si="21"/>
        <v>#VALUE!</v>
      </c>
      <c r="D146">
        <f t="shared" si="19"/>
        <v>0</v>
      </c>
      <c r="E146" s="10" t="str">
        <f t="shared" si="20"/>
        <v/>
      </c>
      <c r="F146" s="6" t="str">
        <f t="shared" si="22"/>
        <v/>
      </c>
      <c r="G146" t="str">
        <f t="shared" si="23"/>
        <v>0008E91E66F011000000110000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6">
        <f t="shared" si="24"/>
        <v>11616</v>
      </c>
    </row>
    <row r="147" spans="1:8" x14ac:dyDescent="0.25">
      <c r="A147" s="4" t="s">
        <v>157</v>
      </c>
      <c r="B147" s="6">
        <v>20</v>
      </c>
      <c r="C147" t="e">
        <f t="shared" si="21"/>
        <v>#NUM!</v>
      </c>
      <c r="D147" t="e">
        <f t="shared" si="19"/>
        <v>#NUM!</v>
      </c>
      <c r="E147" s="10" t="str">
        <f t="shared" si="20"/>
        <v>00000011F0661EE90800</v>
      </c>
      <c r="F147" s="6" t="str">
        <f t="shared" si="22"/>
        <v>0008E91E66F011000000</v>
      </c>
      <c r="G147" t="str">
        <f t="shared" si="23"/>
        <v>110000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7">
        <f t="shared" si="24"/>
        <v>11596</v>
      </c>
    </row>
    <row r="148" spans="1:8" x14ac:dyDescent="0.25">
      <c r="A148" s="6" t="s">
        <v>104</v>
      </c>
      <c r="B148" s="6">
        <v>4</v>
      </c>
      <c r="C148" t="str">
        <f t="shared" si="21"/>
        <v>_x0011_</v>
      </c>
      <c r="D148">
        <f t="shared" si="19"/>
        <v>17</v>
      </c>
      <c r="E148" s="10" t="str">
        <f t="shared" si="20"/>
        <v>0011</v>
      </c>
      <c r="F148" s="6" t="str">
        <f t="shared" si="22"/>
        <v>1100</v>
      </c>
      <c r="G148" t="str">
        <f t="shared" si="23"/>
        <v>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8">
        <f t="shared" si="24"/>
        <v>11592</v>
      </c>
    </row>
    <row r="149" spans="1:8" x14ac:dyDescent="0.25">
      <c r="A149" s="6" t="s">
        <v>104</v>
      </c>
      <c r="B149" s="6">
        <v>0</v>
      </c>
      <c r="C149" t="e">
        <f t="shared" si="21"/>
        <v>#VALUE!</v>
      </c>
      <c r="D149">
        <f t="shared" si="19"/>
        <v>0</v>
      </c>
      <c r="E149" s="10" t="str">
        <f t="shared" si="20"/>
        <v/>
      </c>
      <c r="F149" s="6" t="str">
        <f t="shared" si="22"/>
        <v/>
      </c>
      <c r="G149" t="str">
        <f t="shared" si="23"/>
        <v>00C8AF97370F13000000130000887610092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9">
        <f t="shared" si="24"/>
        <v>11592</v>
      </c>
    </row>
    <row r="150" spans="1:8" x14ac:dyDescent="0.25">
      <c r="A150" s="4" t="s">
        <v>158</v>
      </c>
      <c r="B150" s="6">
        <v>20</v>
      </c>
      <c r="C150" t="e">
        <f t="shared" si="21"/>
        <v>#NUM!</v>
      </c>
      <c r="D150" t="e">
        <f t="shared" si="19"/>
        <v>#NUM!</v>
      </c>
      <c r="E150" s="10" t="str">
        <f t="shared" si="20"/>
        <v>000000130F3797AFC800</v>
      </c>
      <c r="F150" s="6" t="str">
        <f t="shared" si="22"/>
        <v>00C8AF97370F13000000</v>
      </c>
      <c r="G150" t="str">
        <f t="shared" si="23"/>
        <v>130000887610092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0">
        <f t="shared" si="24"/>
        <v>11572</v>
      </c>
    </row>
    <row r="151" spans="1:8" x14ac:dyDescent="0.25">
      <c r="A151" s="6" t="s">
        <v>104</v>
      </c>
      <c r="B151" s="6">
        <v>4</v>
      </c>
      <c r="C151" t="str">
        <f t="shared" si="21"/>
        <v>_x0013_</v>
      </c>
      <c r="D151">
        <f t="shared" si="19"/>
        <v>19</v>
      </c>
      <c r="E151" s="10" t="str">
        <f t="shared" si="20"/>
        <v>0013</v>
      </c>
      <c r="F151" s="6" t="str">
        <f t="shared" si="22"/>
        <v>1300</v>
      </c>
      <c r="G151" t="str">
        <f t="shared" si="23"/>
        <v>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1">
        <f t="shared" si="24"/>
        <v>11568</v>
      </c>
    </row>
    <row r="152" spans="1:8" x14ac:dyDescent="0.25">
      <c r="A152" s="6" t="s">
        <v>104</v>
      </c>
      <c r="B152" s="6">
        <v>0</v>
      </c>
      <c r="C152" t="e">
        <f t="shared" si="21"/>
        <v>#VALUE!</v>
      </c>
      <c r="D152">
        <f t="shared" si="19"/>
        <v>0</v>
      </c>
      <c r="E152" s="10" t="str">
        <f t="shared" si="20"/>
        <v/>
      </c>
      <c r="F152" s="6" t="str">
        <f t="shared" si="22"/>
        <v/>
      </c>
      <c r="G152" t="str">
        <f t="shared" si="23"/>
        <v>00887610092E14000000140000483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2">
        <f t="shared" si="24"/>
        <v>11568</v>
      </c>
    </row>
    <row r="153" spans="1:8" x14ac:dyDescent="0.25">
      <c r="A153" s="4" t="s">
        <v>159</v>
      </c>
      <c r="B153" s="6">
        <v>20</v>
      </c>
      <c r="C153" t="e">
        <f t="shared" si="21"/>
        <v>#NUM!</v>
      </c>
      <c r="D153" t="e">
        <f t="shared" si="19"/>
        <v>#NUM!</v>
      </c>
      <c r="E153" s="10" t="str">
        <f t="shared" si="20"/>
        <v>000000142E0910768800</v>
      </c>
      <c r="F153" s="6" t="str">
        <f t="shared" si="22"/>
        <v>00887610092E14000000</v>
      </c>
      <c r="G153" t="str">
        <f t="shared" si="23"/>
        <v>140000483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3">
        <f t="shared" si="24"/>
        <v>11548</v>
      </c>
    </row>
    <row r="154" spans="1:8" x14ac:dyDescent="0.25">
      <c r="A154" s="6" t="s">
        <v>104</v>
      </c>
      <c r="B154" s="6">
        <v>4</v>
      </c>
      <c r="C154" t="str">
        <f t="shared" si="21"/>
        <v>_x0014_</v>
      </c>
      <c r="D154">
        <f t="shared" si="19"/>
        <v>20</v>
      </c>
      <c r="E154" s="10" t="str">
        <f t="shared" si="20"/>
        <v>0014</v>
      </c>
      <c r="F154" s="6" t="str">
        <f t="shared" si="22"/>
        <v>1400</v>
      </c>
      <c r="G154" t="str">
        <f t="shared" si="23"/>
        <v>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4">
        <f t="shared" si="24"/>
        <v>11544</v>
      </c>
    </row>
    <row r="155" spans="1:8" x14ac:dyDescent="0.25">
      <c r="A155" s="6" t="s">
        <v>104</v>
      </c>
      <c r="B155" s="6">
        <v>0</v>
      </c>
      <c r="C155" t="e">
        <f t="shared" si="21"/>
        <v>#VALUE!</v>
      </c>
      <c r="D155">
        <f t="shared" si="19"/>
        <v>0</v>
      </c>
      <c r="E155" s="10" t="str">
        <f t="shared" si="20"/>
        <v/>
      </c>
      <c r="F155" s="6" t="str">
        <f t="shared" si="22"/>
        <v/>
      </c>
      <c r="G155" t="str">
        <f t="shared" si="23"/>
        <v>00483D89DA4C15000000150000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5">
        <f t="shared" si="24"/>
        <v>11544</v>
      </c>
    </row>
    <row r="156" spans="1:8" x14ac:dyDescent="0.25">
      <c r="A156" s="4" t="s">
        <v>160</v>
      </c>
      <c r="B156" s="6">
        <v>20</v>
      </c>
      <c r="C156" t="e">
        <f t="shared" si="21"/>
        <v>#NUM!</v>
      </c>
      <c r="D156" t="e">
        <f t="shared" si="19"/>
        <v>#NUM!</v>
      </c>
      <c r="E156" s="10" t="str">
        <f t="shared" si="20"/>
        <v>000000154CDA893D4800</v>
      </c>
      <c r="F156" s="6" t="str">
        <f t="shared" si="22"/>
        <v>00483D89DA4C15000000</v>
      </c>
      <c r="G156" t="str">
        <f t="shared" si="23"/>
        <v>150000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6">
        <f t="shared" si="24"/>
        <v>11524</v>
      </c>
    </row>
    <row r="157" spans="1:8" x14ac:dyDescent="0.25">
      <c r="A157" s="6" t="s">
        <v>104</v>
      </c>
      <c r="B157" s="6">
        <v>4</v>
      </c>
      <c r="C157" t="str">
        <f t="shared" si="21"/>
        <v>_x0015_</v>
      </c>
      <c r="D157">
        <f t="shared" si="19"/>
        <v>21</v>
      </c>
      <c r="E157" s="10" t="str">
        <f t="shared" si="20"/>
        <v>0015</v>
      </c>
      <c r="F157" s="6" t="str">
        <f t="shared" si="22"/>
        <v>1500</v>
      </c>
      <c r="G157" t="str">
        <f t="shared" si="23"/>
        <v>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7">
        <f t="shared" si="24"/>
        <v>11520</v>
      </c>
    </row>
    <row r="158" spans="1:8" x14ac:dyDescent="0.25">
      <c r="A158" s="6" t="s">
        <v>104</v>
      </c>
      <c r="B158" s="6">
        <v>0</v>
      </c>
      <c r="C158" t="e">
        <f t="shared" si="21"/>
        <v>#VALUE!</v>
      </c>
      <c r="D158">
        <f t="shared" si="19"/>
        <v>0</v>
      </c>
      <c r="E158" s="10" t="str">
        <f t="shared" si="20"/>
        <v/>
      </c>
      <c r="F158" s="6" t="str">
        <f t="shared" si="22"/>
        <v/>
      </c>
      <c r="G158" t="str">
        <f t="shared" si="23"/>
        <v>00C86D2C756C160000001600008834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8">
        <f t="shared" si="24"/>
        <v>11520</v>
      </c>
    </row>
    <row r="159" spans="1:8" x14ac:dyDescent="0.25">
      <c r="A159" s="4" t="s">
        <v>161</v>
      </c>
      <c r="B159" s="6">
        <v>20</v>
      </c>
      <c r="C159" t="e">
        <f t="shared" si="21"/>
        <v>#NUM!</v>
      </c>
      <c r="D159" t="e">
        <f t="shared" si="19"/>
        <v>#NUM!</v>
      </c>
      <c r="E159" s="10" t="str">
        <f t="shared" si="20"/>
        <v>000000166C752C6DC800</v>
      </c>
      <c r="F159" s="6" t="str">
        <f t="shared" si="22"/>
        <v>00C86D2C756C16000000</v>
      </c>
      <c r="G159" t="str">
        <f t="shared" si="23"/>
        <v>1600008834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9">
        <f t="shared" si="24"/>
        <v>11500</v>
      </c>
    </row>
    <row r="160" spans="1:8" x14ac:dyDescent="0.25">
      <c r="A160" s="6" t="s">
        <v>104</v>
      </c>
      <c r="B160" s="6">
        <v>4</v>
      </c>
      <c r="C160" t="str">
        <f t="shared" si="21"/>
        <v>_x0016_</v>
      </c>
      <c r="D160">
        <f t="shared" si="19"/>
        <v>22</v>
      </c>
      <c r="E160" s="10" t="str">
        <f t="shared" si="20"/>
        <v>0016</v>
      </c>
      <c r="F160" s="6" t="str">
        <f t="shared" si="22"/>
        <v>1600</v>
      </c>
      <c r="G160" t="str">
        <f t="shared" si="23"/>
        <v>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60">
        <f t="shared" si="24"/>
        <v>11496</v>
      </c>
    </row>
    <row r="161" spans="1:8" x14ac:dyDescent="0.25">
      <c r="A161" s="6" t="s">
        <v>104</v>
      </c>
      <c r="B161" s="6">
        <v>0</v>
      </c>
      <c r="C161" t="e">
        <f t="shared" si="21"/>
        <v>#VALUE!</v>
      </c>
      <c r="D161">
        <f t="shared" si="19"/>
        <v>0</v>
      </c>
      <c r="E161" s="10" t="str">
        <f t="shared" si="20"/>
        <v/>
      </c>
      <c r="F161" s="6" t="str">
        <f t="shared" si="22"/>
        <v/>
      </c>
      <c r="G161" t="str">
        <f t="shared" si="23"/>
        <v>008834A5468B1700000017000048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61">
        <f t="shared" si="24"/>
        <v>11496</v>
      </c>
    </row>
    <row r="162" spans="1:8" x14ac:dyDescent="0.25">
      <c r="A162" s="4" t="s">
        <v>162</v>
      </c>
      <c r="B162" s="6">
        <v>20</v>
      </c>
      <c r="C162" t="e">
        <f t="shared" si="21"/>
        <v>#NUM!</v>
      </c>
      <c r="D162" t="e">
        <f t="shared" si="19"/>
        <v>#NUM!</v>
      </c>
      <c r="E162" s="10" t="str">
        <f t="shared" si="20"/>
        <v>000000178B46A5348800</v>
      </c>
      <c r="F162" s="6" t="str">
        <f t="shared" si="22"/>
        <v>008834A5468B17000000</v>
      </c>
      <c r="G162" t="str">
        <f t="shared" si="23"/>
        <v>17000048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62">
        <f t="shared" si="24"/>
        <v>11476</v>
      </c>
    </row>
    <row r="163" spans="1:8" x14ac:dyDescent="0.25">
      <c r="A163" s="6" t="s">
        <v>104</v>
      </c>
      <c r="B163" s="6">
        <v>4</v>
      </c>
      <c r="C163" t="str">
        <f t="shared" si="21"/>
        <v>_x0017_</v>
      </c>
      <c r="D163">
        <f t="shared" si="19"/>
        <v>23</v>
      </c>
      <c r="E163" s="10" t="str">
        <f t="shared" si="20"/>
        <v>0017</v>
      </c>
      <c r="F163" s="6" t="str">
        <f t="shared" si="22"/>
        <v>1700</v>
      </c>
      <c r="G163" t="str">
        <f t="shared" si="23"/>
        <v>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63">
        <f t="shared" si="24"/>
        <v>11472</v>
      </c>
    </row>
    <row r="164" spans="1:8" x14ac:dyDescent="0.25">
      <c r="A164" s="6" t="s">
        <v>104</v>
      </c>
      <c r="B164" s="6">
        <v>0</v>
      </c>
      <c r="C164" t="e">
        <f t="shared" si="21"/>
        <v>#VALUE!</v>
      </c>
      <c r="D164">
        <f t="shared" ref="D164:D227" si="25">IF(HEX2DEC(LEFT(E164,1))&gt;=8,HEX2DEC(CONCATENATE("FF",E164)),HEX2DEC(E164))</f>
        <v>0</v>
      </c>
      <c r="E164" s="10" t="str">
        <f t="shared" ref="E164:E227" si="26">ReverseBytes(F164)</f>
        <v/>
      </c>
      <c r="F164" s="6" t="str">
        <f t="shared" si="22"/>
        <v/>
      </c>
      <c r="G164" t="str">
        <f t="shared" si="23"/>
        <v>0048FB1D18AA1800000018000008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64">
        <f t="shared" si="24"/>
        <v>11472</v>
      </c>
    </row>
    <row r="165" spans="1:8" x14ac:dyDescent="0.25">
      <c r="A165" s="4" t="s">
        <v>163</v>
      </c>
      <c r="B165" s="6">
        <v>20</v>
      </c>
      <c r="C165" t="e">
        <f t="shared" si="21"/>
        <v>#NUM!</v>
      </c>
      <c r="D165" t="e">
        <f t="shared" si="25"/>
        <v>#NUM!</v>
      </c>
      <c r="E165" s="10" t="str">
        <f t="shared" si="26"/>
        <v>00000018AA181DFB4800</v>
      </c>
      <c r="F165" s="6" t="str">
        <f t="shared" si="22"/>
        <v>0048FB1D18AA18000000</v>
      </c>
      <c r="G165" t="str">
        <f t="shared" si="23"/>
        <v>18000008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65">
        <f t="shared" si="24"/>
        <v>11452</v>
      </c>
    </row>
    <row r="166" spans="1:8" x14ac:dyDescent="0.25">
      <c r="A166" s="6" t="s">
        <v>104</v>
      </c>
      <c r="B166" s="6">
        <v>4</v>
      </c>
      <c r="C166" t="str">
        <f t="shared" si="21"/>
        <v>_x0018_</v>
      </c>
      <c r="D166">
        <f t="shared" si="25"/>
        <v>24</v>
      </c>
      <c r="E166" s="10" t="str">
        <f t="shared" si="26"/>
        <v>0018</v>
      </c>
      <c r="F166" s="6" t="str">
        <f t="shared" si="22"/>
        <v>1800</v>
      </c>
      <c r="G166" t="str">
        <f t="shared" si="23"/>
        <v>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66">
        <f t="shared" si="24"/>
        <v>11448</v>
      </c>
    </row>
    <row r="167" spans="1:8" x14ac:dyDescent="0.25">
      <c r="A167" s="6" t="s">
        <v>104</v>
      </c>
      <c r="B167" s="6">
        <v>0</v>
      </c>
      <c r="C167" t="e">
        <f t="shared" si="21"/>
        <v>#VALUE!</v>
      </c>
      <c r="D167">
        <f t="shared" si="25"/>
        <v>0</v>
      </c>
      <c r="E167" s="10" t="str">
        <f t="shared" si="26"/>
        <v/>
      </c>
      <c r="F167" s="6" t="str">
        <f t="shared" si="22"/>
        <v/>
      </c>
      <c r="G167" t="str">
        <f t="shared" si="23"/>
        <v>0008C296E9C81900000019000088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67">
        <f t="shared" si="24"/>
        <v>11448</v>
      </c>
    </row>
    <row r="168" spans="1:8" x14ac:dyDescent="0.25">
      <c r="A168" s="4" t="s">
        <v>164</v>
      </c>
      <c r="B168" s="6">
        <v>20</v>
      </c>
      <c r="C168" t="e">
        <f t="shared" si="21"/>
        <v>#NUM!</v>
      </c>
      <c r="D168" t="e">
        <f t="shared" si="25"/>
        <v>#NUM!</v>
      </c>
      <c r="E168" s="10" t="str">
        <f t="shared" si="26"/>
        <v>00000019C8E996C20800</v>
      </c>
      <c r="F168" s="6" t="str">
        <f t="shared" si="22"/>
        <v>0008C296E9C819000000</v>
      </c>
      <c r="G168" t="str">
        <f t="shared" si="23"/>
        <v>19000088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68">
        <f t="shared" si="24"/>
        <v>11428</v>
      </c>
    </row>
    <row r="169" spans="1:8" x14ac:dyDescent="0.25">
      <c r="A169" s="6" t="s">
        <v>104</v>
      </c>
      <c r="B169" s="6">
        <v>4</v>
      </c>
      <c r="C169" t="str">
        <f t="shared" si="21"/>
        <v>_x0019_</v>
      </c>
      <c r="D169">
        <f t="shared" si="25"/>
        <v>25</v>
      </c>
      <c r="E169" s="10" t="str">
        <f t="shared" si="26"/>
        <v>0019</v>
      </c>
      <c r="F169" s="6" t="str">
        <f t="shared" si="22"/>
        <v>1900</v>
      </c>
      <c r="G169" t="str">
        <f t="shared" si="23"/>
        <v>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69">
        <f t="shared" si="24"/>
        <v>11424</v>
      </c>
    </row>
    <row r="170" spans="1:8" x14ac:dyDescent="0.25">
      <c r="A170" s="6" t="s">
        <v>104</v>
      </c>
      <c r="B170" s="6">
        <v>0</v>
      </c>
      <c r="C170" t="e">
        <f t="shared" si="21"/>
        <v>#VALUE!</v>
      </c>
      <c r="D170">
        <f t="shared" si="25"/>
        <v>0</v>
      </c>
      <c r="E170" s="10" t="str">
        <f t="shared" si="26"/>
        <v/>
      </c>
      <c r="F170" s="6" t="str">
        <f t="shared" si="22"/>
        <v/>
      </c>
      <c r="G170" t="str">
        <f t="shared" si="23"/>
        <v>0088F23984E81A0000001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70">
        <f t="shared" si="24"/>
        <v>11424</v>
      </c>
    </row>
    <row r="171" spans="1:8" x14ac:dyDescent="0.25">
      <c r="A171" s="4" t="s">
        <v>165</v>
      </c>
      <c r="B171" s="6">
        <v>20</v>
      </c>
      <c r="C171" t="e">
        <f t="shared" si="21"/>
        <v>#NUM!</v>
      </c>
      <c r="D171" t="e">
        <f t="shared" si="25"/>
        <v>#NUM!</v>
      </c>
      <c r="E171" s="10" t="str">
        <f t="shared" si="26"/>
        <v>0000001AE88439F28800</v>
      </c>
      <c r="F171" s="6" t="str">
        <f t="shared" si="22"/>
        <v>0088F23984E81A000000</v>
      </c>
      <c r="G171" t="str">
        <f t="shared" si="23"/>
        <v>1A000048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71">
        <f t="shared" si="24"/>
        <v>11404</v>
      </c>
    </row>
    <row r="172" spans="1:8" x14ac:dyDescent="0.25">
      <c r="A172" s="6" t="s">
        <v>104</v>
      </c>
      <c r="B172" s="6">
        <v>4</v>
      </c>
      <c r="C172" t="str">
        <f t="shared" si="21"/>
        <v>_x001A_</v>
      </c>
      <c r="D172">
        <f t="shared" si="25"/>
        <v>26</v>
      </c>
      <c r="E172" s="10" t="str">
        <f t="shared" si="26"/>
        <v>001A</v>
      </c>
      <c r="F172" s="6" t="str">
        <f t="shared" si="22"/>
        <v>1A00</v>
      </c>
      <c r="G172" t="str">
        <f t="shared" si="23"/>
        <v>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72">
        <f t="shared" si="24"/>
        <v>11400</v>
      </c>
    </row>
    <row r="173" spans="1:8" x14ac:dyDescent="0.25">
      <c r="A173" s="6" t="s">
        <v>104</v>
      </c>
      <c r="B173" s="6">
        <v>0</v>
      </c>
      <c r="C173" t="e">
        <f t="shared" si="21"/>
        <v>#VALUE!</v>
      </c>
      <c r="D173">
        <f t="shared" si="25"/>
        <v>0</v>
      </c>
      <c r="E173" s="10" t="str">
        <f t="shared" si="26"/>
        <v/>
      </c>
      <c r="F173" s="6" t="str">
        <f t="shared" si="22"/>
        <v/>
      </c>
      <c r="G173" t="str">
        <f t="shared" si="23"/>
        <v>0048B9B255071C0000001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73">
        <f t="shared" si="24"/>
        <v>11400</v>
      </c>
    </row>
    <row r="174" spans="1:8" x14ac:dyDescent="0.25">
      <c r="A174" s="4" t="s">
        <v>166</v>
      </c>
      <c r="B174" s="6">
        <v>20</v>
      </c>
      <c r="C174" t="e">
        <f t="shared" si="21"/>
        <v>#NUM!</v>
      </c>
      <c r="D174" t="e">
        <f t="shared" si="25"/>
        <v>#NUM!</v>
      </c>
      <c r="E174" s="10" t="str">
        <f t="shared" si="26"/>
        <v>0000001C0755B2B94800</v>
      </c>
      <c r="F174" s="6" t="str">
        <f t="shared" si="22"/>
        <v>0048B9B255071C000000</v>
      </c>
      <c r="G174" t="str">
        <f t="shared" si="23"/>
        <v>1C000008802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74">
        <f t="shared" si="24"/>
        <v>11380</v>
      </c>
    </row>
    <row r="175" spans="1:8" x14ac:dyDescent="0.25">
      <c r="A175" s="6" t="s">
        <v>104</v>
      </c>
      <c r="B175" s="6">
        <v>4</v>
      </c>
      <c r="C175" t="str">
        <f t="shared" si="21"/>
        <v>_x001C_</v>
      </c>
      <c r="D175">
        <f t="shared" si="25"/>
        <v>28</v>
      </c>
      <c r="E175" s="10" t="str">
        <f t="shared" si="26"/>
        <v>001C</v>
      </c>
      <c r="F175" s="6" t="str">
        <f t="shared" si="22"/>
        <v>1C00</v>
      </c>
      <c r="G175" t="str">
        <f t="shared" si="23"/>
        <v>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75">
        <f t="shared" si="24"/>
        <v>11376</v>
      </c>
    </row>
    <row r="176" spans="1:8" x14ac:dyDescent="0.25">
      <c r="A176" s="6" t="s">
        <v>104</v>
      </c>
      <c r="B176" s="6">
        <v>0</v>
      </c>
      <c r="C176" t="e">
        <f t="shared" si="21"/>
        <v>#VALUE!</v>
      </c>
      <c r="D176">
        <f t="shared" si="25"/>
        <v>0</v>
      </c>
      <c r="E176" s="10" t="str">
        <f t="shared" si="26"/>
        <v/>
      </c>
      <c r="F176" s="6" t="str">
        <f t="shared" si="22"/>
        <v/>
      </c>
      <c r="G176" t="str">
        <f t="shared" si="23"/>
        <v>0008802B27261D0000001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76">
        <f t="shared" si="24"/>
        <v>11376</v>
      </c>
    </row>
    <row r="177" spans="1:8" x14ac:dyDescent="0.25">
      <c r="A177" s="4" t="s">
        <v>167</v>
      </c>
      <c r="B177" s="6">
        <v>20</v>
      </c>
      <c r="C177" t="e">
        <f t="shared" si="21"/>
        <v>#NUM!</v>
      </c>
      <c r="D177" t="e">
        <f t="shared" si="25"/>
        <v>#NUM!</v>
      </c>
      <c r="E177" s="10" t="str">
        <f t="shared" si="26"/>
        <v>0000001D26272B800800</v>
      </c>
      <c r="F177" s="6" t="str">
        <f t="shared" si="22"/>
        <v>0008802B27261D000000</v>
      </c>
      <c r="G177" t="str">
        <f t="shared" si="23"/>
        <v>1D0000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77">
        <f t="shared" si="24"/>
        <v>11356</v>
      </c>
    </row>
    <row r="178" spans="1:8" x14ac:dyDescent="0.25">
      <c r="A178" s="6" t="s">
        <v>104</v>
      </c>
      <c r="B178" s="6">
        <v>4</v>
      </c>
      <c r="C178" t="str">
        <f t="shared" si="21"/>
        <v>_x001D_</v>
      </c>
      <c r="D178">
        <f t="shared" si="25"/>
        <v>29</v>
      </c>
      <c r="E178" s="10" t="str">
        <f t="shared" si="26"/>
        <v>001D</v>
      </c>
      <c r="F178" s="6" t="str">
        <f t="shared" si="22"/>
        <v>1D00</v>
      </c>
      <c r="G178" t="str">
        <f t="shared" si="23"/>
        <v>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78">
        <f t="shared" si="24"/>
        <v>11352</v>
      </c>
    </row>
    <row r="179" spans="1:8" x14ac:dyDescent="0.25">
      <c r="A179" s="6" t="s">
        <v>104</v>
      </c>
      <c r="B179" s="6">
        <v>0</v>
      </c>
      <c r="C179" t="e">
        <f t="shared" si="21"/>
        <v>#VALUE!</v>
      </c>
      <c r="D179">
        <f t="shared" si="25"/>
        <v>0</v>
      </c>
      <c r="E179" s="10" t="str">
        <f t="shared" si="26"/>
        <v/>
      </c>
      <c r="F179" s="6" t="str">
        <f t="shared" si="22"/>
        <v/>
      </c>
      <c r="G179" t="str">
        <f t="shared" si="23"/>
        <v>00C846A4F8441E0000001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79">
        <f t="shared" si="24"/>
        <v>11352</v>
      </c>
    </row>
    <row r="180" spans="1:8" x14ac:dyDescent="0.25">
      <c r="A180" s="4" t="s">
        <v>168</v>
      </c>
      <c r="B180" s="6">
        <v>20</v>
      </c>
      <c r="C180" t="e">
        <f t="shared" si="21"/>
        <v>#NUM!</v>
      </c>
      <c r="D180" t="e">
        <f t="shared" si="25"/>
        <v>#NUM!</v>
      </c>
      <c r="E180" s="10" t="str">
        <f t="shared" si="26"/>
        <v>0000001E44F8A446C800</v>
      </c>
      <c r="F180" s="6" t="str">
        <f t="shared" si="22"/>
        <v>00C846A4F8441E000000</v>
      </c>
      <c r="G180" t="str">
        <f t="shared" si="23"/>
        <v>1E000048774793641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80">
        <f t="shared" si="24"/>
        <v>11332</v>
      </c>
    </row>
    <row r="181" spans="1:8" x14ac:dyDescent="0.25">
      <c r="A181" s="6" t="s">
        <v>104</v>
      </c>
      <c r="B181" s="6">
        <v>4</v>
      </c>
      <c r="C181" t="str">
        <f t="shared" si="21"/>
        <v>_x001E_</v>
      </c>
      <c r="D181">
        <f t="shared" si="25"/>
        <v>30</v>
      </c>
      <c r="E181" s="10" t="str">
        <f t="shared" si="26"/>
        <v>001E</v>
      </c>
      <c r="F181" s="6" t="str">
        <f t="shared" si="22"/>
        <v>1E00</v>
      </c>
      <c r="G181" t="str">
        <f t="shared" si="23"/>
        <v>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81">
        <f t="shared" si="24"/>
        <v>11328</v>
      </c>
    </row>
    <row r="182" spans="1:8" x14ac:dyDescent="0.25">
      <c r="A182" s="6" t="s">
        <v>104</v>
      </c>
      <c r="B182" s="6">
        <v>0</v>
      </c>
      <c r="C182" t="e">
        <f t="shared" si="21"/>
        <v>#VALUE!</v>
      </c>
      <c r="D182">
        <f t="shared" si="25"/>
        <v>0</v>
      </c>
      <c r="E182" s="10" t="str">
        <f t="shared" si="26"/>
        <v/>
      </c>
      <c r="F182" s="6" t="str">
        <f t="shared" si="22"/>
        <v/>
      </c>
      <c r="G182" t="str">
        <f t="shared" si="23"/>
        <v>0048774793641F0000001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82">
        <f t="shared" si="24"/>
        <v>11328</v>
      </c>
    </row>
    <row r="183" spans="1:8" x14ac:dyDescent="0.25">
      <c r="A183" s="4" t="s">
        <v>169</v>
      </c>
      <c r="B183" s="6">
        <v>20</v>
      </c>
      <c r="C183" t="e">
        <f t="shared" si="21"/>
        <v>#NUM!</v>
      </c>
      <c r="D183" t="e">
        <f t="shared" si="25"/>
        <v>#NUM!</v>
      </c>
      <c r="E183" s="10" t="str">
        <f t="shared" si="26"/>
        <v>0000001F649347774800</v>
      </c>
      <c r="F183" s="6" t="str">
        <f t="shared" si="22"/>
        <v>0048774793641F000000</v>
      </c>
      <c r="G183" t="str">
        <f t="shared" si="23"/>
        <v>1F0000083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83">
        <f t="shared" si="24"/>
        <v>11308</v>
      </c>
    </row>
    <row r="184" spans="1:8" x14ac:dyDescent="0.25">
      <c r="A184" s="6" t="s">
        <v>104</v>
      </c>
      <c r="B184" s="6">
        <v>4</v>
      </c>
      <c r="C184" t="str">
        <f t="shared" si="21"/>
        <v>_x001F_</v>
      </c>
      <c r="D184">
        <f t="shared" si="25"/>
        <v>31</v>
      </c>
      <c r="E184" s="10" t="str">
        <f t="shared" si="26"/>
        <v>001F</v>
      </c>
      <c r="F184" s="6" t="str">
        <f t="shared" si="22"/>
        <v>1F00</v>
      </c>
      <c r="G184" t="str">
        <f t="shared" si="23"/>
        <v>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84">
        <f t="shared" si="24"/>
        <v>11304</v>
      </c>
    </row>
    <row r="185" spans="1:8" x14ac:dyDescent="0.25">
      <c r="A185" s="6" t="s">
        <v>104</v>
      </c>
      <c r="B185" s="6">
        <v>0</v>
      </c>
      <c r="C185" t="e">
        <f t="shared" si="21"/>
        <v>#VALUE!</v>
      </c>
      <c r="D185">
        <f t="shared" si="25"/>
        <v>0</v>
      </c>
      <c r="E185" s="10" t="str">
        <f t="shared" si="26"/>
        <v/>
      </c>
      <c r="F185" s="6" t="str">
        <f t="shared" si="22"/>
        <v/>
      </c>
      <c r="G185" t="str">
        <f t="shared" si="23"/>
        <v>00083EC0648320000000200000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85">
        <f t="shared" si="24"/>
        <v>11304</v>
      </c>
    </row>
    <row r="186" spans="1:8" x14ac:dyDescent="0.25">
      <c r="A186" s="4" t="s">
        <v>170</v>
      </c>
      <c r="B186" s="6">
        <v>20</v>
      </c>
      <c r="C186" t="e">
        <f t="shared" si="21"/>
        <v>#NUM!</v>
      </c>
      <c r="D186" t="e">
        <f t="shared" si="25"/>
        <v>#NUM!</v>
      </c>
      <c r="E186" s="10" t="str">
        <f t="shared" si="26"/>
        <v>000000208364C03E0800</v>
      </c>
      <c r="F186" s="6" t="str">
        <f t="shared" si="22"/>
        <v>00083EC0648320000000</v>
      </c>
      <c r="G186" t="str">
        <f t="shared" si="23"/>
        <v>200000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86">
        <f t="shared" si="24"/>
        <v>11284</v>
      </c>
    </row>
    <row r="187" spans="1:8" x14ac:dyDescent="0.25">
      <c r="A187" s="6" t="s">
        <v>104</v>
      </c>
      <c r="B187" s="6">
        <v>4</v>
      </c>
      <c r="C187" t="str">
        <f t="shared" si="21"/>
        <v xml:space="preserve"> </v>
      </c>
      <c r="D187">
        <f t="shared" si="25"/>
        <v>32</v>
      </c>
      <c r="E187" s="10" t="str">
        <f t="shared" si="26"/>
        <v>0020</v>
      </c>
      <c r="F187" s="6" t="str">
        <f t="shared" si="22"/>
        <v>2000</v>
      </c>
      <c r="G187" t="str">
        <f t="shared" si="23"/>
        <v>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87">
        <f t="shared" si="24"/>
        <v>11280</v>
      </c>
    </row>
    <row r="188" spans="1:8" x14ac:dyDescent="0.25">
      <c r="A188" s="6" t="s">
        <v>104</v>
      </c>
      <c r="B188" s="6">
        <v>0</v>
      </c>
      <c r="C188" t="e">
        <f t="shared" si="21"/>
        <v>#VALUE!</v>
      </c>
      <c r="D188">
        <f t="shared" si="25"/>
        <v>0</v>
      </c>
      <c r="E188" s="10" t="str">
        <f t="shared" si="26"/>
        <v/>
      </c>
      <c r="F188" s="6" t="str">
        <f t="shared" si="22"/>
        <v/>
      </c>
      <c r="G188" t="str">
        <f t="shared" si="23"/>
        <v>00C8043936A22100000021000088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88">
        <f t="shared" si="24"/>
        <v>11280</v>
      </c>
    </row>
    <row r="189" spans="1:8" x14ac:dyDescent="0.25">
      <c r="A189" s="4" t="s">
        <v>171</v>
      </c>
      <c r="B189" s="6">
        <v>20</v>
      </c>
      <c r="C189" t="e">
        <f t="shared" si="21"/>
        <v>#NUM!</v>
      </c>
      <c r="D189" t="e">
        <f t="shared" si="25"/>
        <v>#NUM!</v>
      </c>
      <c r="E189" s="10" t="str">
        <f t="shared" si="26"/>
        <v>00000021A2363904C800</v>
      </c>
      <c r="F189" s="6" t="str">
        <f t="shared" si="22"/>
        <v>00C8043936A221000000</v>
      </c>
      <c r="G189" t="str">
        <f t="shared" si="23"/>
        <v>21000088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89">
        <f t="shared" si="24"/>
        <v>11260</v>
      </c>
    </row>
    <row r="190" spans="1:8" x14ac:dyDescent="0.25">
      <c r="A190" s="6" t="s">
        <v>104</v>
      </c>
      <c r="B190" s="6">
        <v>4</v>
      </c>
      <c r="C190" t="str">
        <f t="shared" si="21"/>
        <v>!</v>
      </c>
      <c r="D190">
        <f t="shared" si="25"/>
        <v>33</v>
      </c>
      <c r="E190" s="10" t="str">
        <f t="shared" si="26"/>
        <v>0021</v>
      </c>
      <c r="F190" s="6" t="str">
        <f t="shared" si="22"/>
        <v>2100</v>
      </c>
      <c r="G190" t="str">
        <f t="shared" si="23"/>
        <v>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90">
        <f t="shared" si="24"/>
        <v>11256</v>
      </c>
    </row>
    <row r="191" spans="1:8" x14ac:dyDescent="0.25">
      <c r="A191" s="6" t="s">
        <v>104</v>
      </c>
      <c r="B191" s="6">
        <v>0</v>
      </c>
      <c r="C191" t="e">
        <f t="shared" si="21"/>
        <v>#VALUE!</v>
      </c>
      <c r="D191">
        <f t="shared" si="25"/>
        <v>0</v>
      </c>
      <c r="E191" s="10" t="str">
        <f t="shared" si="26"/>
        <v/>
      </c>
      <c r="F191" s="6" t="str">
        <f t="shared" si="22"/>
        <v/>
      </c>
      <c r="G191" t="str">
        <f t="shared" si="23"/>
        <v>0088CBB107C12200000022000008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91">
        <f t="shared" si="24"/>
        <v>11256</v>
      </c>
    </row>
    <row r="192" spans="1:8" x14ac:dyDescent="0.25">
      <c r="A192" s="4" t="s">
        <v>172</v>
      </c>
      <c r="B192" s="6">
        <v>20</v>
      </c>
      <c r="C192" t="e">
        <f t="shared" si="21"/>
        <v>#NUM!</v>
      </c>
      <c r="D192" t="e">
        <f t="shared" si="25"/>
        <v>#NUM!</v>
      </c>
      <c r="E192" s="10" t="str">
        <f t="shared" si="26"/>
        <v>00000022C107B1CB8800</v>
      </c>
      <c r="F192" s="6" t="str">
        <f t="shared" si="22"/>
        <v>0088CBB107C122000000</v>
      </c>
      <c r="G192" t="str">
        <f t="shared" si="23"/>
        <v>22000008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92">
        <f t="shared" si="24"/>
        <v>11236</v>
      </c>
    </row>
    <row r="193" spans="1:8" x14ac:dyDescent="0.25">
      <c r="A193" s="6" t="s">
        <v>104</v>
      </c>
      <c r="B193" s="6">
        <v>4</v>
      </c>
      <c r="C193" t="str">
        <f t="shared" ref="C193:C256" si="27">CHAR(D193)</f>
        <v>"</v>
      </c>
      <c r="D193">
        <f t="shared" si="25"/>
        <v>34</v>
      </c>
      <c r="E193" s="10" t="str">
        <f t="shared" si="26"/>
        <v>0022</v>
      </c>
      <c r="F193" s="6" t="str">
        <f t="shared" ref="F193:F256" si="28">LEFT(G192,B193)</f>
        <v>2200</v>
      </c>
      <c r="G193" t="str">
        <f t="shared" ref="G193:G256" si="29">MID(G192,B193+1,H192)</f>
        <v>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93">
        <f t="shared" ref="H193:H256" si="30">LEN(G193)</f>
        <v>11232</v>
      </c>
    </row>
    <row r="194" spans="1:8" x14ac:dyDescent="0.25">
      <c r="A194" s="6" t="s">
        <v>104</v>
      </c>
      <c r="B194" s="6">
        <v>0</v>
      </c>
      <c r="C194" t="e">
        <f t="shared" si="27"/>
        <v>#VALUE!</v>
      </c>
      <c r="D194">
        <f t="shared" si="25"/>
        <v>0</v>
      </c>
      <c r="E194" s="10" t="str">
        <f t="shared" si="26"/>
        <v/>
      </c>
      <c r="F194" s="6" t="str">
        <f t="shared" si="28"/>
        <v/>
      </c>
      <c r="G194" t="str">
        <f t="shared" si="29"/>
        <v>0008FC54A2E023000000230000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94">
        <f t="shared" si="30"/>
        <v>11232</v>
      </c>
    </row>
    <row r="195" spans="1:8" x14ac:dyDescent="0.25">
      <c r="A195" s="4" t="s">
        <v>173</v>
      </c>
      <c r="B195" s="6">
        <v>20</v>
      </c>
      <c r="C195" t="e">
        <f t="shared" si="27"/>
        <v>#NUM!</v>
      </c>
      <c r="D195" t="e">
        <f t="shared" si="25"/>
        <v>#NUM!</v>
      </c>
      <c r="E195" s="10" t="str">
        <f t="shared" si="26"/>
        <v>00000023E0A254FC0800</v>
      </c>
      <c r="F195" s="6" t="str">
        <f t="shared" si="28"/>
        <v>0008FC54A2E023000000</v>
      </c>
      <c r="G195" t="str">
        <f t="shared" si="29"/>
        <v>230000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95">
        <f t="shared" si="30"/>
        <v>11212</v>
      </c>
    </row>
    <row r="196" spans="1:8" x14ac:dyDescent="0.25">
      <c r="A196" s="6" t="s">
        <v>104</v>
      </c>
      <c r="B196" s="6">
        <v>4</v>
      </c>
      <c r="C196" t="str">
        <f t="shared" si="27"/>
        <v>#</v>
      </c>
      <c r="D196">
        <f t="shared" si="25"/>
        <v>35</v>
      </c>
      <c r="E196" s="10" t="str">
        <f t="shared" si="26"/>
        <v>0023</v>
      </c>
      <c r="F196" s="6" t="str">
        <f t="shared" si="28"/>
        <v>2300</v>
      </c>
      <c r="G196" t="str">
        <f t="shared" si="29"/>
        <v>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96">
        <f t="shared" si="30"/>
        <v>11208</v>
      </c>
    </row>
    <row r="197" spans="1:8" x14ac:dyDescent="0.25">
      <c r="A197" s="6" t="s">
        <v>104</v>
      </c>
      <c r="B197" s="6">
        <v>0</v>
      </c>
      <c r="C197" t="e">
        <f t="shared" si="27"/>
        <v>#VALUE!</v>
      </c>
      <c r="D197">
        <f t="shared" si="25"/>
        <v>0</v>
      </c>
      <c r="E197" s="10" t="str">
        <f t="shared" si="26"/>
        <v/>
      </c>
      <c r="F197" s="6" t="str">
        <f t="shared" si="28"/>
        <v/>
      </c>
      <c r="G197" t="str">
        <f t="shared" si="29"/>
        <v>00C8C2CD73FF24000000240000888946451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97">
        <f t="shared" si="30"/>
        <v>11208</v>
      </c>
    </row>
    <row r="198" spans="1:8" x14ac:dyDescent="0.25">
      <c r="A198" s="4" t="s">
        <v>174</v>
      </c>
      <c r="B198" s="6">
        <v>20</v>
      </c>
      <c r="C198" t="e">
        <f t="shared" si="27"/>
        <v>#NUM!</v>
      </c>
      <c r="D198" t="e">
        <f t="shared" si="25"/>
        <v>#NUM!</v>
      </c>
      <c r="E198" s="10" t="str">
        <f t="shared" si="26"/>
        <v>00000024FF73CDC2C800</v>
      </c>
      <c r="F198" s="6" t="str">
        <f t="shared" si="28"/>
        <v>00C8C2CD73FF24000000</v>
      </c>
      <c r="G198" t="str">
        <f t="shared" si="29"/>
        <v>240000888946451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98">
        <f t="shared" si="30"/>
        <v>11188</v>
      </c>
    </row>
    <row r="199" spans="1:8" x14ac:dyDescent="0.25">
      <c r="A199" s="6" t="s">
        <v>104</v>
      </c>
      <c r="B199" s="6">
        <v>4</v>
      </c>
      <c r="C199" t="str">
        <f t="shared" si="27"/>
        <v>$</v>
      </c>
      <c r="D199">
        <f t="shared" si="25"/>
        <v>36</v>
      </c>
      <c r="E199" s="10" t="str">
        <f t="shared" si="26"/>
        <v>0024</v>
      </c>
      <c r="F199" s="6" t="str">
        <f t="shared" si="28"/>
        <v>2400</v>
      </c>
      <c r="G199" t="str">
        <f t="shared" si="29"/>
        <v>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99">
        <f t="shared" si="30"/>
        <v>11184</v>
      </c>
    </row>
    <row r="200" spans="1:8" x14ac:dyDescent="0.25">
      <c r="A200" s="6" t="s">
        <v>104</v>
      </c>
      <c r="B200" s="6">
        <v>0</v>
      </c>
      <c r="C200" t="e">
        <f t="shared" si="27"/>
        <v>#VALUE!</v>
      </c>
      <c r="D200">
        <f t="shared" si="25"/>
        <v>0</v>
      </c>
      <c r="E200" s="10" t="str">
        <f t="shared" si="26"/>
        <v/>
      </c>
      <c r="F200" s="6" t="str">
        <f t="shared" si="28"/>
        <v/>
      </c>
      <c r="G200" t="str">
        <f t="shared" si="29"/>
        <v>00888946451E260000002600004850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00">
        <f t="shared" si="30"/>
        <v>11184</v>
      </c>
    </row>
    <row r="201" spans="1:8" x14ac:dyDescent="0.25">
      <c r="A201" s="4" t="s">
        <v>175</v>
      </c>
      <c r="B201" s="6">
        <v>20</v>
      </c>
      <c r="C201" t="e">
        <f t="shared" si="27"/>
        <v>#NUM!</v>
      </c>
      <c r="D201" t="e">
        <f t="shared" si="25"/>
        <v>#NUM!</v>
      </c>
      <c r="E201" s="10" t="str">
        <f t="shared" si="26"/>
        <v>000000261E4546898800</v>
      </c>
      <c r="F201" s="6" t="str">
        <f t="shared" si="28"/>
        <v>00888946451E26000000</v>
      </c>
      <c r="G201" t="str">
        <f t="shared" si="29"/>
        <v>2600004850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01">
        <f t="shared" si="30"/>
        <v>11164</v>
      </c>
    </row>
    <row r="202" spans="1:8" x14ac:dyDescent="0.25">
      <c r="A202" s="6" t="s">
        <v>104</v>
      </c>
      <c r="B202" s="6">
        <v>4</v>
      </c>
      <c r="C202" t="str">
        <f t="shared" si="27"/>
        <v>&amp;</v>
      </c>
      <c r="D202">
        <f t="shared" si="25"/>
        <v>38</v>
      </c>
      <c r="E202" s="10" t="str">
        <f t="shared" si="26"/>
        <v>0026</v>
      </c>
      <c r="F202" s="6" t="str">
        <f t="shared" si="28"/>
        <v>2600</v>
      </c>
      <c r="G202" t="str">
        <f t="shared" si="29"/>
        <v>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02">
        <f t="shared" si="30"/>
        <v>11160</v>
      </c>
    </row>
    <row r="203" spans="1:8" x14ac:dyDescent="0.25">
      <c r="A203" s="6" t="s">
        <v>104</v>
      </c>
      <c r="B203" s="6">
        <v>0</v>
      </c>
      <c r="C203" t="e">
        <f t="shared" si="27"/>
        <v>#VALUE!</v>
      </c>
      <c r="D203">
        <f t="shared" si="25"/>
        <v>0</v>
      </c>
      <c r="E203" s="10" t="str">
        <f t="shared" si="26"/>
        <v/>
      </c>
      <c r="F203" s="6" t="str">
        <f t="shared" si="28"/>
        <v/>
      </c>
      <c r="G203" t="str">
        <f t="shared" si="29"/>
        <v>004850BF163D27000000270000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03">
        <f t="shared" si="30"/>
        <v>11160</v>
      </c>
    </row>
    <row r="204" spans="1:8" x14ac:dyDescent="0.25">
      <c r="A204" s="4" t="s">
        <v>176</v>
      </c>
      <c r="B204" s="6">
        <v>20</v>
      </c>
      <c r="C204" t="e">
        <f t="shared" si="27"/>
        <v>#NUM!</v>
      </c>
      <c r="D204" t="e">
        <f t="shared" si="25"/>
        <v>#NUM!</v>
      </c>
      <c r="E204" s="10" t="str">
        <f t="shared" si="26"/>
        <v>000000273D16BF504800</v>
      </c>
      <c r="F204" s="6" t="str">
        <f t="shared" si="28"/>
        <v>004850BF163D27000000</v>
      </c>
      <c r="G204" t="str">
        <f t="shared" si="29"/>
        <v>270000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04">
        <f t="shared" si="30"/>
        <v>11140</v>
      </c>
    </row>
    <row r="205" spans="1:8" x14ac:dyDescent="0.25">
      <c r="A205" s="6" t="s">
        <v>104</v>
      </c>
      <c r="B205" s="6">
        <v>4</v>
      </c>
      <c r="C205" t="str">
        <f t="shared" si="27"/>
        <v>'</v>
      </c>
      <c r="D205">
        <f t="shared" si="25"/>
        <v>39</v>
      </c>
      <c r="E205" s="10" t="str">
        <f t="shared" si="26"/>
        <v>0027</v>
      </c>
      <c r="F205" s="6" t="str">
        <f t="shared" si="28"/>
        <v>2700</v>
      </c>
      <c r="G205" t="str">
        <f t="shared" si="29"/>
        <v>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05">
        <f t="shared" si="30"/>
        <v>11136</v>
      </c>
    </row>
    <row r="206" spans="1:8" x14ac:dyDescent="0.25">
      <c r="A206" s="6" t="s">
        <v>104</v>
      </c>
      <c r="B206" s="6">
        <v>0</v>
      </c>
      <c r="C206" t="e">
        <f t="shared" si="27"/>
        <v>#VALUE!</v>
      </c>
      <c r="D206">
        <f t="shared" si="25"/>
        <v>0</v>
      </c>
      <c r="E206" s="10" t="str">
        <f t="shared" si="26"/>
        <v/>
      </c>
      <c r="F206" s="6" t="str">
        <f t="shared" si="28"/>
        <v/>
      </c>
      <c r="G206" t="str">
        <f t="shared" si="29"/>
        <v>00C88062B15C280000002800008847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06">
        <f t="shared" si="30"/>
        <v>11136</v>
      </c>
    </row>
    <row r="207" spans="1:8" x14ac:dyDescent="0.25">
      <c r="A207" s="4" t="s">
        <v>177</v>
      </c>
      <c r="B207" s="6">
        <v>20</v>
      </c>
      <c r="C207" t="e">
        <f t="shared" si="27"/>
        <v>#NUM!</v>
      </c>
      <c r="D207" t="e">
        <f t="shared" si="25"/>
        <v>#NUM!</v>
      </c>
      <c r="E207" s="10" t="str">
        <f t="shared" si="26"/>
        <v>000000285CB16280C800</v>
      </c>
      <c r="F207" s="6" t="str">
        <f t="shared" si="28"/>
        <v>00C88062B15C28000000</v>
      </c>
      <c r="G207" t="str">
        <f t="shared" si="29"/>
        <v>2800008847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07">
        <f t="shared" si="30"/>
        <v>11116</v>
      </c>
    </row>
    <row r="208" spans="1:8" x14ac:dyDescent="0.25">
      <c r="A208" s="6" t="s">
        <v>104</v>
      </c>
      <c r="B208" s="6">
        <v>4</v>
      </c>
      <c r="C208" t="str">
        <f t="shared" si="27"/>
        <v>(</v>
      </c>
      <c r="D208">
        <f t="shared" si="25"/>
        <v>40</v>
      </c>
      <c r="E208" s="10" t="str">
        <f t="shared" si="26"/>
        <v>0028</v>
      </c>
      <c r="F208" s="6" t="str">
        <f t="shared" si="28"/>
        <v>2800</v>
      </c>
      <c r="G208" t="str">
        <f t="shared" si="29"/>
        <v>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08">
        <f t="shared" si="30"/>
        <v>11112</v>
      </c>
    </row>
    <row r="209" spans="1:8" x14ac:dyDescent="0.25">
      <c r="A209" s="6" t="s">
        <v>104</v>
      </c>
      <c r="B209" s="6">
        <v>0</v>
      </c>
      <c r="C209" t="e">
        <f t="shared" si="27"/>
        <v>#VALUE!</v>
      </c>
      <c r="D209">
        <f t="shared" si="25"/>
        <v>0</v>
      </c>
      <c r="E209" s="10" t="str">
        <f t="shared" si="26"/>
        <v/>
      </c>
      <c r="F209" s="6" t="str">
        <f t="shared" si="28"/>
        <v/>
      </c>
      <c r="G209" t="str">
        <f t="shared" si="29"/>
        <v>008847DB827B29000000290000480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09">
        <f t="shared" si="30"/>
        <v>11112</v>
      </c>
    </row>
    <row r="210" spans="1:8" x14ac:dyDescent="0.25">
      <c r="A210" s="4" t="s">
        <v>178</v>
      </c>
      <c r="B210" s="6">
        <v>20</v>
      </c>
      <c r="C210" t="e">
        <f t="shared" si="27"/>
        <v>#NUM!</v>
      </c>
      <c r="D210" t="e">
        <f t="shared" si="25"/>
        <v>#NUM!</v>
      </c>
      <c r="E210" s="10" t="str">
        <f t="shared" si="26"/>
        <v>000000297B82DB478800</v>
      </c>
      <c r="F210" s="6" t="str">
        <f t="shared" si="28"/>
        <v>008847DB827B29000000</v>
      </c>
      <c r="G210" t="str">
        <f t="shared" si="29"/>
        <v>290000480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10">
        <f t="shared" si="30"/>
        <v>11092</v>
      </c>
    </row>
    <row r="211" spans="1:8" x14ac:dyDescent="0.25">
      <c r="A211" s="6" t="s">
        <v>104</v>
      </c>
      <c r="B211" s="6">
        <v>4</v>
      </c>
      <c r="C211" t="str">
        <f t="shared" si="27"/>
        <v>)</v>
      </c>
      <c r="D211">
        <f t="shared" si="25"/>
        <v>41</v>
      </c>
      <c r="E211" s="10" t="str">
        <f t="shared" si="26"/>
        <v>0029</v>
      </c>
      <c r="F211" s="6" t="str">
        <f t="shared" si="28"/>
        <v>2900</v>
      </c>
      <c r="G211" t="str">
        <f t="shared" si="29"/>
        <v>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11">
        <f t="shared" si="30"/>
        <v>11088</v>
      </c>
    </row>
    <row r="212" spans="1:8" x14ac:dyDescent="0.25">
      <c r="A212" s="6" t="s">
        <v>104</v>
      </c>
      <c r="B212" s="6">
        <v>0</v>
      </c>
      <c r="C212" t="e">
        <f t="shared" si="27"/>
        <v>#VALUE!</v>
      </c>
      <c r="D212">
        <f t="shared" si="25"/>
        <v>0</v>
      </c>
      <c r="E212" s="10" t="str">
        <f t="shared" si="26"/>
        <v/>
      </c>
      <c r="F212" s="6" t="str">
        <f t="shared" si="28"/>
        <v/>
      </c>
      <c r="G212" t="str">
        <f t="shared" si="29"/>
        <v>00480E54549A2A0000002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12">
        <f t="shared" si="30"/>
        <v>11088</v>
      </c>
    </row>
    <row r="213" spans="1:8" x14ac:dyDescent="0.25">
      <c r="A213" s="4" t="s">
        <v>179</v>
      </c>
      <c r="B213" s="6">
        <v>20</v>
      </c>
      <c r="C213" t="e">
        <f t="shared" si="27"/>
        <v>#NUM!</v>
      </c>
      <c r="D213" t="e">
        <f t="shared" si="25"/>
        <v>#NUM!</v>
      </c>
      <c r="E213" s="10" t="str">
        <f t="shared" si="26"/>
        <v>0000002A9A54540E4800</v>
      </c>
      <c r="F213" s="6" t="str">
        <f t="shared" si="28"/>
        <v>00480E54549A2A000000</v>
      </c>
      <c r="G213" t="str">
        <f t="shared" si="29"/>
        <v>2A000008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13">
        <f t="shared" si="30"/>
        <v>11068</v>
      </c>
    </row>
    <row r="214" spans="1:8" x14ac:dyDescent="0.25">
      <c r="A214" s="6" t="s">
        <v>104</v>
      </c>
      <c r="B214" s="6">
        <v>4</v>
      </c>
      <c r="C214" t="str">
        <f t="shared" si="27"/>
        <v>*</v>
      </c>
      <c r="D214">
        <f t="shared" si="25"/>
        <v>42</v>
      </c>
      <c r="E214" s="10" t="str">
        <f t="shared" si="26"/>
        <v>002A</v>
      </c>
      <c r="F214" s="6" t="str">
        <f t="shared" si="28"/>
        <v>2A00</v>
      </c>
      <c r="G214" t="str">
        <f t="shared" si="29"/>
        <v>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14">
        <f t="shared" si="30"/>
        <v>11064</v>
      </c>
    </row>
    <row r="215" spans="1:8" x14ac:dyDescent="0.25">
      <c r="A215" s="6" t="s">
        <v>104</v>
      </c>
      <c r="B215" s="6">
        <v>0</v>
      </c>
      <c r="C215" t="e">
        <f t="shared" si="27"/>
        <v>#VALUE!</v>
      </c>
      <c r="D215">
        <f t="shared" si="25"/>
        <v>0</v>
      </c>
      <c r="E215" s="10" t="str">
        <f t="shared" si="26"/>
        <v/>
      </c>
      <c r="F215" s="6" t="str">
        <f t="shared" si="28"/>
        <v/>
      </c>
      <c r="G215" t="str">
        <f t="shared" si="29"/>
        <v>0008D5CC25B92B0000002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15">
        <f t="shared" si="30"/>
        <v>11064</v>
      </c>
    </row>
    <row r="216" spans="1:8" x14ac:dyDescent="0.25">
      <c r="A216" s="4" t="s">
        <v>180</v>
      </c>
      <c r="B216" s="6">
        <v>20</v>
      </c>
      <c r="C216" t="e">
        <f t="shared" si="27"/>
        <v>#NUM!</v>
      </c>
      <c r="D216" t="e">
        <f t="shared" si="25"/>
        <v>#NUM!</v>
      </c>
      <c r="E216" s="10" t="str">
        <f t="shared" si="26"/>
        <v>0000002BB925CCD50800</v>
      </c>
      <c r="F216" s="6" t="str">
        <f t="shared" si="28"/>
        <v>0008D5CC25B92B000000</v>
      </c>
      <c r="G216" t="str">
        <f t="shared" si="29"/>
        <v>2B0000880570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16">
        <f t="shared" si="30"/>
        <v>11044</v>
      </c>
    </row>
    <row r="217" spans="1:8" x14ac:dyDescent="0.25">
      <c r="A217" s="6" t="s">
        <v>104</v>
      </c>
      <c r="B217" s="6">
        <v>4</v>
      </c>
      <c r="C217" t="str">
        <f t="shared" si="27"/>
        <v>+</v>
      </c>
      <c r="D217">
        <f t="shared" si="25"/>
        <v>43</v>
      </c>
      <c r="E217" s="10" t="str">
        <f t="shared" si="26"/>
        <v>002B</v>
      </c>
      <c r="F217" s="6" t="str">
        <f t="shared" si="28"/>
        <v>2B00</v>
      </c>
      <c r="G217" t="str">
        <f t="shared" si="29"/>
        <v>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17">
        <f t="shared" si="30"/>
        <v>11040</v>
      </c>
    </row>
    <row r="218" spans="1:8" x14ac:dyDescent="0.25">
      <c r="A218" s="6" t="s">
        <v>104</v>
      </c>
      <c r="B218" s="6">
        <v>0</v>
      </c>
      <c r="C218" t="e">
        <f t="shared" si="27"/>
        <v>#VALUE!</v>
      </c>
      <c r="D218">
        <f t="shared" si="25"/>
        <v>0</v>
      </c>
      <c r="E218" s="10" t="str">
        <f t="shared" si="26"/>
        <v/>
      </c>
      <c r="F218" s="6" t="str">
        <f t="shared" si="28"/>
        <v/>
      </c>
      <c r="G218" t="str">
        <f t="shared" si="29"/>
        <v>00880570C0D82C0000002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18">
        <f t="shared" si="30"/>
        <v>11040</v>
      </c>
    </row>
    <row r="219" spans="1:8" x14ac:dyDescent="0.25">
      <c r="A219" s="4" t="s">
        <v>181</v>
      </c>
      <c r="B219" s="6">
        <v>20</v>
      </c>
      <c r="C219" t="e">
        <f t="shared" si="27"/>
        <v>#NUM!</v>
      </c>
      <c r="D219" t="e">
        <f t="shared" si="25"/>
        <v>#NUM!</v>
      </c>
      <c r="E219" s="10" t="str">
        <f t="shared" si="26"/>
        <v>0000002CD8C070058800</v>
      </c>
      <c r="F219" s="6" t="str">
        <f t="shared" si="28"/>
        <v>00880570C0D82C000000</v>
      </c>
      <c r="G219" t="str">
        <f t="shared" si="29"/>
        <v>2C000048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19">
        <f t="shared" si="30"/>
        <v>11020</v>
      </c>
    </row>
    <row r="220" spans="1:8" x14ac:dyDescent="0.25">
      <c r="A220" s="6" t="s">
        <v>104</v>
      </c>
      <c r="B220" s="6">
        <v>4</v>
      </c>
      <c r="C220" t="str">
        <f t="shared" si="27"/>
        <v>,</v>
      </c>
      <c r="D220">
        <f t="shared" si="25"/>
        <v>44</v>
      </c>
      <c r="E220" s="10" t="str">
        <f t="shared" si="26"/>
        <v>002C</v>
      </c>
      <c r="F220" s="6" t="str">
        <f t="shared" si="28"/>
        <v>2C00</v>
      </c>
      <c r="G220" t="str">
        <f t="shared" si="29"/>
        <v>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20">
        <f t="shared" si="30"/>
        <v>11016</v>
      </c>
    </row>
    <row r="221" spans="1:8" x14ac:dyDescent="0.25">
      <c r="A221" s="6" t="s">
        <v>104</v>
      </c>
      <c r="B221" s="6">
        <v>0</v>
      </c>
      <c r="C221" t="e">
        <f t="shared" si="27"/>
        <v>#VALUE!</v>
      </c>
      <c r="D221">
        <f t="shared" si="25"/>
        <v>0</v>
      </c>
      <c r="E221" s="10" t="str">
        <f t="shared" si="26"/>
        <v/>
      </c>
      <c r="F221" s="6" t="str">
        <f t="shared" si="28"/>
        <v/>
      </c>
      <c r="G221" t="str">
        <f t="shared" si="29"/>
        <v>0048CCE891F72D0000002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21">
        <f t="shared" si="30"/>
        <v>11016</v>
      </c>
    </row>
    <row r="222" spans="1:8" x14ac:dyDescent="0.25">
      <c r="A222" s="4" t="s">
        <v>182</v>
      </c>
      <c r="B222" s="6">
        <v>20</v>
      </c>
      <c r="C222" t="e">
        <f t="shared" si="27"/>
        <v>#NUM!</v>
      </c>
      <c r="D222" t="e">
        <f t="shared" si="25"/>
        <v>#NUM!</v>
      </c>
      <c r="E222" s="10" t="str">
        <f t="shared" si="26"/>
        <v>0000002DF791E8CC4800</v>
      </c>
      <c r="F222" s="6" t="str">
        <f t="shared" si="28"/>
        <v>0048CCE891F72D000000</v>
      </c>
      <c r="G222" t="str">
        <f t="shared" si="29"/>
        <v>2D000008936163162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22">
        <f t="shared" si="30"/>
        <v>10996</v>
      </c>
    </row>
    <row r="223" spans="1:8" x14ac:dyDescent="0.25">
      <c r="A223" s="6" t="s">
        <v>104</v>
      </c>
      <c r="B223" s="6">
        <v>4</v>
      </c>
      <c r="C223" t="str">
        <f t="shared" si="27"/>
        <v>-</v>
      </c>
      <c r="D223">
        <f t="shared" si="25"/>
        <v>45</v>
      </c>
      <c r="E223" s="10" t="str">
        <f t="shared" si="26"/>
        <v>002D</v>
      </c>
      <c r="F223" s="6" t="str">
        <f t="shared" si="28"/>
        <v>2D00</v>
      </c>
      <c r="G223" t="str">
        <f t="shared" si="29"/>
        <v>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23">
        <f t="shared" si="30"/>
        <v>10992</v>
      </c>
    </row>
    <row r="224" spans="1:8" x14ac:dyDescent="0.25">
      <c r="A224" s="6" t="s">
        <v>104</v>
      </c>
      <c r="B224" s="6">
        <v>0</v>
      </c>
      <c r="C224" t="e">
        <f t="shared" si="27"/>
        <v>#VALUE!</v>
      </c>
      <c r="D224">
        <f t="shared" si="25"/>
        <v>0</v>
      </c>
      <c r="E224" s="10" t="str">
        <f t="shared" si="26"/>
        <v/>
      </c>
      <c r="F224" s="6" t="str">
        <f t="shared" si="28"/>
        <v/>
      </c>
      <c r="G224" t="str">
        <f t="shared" si="29"/>
        <v>0008936163162F0000002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24">
        <f t="shared" si="30"/>
        <v>10992</v>
      </c>
    </row>
    <row r="225" spans="1:8" x14ac:dyDescent="0.25">
      <c r="A225" s="4" t="s">
        <v>183</v>
      </c>
      <c r="B225" s="6">
        <v>20</v>
      </c>
      <c r="C225" t="e">
        <f t="shared" si="27"/>
        <v>#NUM!</v>
      </c>
      <c r="D225" t="e">
        <f t="shared" si="25"/>
        <v>#NUM!</v>
      </c>
      <c r="E225" s="10" t="str">
        <f t="shared" si="26"/>
        <v>0000002F166361930800</v>
      </c>
      <c r="F225" s="6" t="str">
        <f t="shared" si="28"/>
        <v>0008936163162F000000</v>
      </c>
      <c r="G225" t="str">
        <f t="shared" si="29"/>
        <v>2F0000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25">
        <f t="shared" si="30"/>
        <v>10972</v>
      </c>
    </row>
    <row r="226" spans="1:8" x14ac:dyDescent="0.25">
      <c r="A226" s="6" t="s">
        <v>104</v>
      </c>
      <c r="B226" s="6">
        <v>4</v>
      </c>
      <c r="C226" t="str">
        <f t="shared" si="27"/>
        <v>/</v>
      </c>
      <c r="D226">
        <f t="shared" si="25"/>
        <v>47</v>
      </c>
      <c r="E226" s="10" t="str">
        <f t="shared" si="26"/>
        <v>002F</v>
      </c>
      <c r="F226" s="6" t="str">
        <f t="shared" si="28"/>
        <v>2F00</v>
      </c>
      <c r="G226" t="str">
        <f t="shared" si="29"/>
        <v>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26">
        <f t="shared" si="30"/>
        <v>10968</v>
      </c>
    </row>
    <row r="227" spans="1:8" x14ac:dyDescent="0.25">
      <c r="A227" s="6" t="s">
        <v>104</v>
      </c>
      <c r="B227" s="6">
        <v>0</v>
      </c>
      <c r="C227" t="e">
        <f t="shared" si="27"/>
        <v>#VALUE!</v>
      </c>
      <c r="D227">
        <f t="shared" si="25"/>
        <v>0</v>
      </c>
      <c r="E227" s="10" t="str">
        <f t="shared" si="26"/>
        <v/>
      </c>
      <c r="F227" s="6" t="str">
        <f t="shared" si="28"/>
        <v/>
      </c>
      <c r="G227" t="str">
        <f t="shared" si="29"/>
        <v>00C859DA343530000000300000488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27">
        <f t="shared" si="30"/>
        <v>10968</v>
      </c>
    </row>
    <row r="228" spans="1:8" x14ac:dyDescent="0.25">
      <c r="A228" s="4" t="s">
        <v>184</v>
      </c>
      <c r="B228" s="6">
        <v>20</v>
      </c>
      <c r="C228" t="e">
        <f t="shared" si="27"/>
        <v>#NUM!</v>
      </c>
      <c r="D228" t="e">
        <f t="shared" ref="D228:D291" si="31">IF(HEX2DEC(LEFT(E228,1))&gt;=8,HEX2DEC(CONCATENATE("FF",E228)),HEX2DEC(E228))</f>
        <v>#NUM!</v>
      </c>
      <c r="E228" s="10" t="str">
        <f t="shared" ref="E228:E291" si="32">ReverseBytes(F228)</f>
        <v>000000303534DA59C800</v>
      </c>
      <c r="F228" s="6" t="str">
        <f t="shared" si="28"/>
        <v>00C859DA343530000000</v>
      </c>
      <c r="G228" t="str">
        <f t="shared" si="29"/>
        <v>300000488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28">
        <f t="shared" si="30"/>
        <v>10948</v>
      </c>
    </row>
    <row r="229" spans="1:8" x14ac:dyDescent="0.25">
      <c r="A229" s="6" t="s">
        <v>104</v>
      </c>
      <c r="B229" s="6">
        <v>4</v>
      </c>
      <c r="C229" t="str">
        <f t="shared" si="27"/>
        <v>0</v>
      </c>
      <c r="D229">
        <f t="shared" si="31"/>
        <v>48</v>
      </c>
      <c r="E229" s="10" t="str">
        <f t="shared" si="32"/>
        <v>0030</v>
      </c>
      <c r="F229" s="6" t="str">
        <f t="shared" si="28"/>
        <v>3000</v>
      </c>
      <c r="G229" t="str">
        <f t="shared" si="29"/>
        <v>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29">
        <f t="shared" si="30"/>
        <v>10944</v>
      </c>
    </row>
    <row r="230" spans="1:8" x14ac:dyDescent="0.25">
      <c r="A230" s="6" t="s">
        <v>104</v>
      </c>
      <c r="B230" s="6">
        <v>0</v>
      </c>
      <c r="C230" t="e">
        <f t="shared" si="27"/>
        <v>#VALUE!</v>
      </c>
      <c r="D230">
        <f t="shared" si="31"/>
        <v>0</v>
      </c>
      <c r="E230" s="10" t="str">
        <f t="shared" si="32"/>
        <v/>
      </c>
      <c r="F230" s="6" t="str">
        <f t="shared" si="28"/>
        <v/>
      </c>
      <c r="G230" t="str">
        <f t="shared" si="29"/>
        <v>00488A7DCF54310000003100000851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30">
        <f t="shared" si="30"/>
        <v>10944</v>
      </c>
    </row>
    <row r="231" spans="1:8" x14ac:dyDescent="0.25">
      <c r="A231" s="4" t="s">
        <v>185</v>
      </c>
      <c r="B231" s="6">
        <v>20</v>
      </c>
      <c r="C231" t="e">
        <f t="shared" si="27"/>
        <v>#NUM!</v>
      </c>
      <c r="D231" t="e">
        <f t="shared" si="31"/>
        <v>#NUM!</v>
      </c>
      <c r="E231" s="10" t="str">
        <f t="shared" si="32"/>
        <v>0000003154CF7D8A4800</v>
      </c>
      <c r="F231" s="6" t="str">
        <f t="shared" si="28"/>
        <v>00488A7DCF5431000000</v>
      </c>
      <c r="G231" t="str">
        <f t="shared" si="29"/>
        <v>3100000851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31">
        <f t="shared" si="30"/>
        <v>10924</v>
      </c>
    </row>
    <row r="232" spans="1:8" x14ac:dyDescent="0.25">
      <c r="A232" s="6" t="s">
        <v>104</v>
      </c>
      <c r="B232" s="6">
        <v>4</v>
      </c>
      <c r="C232" t="str">
        <f t="shared" si="27"/>
        <v>1</v>
      </c>
      <c r="D232">
        <f t="shared" si="31"/>
        <v>49</v>
      </c>
      <c r="E232" s="10" t="str">
        <f t="shared" si="32"/>
        <v>0031</v>
      </c>
      <c r="F232" s="6" t="str">
        <f t="shared" si="28"/>
        <v>3100</v>
      </c>
      <c r="G232" t="str">
        <f t="shared" si="29"/>
        <v>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32">
        <f t="shared" si="30"/>
        <v>10920</v>
      </c>
    </row>
    <row r="233" spans="1:8" x14ac:dyDescent="0.25">
      <c r="A233" s="6" t="s">
        <v>104</v>
      </c>
      <c r="B233" s="6">
        <v>0</v>
      </c>
      <c r="C233" t="e">
        <f t="shared" si="27"/>
        <v>#VALUE!</v>
      </c>
      <c r="D233">
        <f t="shared" si="31"/>
        <v>0</v>
      </c>
      <c r="E233" s="10" t="str">
        <f t="shared" si="32"/>
        <v/>
      </c>
      <c r="F233" s="6" t="str">
        <f t="shared" si="28"/>
        <v/>
      </c>
      <c r="G233" t="str">
        <f t="shared" si="29"/>
        <v>000851F6A07332000000320000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33">
        <f t="shared" si="30"/>
        <v>10920</v>
      </c>
    </row>
    <row r="234" spans="1:8" x14ac:dyDescent="0.25">
      <c r="A234" s="4" t="s">
        <v>186</v>
      </c>
      <c r="B234" s="6">
        <v>20</v>
      </c>
      <c r="C234" t="e">
        <f t="shared" si="27"/>
        <v>#NUM!</v>
      </c>
      <c r="D234" t="e">
        <f t="shared" si="31"/>
        <v>#NUM!</v>
      </c>
      <c r="E234" s="10" t="str">
        <f t="shared" si="32"/>
        <v>0000003273A0F6510800</v>
      </c>
      <c r="F234" s="6" t="str">
        <f t="shared" si="28"/>
        <v>000851F6A07332000000</v>
      </c>
      <c r="G234" t="str">
        <f t="shared" si="29"/>
        <v>320000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34">
        <f t="shared" si="30"/>
        <v>10900</v>
      </c>
    </row>
    <row r="235" spans="1:8" x14ac:dyDescent="0.25">
      <c r="A235" s="6" t="s">
        <v>104</v>
      </c>
      <c r="B235" s="6">
        <v>4</v>
      </c>
      <c r="C235" t="str">
        <f t="shared" si="27"/>
        <v>2</v>
      </c>
      <c r="D235">
        <f t="shared" si="31"/>
        <v>50</v>
      </c>
      <c r="E235" s="10" t="str">
        <f t="shared" si="32"/>
        <v>0032</v>
      </c>
      <c r="F235" s="6" t="str">
        <f t="shared" si="28"/>
        <v>3200</v>
      </c>
      <c r="G235" t="str">
        <f t="shared" si="29"/>
        <v>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35">
        <f t="shared" si="30"/>
        <v>10896</v>
      </c>
    </row>
    <row r="236" spans="1:8" x14ac:dyDescent="0.25">
      <c r="A236" s="6" t="s">
        <v>104</v>
      </c>
      <c r="B236" s="6">
        <v>0</v>
      </c>
      <c r="C236" t="e">
        <f t="shared" si="27"/>
        <v>#VALUE!</v>
      </c>
      <c r="D236">
        <f t="shared" si="31"/>
        <v>0</v>
      </c>
      <c r="E236" s="10" t="str">
        <f t="shared" si="32"/>
        <v/>
      </c>
      <c r="F236" s="6" t="str">
        <f t="shared" si="28"/>
        <v/>
      </c>
      <c r="G236" t="str">
        <f t="shared" si="29"/>
        <v>00C8176F72923300000033000088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36">
        <f t="shared" si="30"/>
        <v>10896</v>
      </c>
    </row>
    <row r="237" spans="1:8" x14ac:dyDescent="0.25">
      <c r="A237" s="4" t="s">
        <v>187</v>
      </c>
      <c r="B237" s="6">
        <v>20</v>
      </c>
      <c r="C237" t="e">
        <f t="shared" si="27"/>
        <v>#NUM!</v>
      </c>
      <c r="D237" t="e">
        <f t="shared" si="31"/>
        <v>#NUM!</v>
      </c>
      <c r="E237" s="10" t="str">
        <f t="shared" si="32"/>
        <v>0000003392726F17C800</v>
      </c>
      <c r="F237" s="6" t="str">
        <f t="shared" si="28"/>
        <v>00C8176F729233000000</v>
      </c>
      <c r="G237" t="str">
        <f t="shared" si="29"/>
        <v>33000088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37">
        <f t="shared" si="30"/>
        <v>10876</v>
      </c>
    </row>
    <row r="238" spans="1:8" x14ac:dyDescent="0.25">
      <c r="A238" s="6" t="s">
        <v>104</v>
      </c>
      <c r="B238" s="6">
        <v>4</v>
      </c>
      <c r="C238" t="str">
        <f t="shared" si="27"/>
        <v>3</v>
      </c>
      <c r="D238">
        <f t="shared" si="31"/>
        <v>51</v>
      </c>
      <c r="E238" s="10" t="str">
        <f t="shared" si="32"/>
        <v>0033</v>
      </c>
      <c r="F238" s="6" t="str">
        <f t="shared" si="28"/>
        <v>3300</v>
      </c>
      <c r="G238" t="str">
        <f t="shared" si="29"/>
        <v>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38">
        <f t="shared" si="30"/>
        <v>10872</v>
      </c>
    </row>
    <row r="239" spans="1:8" x14ac:dyDescent="0.25">
      <c r="A239" s="6" t="s">
        <v>104</v>
      </c>
      <c r="B239" s="6">
        <v>0</v>
      </c>
      <c r="C239" t="e">
        <f t="shared" si="27"/>
        <v>#VALUE!</v>
      </c>
      <c r="D239">
        <f t="shared" si="31"/>
        <v>0</v>
      </c>
      <c r="E239" s="10" t="str">
        <f t="shared" si="32"/>
        <v/>
      </c>
      <c r="F239" s="6" t="str">
        <f t="shared" si="28"/>
        <v/>
      </c>
      <c r="G239" t="str">
        <f t="shared" si="29"/>
        <v>0088DEE743B134000000340000080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39">
        <f t="shared" si="30"/>
        <v>10872</v>
      </c>
    </row>
    <row r="240" spans="1:8" x14ac:dyDescent="0.25">
      <c r="A240" s="4" t="s">
        <v>188</v>
      </c>
      <c r="B240" s="6">
        <v>20</v>
      </c>
      <c r="C240" t="e">
        <f t="shared" si="27"/>
        <v>#NUM!</v>
      </c>
      <c r="D240" t="e">
        <f t="shared" si="31"/>
        <v>#NUM!</v>
      </c>
      <c r="E240" s="10" t="str">
        <f t="shared" si="32"/>
        <v>00000034B143E7DE8800</v>
      </c>
      <c r="F240" s="6" t="str">
        <f t="shared" si="28"/>
        <v>0088DEE743B134000000</v>
      </c>
      <c r="G240" t="str">
        <f t="shared" si="29"/>
        <v>340000080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40">
        <f t="shared" si="30"/>
        <v>10852</v>
      </c>
    </row>
    <row r="241" spans="1:8" x14ac:dyDescent="0.25">
      <c r="A241" s="6" t="s">
        <v>104</v>
      </c>
      <c r="B241" s="6">
        <v>4</v>
      </c>
      <c r="C241" t="str">
        <f t="shared" si="27"/>
        <v>4</v>
      </c>
      <c r="D241">
        <f t="shared" si="31"/>
        <v>52</v>
      </c>
      <c r="E241" s="10" t="str">
        <f t="shared" si="32"/>
        <v>0034</v>
      </c>
      <c r="F241" s="6" t="str">
        <f t="shared" si="28"/>
        <v>3400</v>
      </c>
      <c r="G241" t="str">
        <f t="shared" si="29"/>
        <v>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41">
        <f t="shared" si="30"/>
        <v>10848</v>
      </c>
    </row>
    <row r="242" spans="1:8" x14ac:dyDescent="0.25">
      <c r="A242" s="6" t="s">
        <v>104</v>
      </c>
      <c r="B242" s="6">
        <v>0</v>
      </c>
      <c r="C242" t="e">
        <f t="shared" si="27"/>
        <v>#VALUE!</v>
      </c>
      <c r="D242">
        <f t="shared" si="31"/>
        <v>0</v>
      </c>
      <c r="E242" s="10" t="str">
        <f t="shared" si="32"/>
        <v/>
      </c>
      <c r="F242" s="6" t="str">
        <f t="shared" si="28"/>
        <v/>
      </c>
      <c r="G242" t="str">
        <f t="shared" si="29"/>
        <v>00080F8BDED035000000350000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42">
        <f t="shared" si="30"/>
        <v>10848</v>
      </c>
    </row>
    <row r="243" spans="1:8" x14ac:dyDescent="0.25">
      <c r="A243" s="4" t="s">
        <v>189</v>
      </c>
      <c r="B243" s="6">
        <v>20</v>
      </c>
      <c r="C243" t="e">
        <f t="shared" si="27"/>
        <v>#NUM!</v>
      </c>
      <c r="D243" t="e">
        <f t="shared" si="31"/>
        <v>#NUM!</v>
      </c>
      <c r="E243" s="10" t="str">
        <f t="shared" si="32"/>
        <v>00000035D0DE8B0F0800</v>
      </c>
      <c r="F243" s="6" t="str">
        <f t="shared" si="28"/>
        <v>00080F8BDED035000000</v>
      </c>
      <c r="G243" t="str">
        <f t="shared" si="29"/>
        <v>350000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43">
        <f t="shared" si="30"/>
        <v>10828</v>
      </c>
    </row>
    <row r="244" spans="1:8" x14ac:dyDescent="0.25">
      <c r="A244" s="6" t="s">
        <v>104</v>
      </c>
      <c r="B244" s="6">
        <v>4</v>
      </c>
      <c r="C244" t="str">
        <f t="shared" si="27"/>
        <v>5</v>
      </c>
      <c r="D244">
        <f t="shared" si="31"/>
        <v>53</v>
      </c>
      <c r="E244" s="10" t="str">
        <f t="shared" si="32"/>
        <v>0035</v>
      </c>
      <c r="F244" s="6" t="str">
        <f t="shared" si="28"/>
        <v>3500</v>
      </c>
      <c r="G244" t="str">
        <f t="shared" si="29"/>
        <v>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44">
        <f t="shared" si="30"/>
        <v>10824</v>
      </c>
    </row>
    <row r="245" spans="1:8" x14ac:dyDescent="0.25">
      <c r="A245" s="6" t="s">
        <v>104</v>
      </c>
      <c r="B245" s="6">
        <v>0</v>
      </c>
      <c r="C245" t="e">
        <f t="shared" si="27"/>
        <v>#VALUE!</v>
      </c>
      <c r="D245">
        <f t="shared" si="31"/>
        <v>0</v>
      </c>
      <c r="E245" s="10" t="str">
        <f t="shared" si="32"/>
        <v/>
      </c>
      <c r="F245" s="6" t="str">
        <f t="shared" si="28"/>
        <v/>
      </c>
      <c r="G245" t="str">
        <f t="shared" si="29"/>
        <v>00C8D503B0EF36000000360000889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45">
        <f t="shared" si="30"/>
        <v>10824</v>
      </c>
    </row>
    <row r="246" spans="1:8" x14ac:dyDescent="0.25">
      <c r="A246" s="4" t="s">
        <v>190</v>
      </c>
      <c r="B246" s="6">
        <v>20</v>
      </c>
      <c r="C246" t="e">
        <f t="shared" si="27"/>
        <v>#NUM!</v>
      </c>
      <c r="D246" t="e">
        <f t="shared" si="31"/>
        <v>#NUM!</v>
      </c>
      <c r="E246" s="10" t="str">
        <f t="shared" si="32"/>
        <v>00000036EFB003D5C800</v>
      </c>
      <c r="F246" s="6" t="str">
        <f t="shared" si="28"/>
        <v>00C8D503B0EF36000000</v>
      </c>
      <c r="G246" t="str">
        <f t="shared" si="29"/>
        <v>360000889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46">
        <f t="shared" si="30"/>
        <v>10804</v>
      </c>
    </row>
    <row r="247" spans="1:8" x14ac:dyDescent="0.25">
      <c r="A247" s="6" t="s">
        <v>104</v>
      </c>
      <c r="B247" s="6">
        <v>4</v>
      </c>
      <c r="C247" t="str">
        <f t="shared" si="27"/>
        <v>6</v>
      </c>
      <c r="D247">
        <f t="shared" si="31"/>
        <v>54</v>
      </c>
      <c r="E247" s="10" t="str">
        <f t="shared" si="32"/>
        <v>0036</v>
      </c>
      <c r="F247" s="6" t="str">
        <f t="shared" si="28"/>
        <v>3600</v>
      </c>
      <c r="G247" t="str">
        <f t="shared" si="29"/>
        <v>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47">
        <f t="shared" si="30"/>
        <v>10800</v>
      </c>
    </row>
    <row r="248" spans="1:8" x14ac:dyDescent="0.25">
      <c r="A248" s="6" t="s">
        <v>104</v>
      </c>
      <c r="B248" s="6">
        <v>0</v>
      </c>
      <c r="C248" t="e">
        <f t="shared" si="27"/>
        <v>#VALUE!</v>
      </c>
      <c r="D248">
        <f t="shared" si="31"/>
        <v>0</v>
      </c>
      <c r="E248" s="10" t="str">
        <f t="shared" si="32"/>
        <v/>
      </c>
      <c r="F248" s="6" t="str">
        <f t="shared" si="28"/>
        <v/>
      </c>
      <c r="G248" t="str">
        <f t="shared" si="29"/>
        <v>00889C7C810E380000003800004863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48">
        <f t="shared" si="30"/>
        <v>10800</v>
      </c>
    </row>
    <row r="249" spans="1:8" x14ac:dyDescent="0.25">
      <c r="A249" s="4" t="s">
        <v>191</v>
      </c>
      <c r="B249" s="6">
        <v>20</v>
      </c>
      <c r="C249" t="e">
        <f t="shared" si="27"/>
        <v>#NUM!</v>
      </c>
      <c r="D249" t="e">
        <f t="shared" si="31"/>
        <v>#NUM!</v>
      </c>
      <c r="E249" s="10" t="str">
        <f t="shared" si="32"/>
        <v>000000380E817C9C8800</v>
      </c>
      <c r="F249" s="6" t="str">
        <f t="shared" si="28"/>
        <v>00889C7C810E38000000</v>
      </c>
      <c r="G249" t="str">
        <f t="shared" si="29"/>
        <v>3800004863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49">
        <f t="shared" si="30"/>
        <v>10780</v>
      </c>
    </row>
    <row r="250" spans="1:8" x14ac:dyDescent="0.25">
      <c r="A250" s="6" t="s">
        <v>104</v>
      </c>
      <c r="B250" s="6">
        <v>4</v>
      </c>
      <c r="C250" t="str">
        <f t="shared" si="27"/>
        <v>8</v>
      </c>
      <c r="D250">
        <f t="shared" si="31"/>
        <v>56</v>
      </c>
      <c r="E250" s="10" t="str">
        <f t="shared" si="32"/>
        <v>0038</v>
      </c>
      <c r="F250" s="6" t="str">
        <f t="shared" si="28"/>
        <v>3800</v>
      </c>
      <c r="G250" t="str">
        <f t="shared" si="29"/>
        <v>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50">
        <f t="shared" si="30"/>
        <v>10776</v>
      </c>
    </row>
    <row r="251" spans="1:8" x14ac:dyDescent="0.25">
      <c r="A251" s="6" t="s">
        <v>104</v>
      </c>
      <c r="B251" s="6">
        <v>0</v>
      </c>
      <c r="C251" t="e">
        <f t="shared" si="27"/>
        <v>#VALUE!</v>
      </c>
      <c r="D251">
        <f t="shared" si="31"/>
        <v>0</v>
      </c>
      <c r="E251" s="10" t="str">
        <f t="shared" si="32"/>
        <v/>
      </c>
      <c r="F251" s="6" t="str">
        <f t="shared" si="28"/>
        <v/>
      </c>
      <c r="G251" t="str">
        <f t="shared" si="29"/>
        <v>004863F5522D39000000390000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51">
        <f t="shared" si="30"/>
        <v>10776</v>
      </c>
    </row>
    <row r="252" spans="1:8" x14ac:dyDescent="0.25">
      <c r="A252" s="4" t="s">
        <v>192</v>
      </c>
      <c r="B252" s="6">
        <v>20</v>
      </c>
      <c r="C252" t="e">
        <f t="shared" si="27"/>
        <v>#NUM!</v>
      </c>
      <c r="D252" t="e">
        <f t="shared" si="31"/>
        <v>#NUM!</v>
      </c>
      <c r="E252" s="10" t="str">
        <f t="shared" si="32"/>
        <v>000000392D52F5634800</v>
      </c>
      <c r="F252" s="6" t="str">
        <f t="shared" si="28"/>
        <v>004863F5522D39000000</v>
      </c>
      <c r="G252" t="str">
        <f t="shared" si="29"/>
        <v>390000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52">
        <f t="shared" si="30"/>
        <v>10756</v>
      </c>
    </row>
    <row r="253" spans="1:8" x14ac:dyDescent="0.25">
      <c r="A253" s="6" t="s">
        <v>104</v>
      </c>
      <c r="B253" s="6">
        <v>4</v>
      </c>
      <c r="C253" t="str">
        <f t="shared" si="27"/>
        <v>9</v>
      </c>
      <c r="D253">
        <f t="shared" si="31"/>
        <v>57</v>
      </c>
      <c r="E253" s="10" t="str">
        <f t="shared" si="32"/>
        <v>0039</v>
      </c>
      <c r="F253" s="6" t="str">
        <f t="shared" si="28"/>
        <v>3900</v>
      </c>
      <c r="G253" t="str">
        <f t="shared" si="29"/>
        <v>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53">
        <f t="shared" si="30"/>
        <v>10752</v>
      </c>
    </row>
    <row r="254" spans="1:8" x14ac:dyDescent="0.25">
      <c r="A254" s="6" t="s">
        <v>104</v>
      </c>
      <c r="B254" s="6">
        <v>0</v>
      </c>
      <c r="C254" t="e">
        <f t="shared" si="27"/>
        <v>#VALUE!</v>
      </c>
      <c r="D254">
        <f t="shared" si="31"/>
        <v>0</v>
      </c>
      <c r="E254" s="10" t="str">
        <f t="shared" si="32"/>
        <v/>
      </c>
      <c r="F254" s="6" t="str">
        <f t="shared" si="28"/>
        <v/>
      </c>
      <c r="G254" t="str">
        <f t="shared" si="29"/>
        <v>00C89398ED4C3A0000003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54">
        <f t="shared" si="30"/>
        <v>10752</v>
      </c>
    </row>
    <row r="255" spans="1:8" x14ac:dyDescent="0.25">
      <c r="A255" s="4" t="s">
        <v>193</v>
      </c>
      <c r="B255" s="6">
        <v>20</v>
      </c>
      <c r="C255" t="e">
        <f t="shared" si="27"/>
        <v>#NUM!</v>
      </c>
      <c r="D255" t="e">
        <f t="shared" si="31"/>
        <v>#NUM!</v>
      </c>
      <c r="E255" s="10" t="str">
        <f t="shared" si="32"/>
        <v>0000003A4CED9893C800</v>
      </c>
      <c r="F255" s="6" t="str">
        <f t="shared" si="28"/>
        <v>00C89398ED4C3A000000</v>
      </c>
      <c r="G255" t="str">
        <f t="shared" si="29"/>
        <v>3A0000885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55">
        <f t="shared" si="30"/>
        <v>10732</v>
      </c>
    </row>
    <row r="256" spans="1:8" x14ac:dyDescent="0.25">
      <c r="A256" s="6" t="s">
        <v>104</v>
      </c>
      <c r="B256" s="6">
        <v>4</v>
      </c>
      <c r="C256" t="str">
        <f t="shared" si="27"/>
        <v>:</v>
      </c>
      <c r="D256">
        <f t="shared" si="31"/>
        <v>58</v>
      </c>
      <c r="E256" s="10" t="str">
        <f t="shared" si="32"/>
        <v>003A</v>
      </c>
      <c r="F256" s="6" t="str">
        <f t="shared" si="28"/>
        <v>3A00</v>
      </c>
      <c r="G256" t="str">
        <f t="shared" si="29"/>
        <v>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56">
        <f t="shared" si="30"/>
        <v>10728</v>
      </c>
    </row>
    <row r="257" spans="1:8" x14ac:dyDescent="0.25">
      <c r="A257" s="6" t="s">
        <v>104</v>
      </c>
      <c r="B257" s="6">
        <v>0</v>
      </c>
      <c r="C257" t="e">
        <f t="shared" ref="C257:C320" si="33">CHAR(D257)</f>
        <v>#VALUE!</v>
      </c>
      <c r="D257">
        <f t="shared" si="31"/>
        <v>0</v>
      </c>
      <c r="E257" s="10" t="str">
        <f t="shared" si="32"/>
        <v/>
      </c>
      <c r="F257" s="6" t="str">
        <f t="shared" ref="F257:F320" si="34">LEFT(G256,B257)</f>
        <v/>
      </c>
      <c r="G257" t="str">
        <f t="shared" ref="G257:G320" si="35">MID(G256,B257+1,H256)</f>
        <v>00885A11BF6B3B0000003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57">
        <f t="shared" ref="H257:H320" si="36">LEN(G257)</f>
        <v>10728</v>
      </c>
    </row>
    <row r="258" spans="1:8" x14ac:dyDescent="0.25">
      <c r="A258" s="4" t="s">
        <v>194</v>
      </c>
      <c r="B258" s="6">
        <v>20</v>
      </c>
      <c r="C258" t="e">
        <f t="shared" si="33"/>
        <v>#NUM!</v>
      </c>
      <c r="D258" t="e">
        <f t="shared" si="31"/>
        <v>#NUM!</v>
      </c>
      <c r="E258" s="10" t="str">
        <f t="shared" si="32"/>
        <v>0000003B6BBF115A8800</v>
      </c>
      <c r="F258" s="6" t="str">
        <f t="shared" si="34"/>
        <v>00885A11BF6B3B000000</v>
      </c>
      <c r="G258" t="str">
        <f t="shared" si="35"/>
        <v>3B000048218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58">
        <f t="shared" si="36"/>
        <v>10708</v>
      </c>
    </row>
    <row r="259" spans="1:8" x14ac:dyDescent="0.25">
      <c r="A259" s="6" t="s">
        <v>104</v>
      </c>
      <c r="B259" s="6">
        <v>4</v>
      </c>
      <c r="C259" t="str">
        <f t="shared" si="33"/>
        <v>;</v>
      </c>
      <c r="D259">
        <f t="shared" si="31"/>
        <v>59</v>
      </c>
      <c r="E259" s="10" t="str">
        <f t="shared" si="32"/>
        <v>003B</v>
      </c>
      <c r="F259" s="6" t="str">
        <f t="shared" si="34"/>
        <v>3B00</v>
      </c>
      <c r="G259" t="str">
        <f t="shared" si="35"/>
        <v>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59">
        <f t="shared" si="36"/>
        <v>10704</v>
      </c>
    </row>
    <row r="260" spans="1:8" x14ac:dyDescent="0.25">
      <c r="A260" s="6" t="s">
        <v>104</v>
      </c>
      <c r="B260" s="6">
        <v>0</v>
      </c>
      <c r="C260" t="e">
        <f t="shared" si="33"/>
        <v>#VALUE!</v>
      </c>
      <c r="D260">
        <f t="shared" si="31"/>
        <v>0</v>
      </c>
      <c r="E260" s="10" t="str">
        <f t="shared" si="32"/>
        <v/>
      </c>
      <c r="F260" s="6" t="str">
        <f t="shared" si="34"/>
        <v/>
      </c>
      <c r="G260" t="str">
        <f t="shared" si="35"/>
        <v>0048218A908A3C0000003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60">
        <f t="shared" si="36"/>
        <v>10704</v>
      </c>
    </row>
    <row r="261" spans="1:8" x14ac:dyDescent="0.25">
      <c r="A261" s="4" t="s">
        <v>195</v>
      </c>
      <c r="B261" s="6">
        <v>20</v>
      </c>
      <c r="C261" t="e">
        <f t="shared" si="33"/>
        <v>#NUM!</v>
      </c>
      <c r="D261" t="e">
        <f t="shared" si="31"/>
        <v>#NUM!</v>
      </c>
      <c r="E261" s="10" t="str">
        <f t="shared" si="32"/>
        <v>0000003C8A908A214800</v>
      </c>
      <c r="F261" s="6" t="str">
        <f t="shared" si="34"/>
        <v>0048218A908A3C000000</v>
      </c>
      <c r="G261" t="str">
        <f t="shared" si="35"/>
        <v>3C000008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61">
        <f t="shared" si="36"/>
        <v>10684</v>
      </c>
    </row>
    <row r="262" spans="1:8" x14ac:dyDescent="0.25">
      <c r="A262" s="6" t="s">
        <v>104</v>
      </c>
      <c r="B262" s="6">
        <v>4</v>
      </c>
      <c r="C262" t="str">
        <f t="shared" si="33"/>
        <v>&lt;</v>
      </c>
      <c r="D262">
        <f t="shared" si="31"/>
        <v>60</v>
      </c>
      <c r="E262" s="10" t="str">
        <f t="shared" si="32"/>
        <v>003C</v>
      </c>
      <c r="F262" s="6" t="str">
        <f t="shared" si="34"/>
        <v>3C00</v>
      </c>
      <c r="G262" t="str">
        <f t="shared" si="35"/>
        <v>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62">
        <f t="shared" si="36"/>
        <v>10680</v>
      </c>
    </row>
    <row r="263" spans="1:8" x14ac:dyDescent="0.25">
      <c r="A263" s="6" t="s">
        <v>104</v>
      </c>
      <c r="B263" s="6">
        <v>0</v>
      </c>
      <c r="C263" t="e">
        <f t="shared" si="33"/>
        <v>#VALUE!</v>
      </c>
      <c r="D263">
        <f t="shared" si="31"/>
        <v>0</v>
      </c>
      <c r="E263" s="10" t="str">
        <f t="shared" si="32"/>
        <v/>
      </c>
      <c r="F263" s="6" t="str">
        <f t="shared" si="34"/>
        <v/>
      </c>
      <c r="G263" t="str">
        <f t="shared" si="35"/>
        <v>0008E80262A93D0000003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63">
        <f t="shared" si="36"/>
        <v>10680</v>
      </c>
    </row>
    <row r="264" spans="1:8" x14ac:dyDescent="0.25">
      <c r="A264" s="4" t="s">
        <v>196</v>
      </c>
      <c r="B264" s="6">
        <v>20</v>
      </c>
      <c r="C264" t="e">
        <f t="shared" si="33"/>
        <v>#NUM!</v>
      </c>
      <c r="D264" t="e">
        <f t="shared" si="31"/>
        <v>#NUM!</v>
      </c>
      <c r="E264" s="10" t="str">
        <f t="shared" si="32"/>
        <v>0000003DA96202E80800</v>
      </c>
      <c r="F264" s="6" t="str">
        <f t="shared" si="34"/>
        <v>0008E80262A93D000000</v>
      </c>
      <c r="G264" t="str">
        <f t="shared" si="35"/>
        <v>3D00008818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64">
        <f t="shared" si="36"/>
        <v>10660</v>
      </c>
    </row>
    <row r="265" spans="1:8" x14ac:dyDescent="0.25">
      <c r="A265" s="6" t="s">
        <v>104</v>
      </c>
      <c r="B265" s="6">
        <v>4</v>
      </c>
      <c r="C265" t="str">
        <f t="shared" si="33"/>
        <v>=</v>
      </c>
      <c r="D265">
        <f t="shared" si="31"/>
        <v>61</v>
      </c>
      <c r="E265" s="10" t="str">
        <f t="shared" si="32"/>
        <v>003D</v>
      </c>
      <c r="F265" s="6" t="str">
        <f t="shared" si="34"/>
        <v>3D00</v>
      </c>
      <c r="G265" t="str">
        <f t="shared" si="35"/>
        <v>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65">
        <f t="shared" si="36"/>
        <v>10656</v>
      </c>
    </row>
    <row r="266" spans="1:8" x14ac:dyDescent="0.25">
      <c r="A266" s="6" t="s">
        <v>104</v>
      </c>
      <c r="B266" s="6">
        <v>0</v>
      </c>
      <c r="C266" t="e">
        <f t="shared" si="33"/>
        <v>#VALUE!</v>
      </c>
      <c r="D266">
        <f t="shared" si="31"/>
        <v>0</v>
      </c>
      <c r="E266" s="10" t="str">
        <f t="shared" si="32"/>
        <v/>
      </c>
      <c r="F266" s="6" t="str">
        <f t="shared" si="34"/>
        <v/>
      </c>
      <c r="G266" t="str">
        <f t="shared" si="35"/>
        <v>008818A6FCC83E0000003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66">
        <f t="shared" si="36"/>
        <v>10656</v>
      </c>
    </row>
    <row r="267" spans="1:8" x14ac:dyDescent="0.25">
      <c r="A267" s="4" t="s">
        <v>197</v>
      </c>
      <c r="B267" s="6">
        <v>20</v>
      </c>
      <c r="C267" t="e">
        <f t="shared" si="33"/>
        <v>#NUM!</v>
      </c>
      <c r="D267" t="e">
        <f t="shared" si="31"/>
        <v>#NUM!</v>
      </c>
      <c r="E267" s="10" t="str">
        <f t="shared" si="32"/>
        <v>0000003EC8FCA6188800</v>
      </c>
      <c r="F267" s="6" t="str">
        <f t="shared" si="34"/>
        <v>008818A6FCC83E000000</v>
      </c>
      <c r="G267" t="str">
        <f t="shared" si="35"/>
        <v>3E000048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67">
        <f t="shared" si="36"/>
        <v>10636</v>
      </c>
    </row>
    <row r="268" spans="1:8" x14ac:dyDescent="0.25">
      <c r="A268" s="6" t="s">
        <v>104</v>
      </c>
      <c r="B268" s="6">
        <v>4</v>
      </c>
      <c r="C268" t="str">
        <f t="shared" si="33"/>
        <v>&gt;</v>
      </c>
      <c r="D268">
        <f t="shared" si="31"/>
        <v>62</v>
      </c>
      <c r="E268" s="10" t="str">
        <f t="shared" si="32"/>
        <v>003E</v>
      </c>
      <c r="F268" s="6" t="str">
        <f t="shared" si="34"/>
        <v>3E00</v>
      </c>
      <c r="G268" t="str">
        <f t="shared" si="35"/>
        <v>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68">
        <f t="shared" si="36"/>
        <v>10632</v>
      </c>
    </row>
    <row r="269" spans="1:8" x14ac:dyDescent="0.25">
      <c r="A269" s="6" t="s">
        <v>104</v>
      </c>
      <c r="B269" s="6">
        <v>0</v>
      </c>
      <c r="C269" t="e">
        <f t="shared" si="33"/>
        <v>#VALUE!</v>
      </c>
      <c r="D269">
        <f t="shared" si="31"/>
        <v>0</v>
      </c>
      <c r="E269" s="10" t="str">
        <f t="shared" si="32"/>
        <v/>
      </c>
      <c r="F269" s="6" t="str">
        <f t="shared" si="34"/>
        <v/>
      </c>
      <c r="G269" t="str">
        <f t="shared" si="35"/>
        <v>0048DF1ECEE73F0000003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69">
        <f t="shared" si="36"/>
        <v>10632</v>
      </c>
    </row>
    <row r="270" spans="1:8" x14ac:dyDescent="0.25">
      <c r="A270" s="4" t="s">
        <v>198</v>
      </c>
      <c r="B270" s="6">
        <v>20</v>
      </c>
      <c r="C270" t="e">
        <f t="shared" si="33"/>
        <v>#NUM!</v>
      </c>
      <c r="D270" t="e">
        <f t="shared" si="31"/>
        <v>#NUM!</v>
      </c>
      <c r="E270" s="10" t="str">
        <f t="shared" si="32"/>
        <v>0000003FE7CE1EDF4800</v>
      </c>
      <c r="F270" s="6" t="str">
        <f t="shared" si="34"/>
        <v>0048DF1ECEE73F000000</v>
      </c>
      <c r="G270" t="str">
        <f t="shared" si="35"/>
        <v>3F000008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70">
        <f t="shared" si="36"/>
        <v>10612</v>
      </c>
    </row>
    <row r="271" spans="1:8" x14ac:dyDescent="0.25">
      <c r="A271" s="6" t="s">
        <v>104</v>
      </c>
      <c r="B271" s="6">
        <v>4</v>
      </c>
      <c r="C271" t="str">
        <f t="shared" si="33"/>
        <v>?</v>
      </c>
      <c r="D271">
        <f t="shared" si="31"/>
        <v>63</v>
      </c>
      <c r="E271" s="10" t="str">
        <f t="shared" si="32"/>
        <v>003F</v>
      </c>
      <c r="F271" s="6" t="str">
        <f t="shared" si="34"/>
        <v>3F00</v>
      </c>
      <c r="G271" t="str">
        <f t="shared" si="35"/>
        <v>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71">
        <f t="shared" si="36"/>
        <v>10608</v>
      </c>
    </row>
    <row r="272" spans="1:8" x14ac:dyDescent="0.25">
      <c r="A272" s="6" t="s">
        <v>104</v>
      </c>
      <c r="B272" s="6">
        <v>0</v>
      </c>
      <c r="C272" t="e">
        <f t="shared" si="33"/>
        <v>#VALUE!</v>
      </c>
      <c r="D272">
        <f t="shared" si="31"/>
        <v>0</v>
      </c>
      <c r="E272" s="10" t="str">
        <f t="shared" si="32"/>
        <v/>
      </c>
      <c r="F272" s="6" t="str">
        <f t="shared" si="34"/>
        <v/>
      </c>
      <c r="G272" t="str">
        <f t="shared" si="35"/>
        <v>0008A6979F0641000000410000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72">
        <f t="shared" si="36"/>
        <v>10608</v>
      </c>
    </row>
    <row r="273" spans="1:8" x14ac:dyDescent="0.25">
      <c r="A273" s="4" t="s">
        <v>199</v>
      </c>
      <c r="B273" s="6">
        <v>20</v>
      </c>
      <c r="C273" t="e">
        <f t="shared" si="33"/>
        <v>#NUM!</v>
      </c>
      <c r="D273" t="e">
        <f t="shared" si="31"/>
        <v>#NUM!</v>
      </c>
      <c r="E273" s="10" t="str">
        <f t="shared" si="32"/>
        <v>00000041069F97A60800</v>
      </c>
      <c r="F273" s="6" t="str">
        <f t="shared" si="34"/>
        <v>0008A6979F0641000000</v>
      </c>
      <c r="G273" t="str">
        <f t="shared" si="35"/>
        <v>410000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73">
        <f t="shared" si="36"/>
        <v>10588</v>
      </c>
    </row>
    <row r="274" spans="1:8" x14ac:dyDescent="0.25">
      <c r="A274" s="6" t="s">
        <v>104</v>
      </c>
      <c r="B274" s="6">
        <v>4</v>
      </c>
      <c r="C274" t="str">
        <f t="shared" si="33"/>
        <v>A</v>
      </c>
      <c r="D274">
        <f t="shared" si="31"/>
        <v>65</v>
      </c>
      <c r="E274" s="10" t="str">
        <f t="shared" si="32"/>
        <v>0041</v>
      </c>
      <c r="F274" s="6" t="str">
        <f t="shared" si="34"/>
        <v>4100</v>
      </c>
      <c r="G274" t="str">
        <f t="shared" si="35"/>
        <v>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74">
        <f t="shared" si="36"/>
        <v>10584</v>
      </c>
    </row>
    <row r="275" spans="1:8" x14ac:dyDescent="0.25">
      <c r="A275" s="6" t="s">
        <v>104</v>
      </c>
      <c r="B275" s="6">
        <v>0</v>
      </c>
      <c r="C275" t="e">
        <f t="shared" si="33"/>
        <v>#VALUE!</v>
      </c>
      <c r="D275">
        <f t="shared" si="31"/>
        <v>0</v>
      </c>
      <c r="E275" s="10" t="str">
        <f t="shared" si="32"/>
        <v/>
      </c>
      <c r="F275" s="6" t="str">
        <f t="shared" si="34"/>
        <v/>
      </c>
      <c r="G275" t="str">
        <f t="shared" si="35"/>
        <v>00C86C10712542000000420000489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75">
        <f t="shared" si="36"/>
        <v>10584</v>
      </c>
    </row>
    <row r="276" spans="1:8" x14ac:dyDescent="0.25">
      <c r="A276" s="4" t="s">
        <v>200</v>
      </c>
      <c r="B276" s="6">
        <v>20</v>
      </c>
      <c r="C276" t="e">
        <f t="shared" si="33"/>
        <v>#NUM!</v>
      </c>
      <c r="D276" t="e">
        <f t="shared" si="31"/>
        <v>#NUM!</v>
      </c>
      <c r="E276" s="10" t="str">
        <f t="shared" si="32"/>
        <v>000000422571106CC800</v>
      </c>
      <c r="F276" s="6" t="str">
        <f t="shared" si="34"/>
        <v>00C86C10712542000000</v>
      </c>
      <c r="G276" t="str">
        <f t="shared" si="35"/>
        <v>420000489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76">
        <f t="shared" si="36"/>
        <v>10564</v>
      </c>
    </row>
    <row r="277" spans="1:8" x14ac:dyDescent="0.25">
      <c r="A277" s="6" t="s">
        <v>104</v>
      </c>
      <c r="B277" s="6">
        <v>4</v>
      </c>
      <c r="C277" t="str">
        <f t="shared" si="33"/>
        <v>B</v>
      </c>
      <c r="D277">
        <f t="shared" si="31"/>
        <v>66</v>
      </c>
      <c r="E277" s="10" t="str">
        <f t="shared" si="32"/>
        <v>0042</v>
      </c>
      <c r="F277" s="6" t="str">
        <f t="shared" si="34"/>
        <v>4200</v>
      </c>
      <c r="G277" t="str">
        <f t="shared" si="35"/>
        <v>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77">
        <f t="shared" si="36"/>
        <v>10560</v>
      </c>
    </row>
    <row r="278" spans="1:8" x14ac:dyDescent="0.25">
      <c r="A278" s="6" t="s">
        <v>104</v>
      </c>
      <c r="B278" s="6">
        <v>0</v>
      </c>
      <c r="C278" t="e">
        <f t="shared" si="33"/>
        <v>#VALUE!</v>
      </c>
      <c r="D278">
        <f t="shared" si="31"/>
        <v>0</v>
      </c>
      <c r="E278" s="10" t="str">
        <f t="shared" si="32"/>
        <v/>
      </c>
      <c r="F278" s="6" t="str">
        <f t="shared" si="34"/>
        <v/>
      </c>
      <c r="G278" t="str">
        <f t="shared" si="35"/>
        <v>00489DB30B454300000043000008642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78">
        <f t="shared" si="36"/>
        <v>10560</v>
      </c>
    </row>
    <row r="279" spans="1:8" x14ac:dyDescent="0.25">
      <c r="A279" s="4" t="s">
        <v>201</v>
      </c>
      <c r="B279" s="6">
        <v>20</v>
      </c>
      <c r="C279" t="e">
        <f t="shared" si="33"/>
        <v>#NUM!</v>
      </c>
      <c r="D279" t="e">
        <f t="shared" si="31"/>
        <v>#NUM!</v>
      </c>
      <c r="E279" s="10" t="str">
        <f t="shared" si="32"/>
        <v>00000043450BB39D4800</v>
      </c>
      <c r="F279" s="6" t="str">
        <f t="shared" si="34"/>
        <v>00489DB30B4543000000</v>
      </c>
      <c r="G279" t="str">
        <f t="shared" si="35"/>
        <v>43000008642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79">
        <f t="shared" si="36"/>
        <v>10540</v>
      </c>
    </row>
    <row r="280" spans="1:8" x14ac:dyDescent="0.25">
      <c r="A280" s="6" t="s">
        <v>104</v>
      </c>
      <c r="B280" s="6">
        <v>4</v>
      </c>
      <c r="C280" t="str">
        <f t="shared" si="33"/>
        <v>C</v>
      </c>
      <c r="D280">
        <f t="shared" si="31"/>
        <v>67</v>
      </c>
      <c r="E280" s="10" t="str">
        <f t="shared" si="32"/>
        <v>0043</v>
      </c>
      <c r="F280" s="6" t="str">
        <f t="shared" si="34"/>
        <v>4300</v>
      </c>
      <c r="G280" t="str">
        <f t="shared" si="35"/>
        <v>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80">
        <f t="shared" si="36"/>
        <v>10536</v>
      </c>
    </row>
    <row r="281" spans="1:8" x14ac:dyDescent="0.25">
      <c r="A281" s="6" t="s">
        <v>104</v>
      </c>
      <c r="B281" s="6">
        <v>0</v>
      </c>
      <c r="C281" t="e">
        <f t="shared" si="33"/>
        <v>#VALUE!</v>
      </c>
      <c r="D281">
        <f t="shared" si="31"/>
        <v>0</v>
      </c>
      <c r="E281" s="10" t="str">
        <f t="shared" si="32"/>
        <v/>
      </c>
      <c r="F281" s="6" t="str">
        <f t="shared" si="34"/>
        <v/>
      </c>
      <c r="G281" t="str">
        <f t="shared" si="35"/>
        <v>0008642CDD6344000000440000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81">
        <f t="shared" si="36"/>
        <v>10536</v>
      </c>
    </row>
    <row r="282" spans="1:8" x14ac:dyDescent="0.25">
      <c r="A282" s="4" t="s">
        <v>202</v>
      </c>
      <c r="B282" s="6">
        <v>20</v>
      </c>
      <c r="C282" t="e">
        <f t="shared" si="33"/>
        <v>#NUM!</v>
      </c>
      <c r="D282" t="e">
        <f t="shared" si="31"/>
        <v>#NUM!</v>
      </c>
      <c r="E282" s="10" t="str">
        <f t="shared" si="32"/>
        <v>0000004463DD2C640800</v>
      </c>
      <c r="F282" s="6" t="str">
        <f t="shared" si="34"/>
        <v>0008642CDD6344000000</v>
      </c>
      <c r="G282" t="str">
        <f t="shared" si="35"/>
        <v>440000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82">
        <f t="shared" si="36"/>
        <v>10516</v>
      </c>
    </row>
    <row r="283" spans="1:8" x14ac:dyDescent="0.25">
      <c r="A283" s="6" t="s">
        <v>104</v>
      </c>
      <c r="B283" s="6">
        <v>4</v>
      </c>
      <c r="C283" t="str">
        <f t="shared" si="33"/>
        <v>D</v>
      </c>
      <c r="D283">
        <f t="shared" si="31"/>
        <v>68</v>
      </c>
      <c r="E283" s="10" t="str">
        <f t="shared" si="32"/>
        <v>0044</v>
      </c>
      <c r="F283" s="6" t="str">
        <f t="shared" si="34"/>
        <v>4400</v>
      </c>
      <c r="G283" t="str">
        <f t="shared" si="35"/>
        <v>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83">
        <f t="shared" si="36"/>
        <v>10512</v>
      </c>
    </row>
    <row r="284" spans="1:8" x14ac:dyDescent="0.25">
      <c r="A284" s="6" t="s">
        <v>104</v>
      </c>
      <c r="B284" s="6">
        <v>0</v>
      </c>
      <c r="C284" t="e">
        <f t="shared" si="33"/>
        <v>#VALUE!</v>
      </c>
      <c r="D284">
        <f t="shared" si="31"/>
        <v>0</v>
      </c>
      <c r="E284" s="10" t="str">
        <f t="shared" si="32"/>
        <v/>
      </c>
      <c r="F284" s="6" t="str">
        <f t="shared" si="34"/>
        <v/>
      </c>
      <c r="G284" t="str">
        <f t="shared" si="35"/>
        <v>00C82AA5AE824500000045000088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84">
        <f t="shared" si="36"/>
        <v>10512</v>
      </c>
    </row>
    <row r="285" spans="1:8" x14ac:dyDescent="0.25">
      <c r="A285" s="4" t="s">
        <v>203</v>
      </c>
      <c r="B285" s="6">
        <v>20</v>
      </c>
      <c r="C285" t="e">
        <f t="shared" si="33"/>
        <v>#NUM!</v>
      </c>
      <c r="D285" t="e">
        <f t="shared" si="31"/>
        <v>#NUM!</v>
      </c>
      <c r="E285" s="10" t="str">
        <f t="shared" si="32"/>
        <v>0000004582AEA52AC800</v>
      </c>
      <c r="F285" s="6" t="str">
        <f t="shared" si="34"/>
        <v>00C82AA5AE8245000000</v>
      </c>
      <c r="G285" t="str">
        <f t="shared" si="35"/>
        <v>45000088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85">
        <f t="shared" si="36"/>
        <v>10492</v>
      </c>
    </row>
    <row r="286" spans="1:8" x14ac:dyDescent="0.25">
      <c r="A286" s="6" t="s">
        <v>104</v>
      </c>
      <c r="B286" s="6">
        <v>4</v>
      </c>
      <c r="C286" t="str">
        <f t="shared" si="33"/>
        <v>E</v>
      </c>
      <c r="D286">
        <f t="shared" si="31"/>
        <v>69</v>
      </c>
      <c r="E286" s="10" t="str">
        <f t="shared" si="32"/>
        <v>0045</v>
      </c>
      <c r="F286" s="6" t="str">
        <f t="shared" si="34"/>
        <v>4500</v>
      </c>
      <c r="G286" t="str">
        <f t="shared" si="35"/>
        <v>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86">
        <f t="shared" si="36"/>
        <v>10488</v>
      </c>
    </row>
    <row r="287" spans="1:8" x14ac:dyDescent="0.25">
      <c r="A287" s="6" t="s">
        <v>104</v>
      </c>
      <c r="B287" s="6">
        <v>0</v>
      </c>
      <c r="C287" t="e">
        <f t="shared" si="33"/>
        <v>#VALUE!</v>
      </c>
      <c r="D287">
        <f t="shared" si="31"/>
        <v>0</v>
      </c>
      <c r="E287" s="10" t="str">
        <f t="shared" si="32"/>
        <v/>
      </c>
      <c r="F287" s="6" t="str">
        <f t="shared" si="34"/>
        <v/>
      </c>
      <c r="G287" t="str">
        <f t="shared" si="35"/>
        <v>0088F11D80A1460000004600000822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87">
        <f t="shared" si="36"/>
        <v>10488</v>
      </c>
    </row>
    <row r="288" spans="1:8" x14ac:dyDescent="0.25">
      <c r="A288" s="4" t="s">
        <v>204</v>
      </c>
      <c r="B288" s="6">
        <v>20</v>
      </c>
      <c r="C288" t="e">
        <f t="shared" si="33"/>
        <v>#NUM!</v>
      </c>
      <c r="D288" t="e">
        <f t="shared" si="31"/>
        <v>#NUM!</v>
      </c>
      <c r="E288" s="10" t="str">
        <f t="shared" si="32"/>
        <v>00000046A1801DF18800</v>
      </c>
      <c r="F288" s="6" t="str">
        <f t="shared" si="34"/>
        <v>0088F11D80A146000000</v>
      </c>
      <c r="G288" t="str">
        <f t="shared" si="35"/>
        <v>4600000822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88">
        <f t="shared" si="36"/>
        <v>10468</v>
      </c>
    </row>
    <row r="289" spans="1:8" x14ac:dyDescent="0.25">
      <c r="A289" s="6" t="s">
        <v>104</v>
      </c>
      <c r="B289" s="6">
        <v>4</v>
      </c>
      <c r="C289" t="str">
        <f t="shared" si="33"/>
        <v>F</v>
      </c>
      <c r="D289">
        <f t="shared" si="31"/>
        <v>70</v>
      </c>
      <c r="E289" s="10" t="str">
        <f t="shared" si="32"/>
        <v>0046</v>
      </c>
      <c r="F289" s="6" t="str">
        <f t="shared" si="34"/>
        <v>4600</v>
      </c>
      <c r="G289" t="str">
        <f t="shared" si="35"/>
        <v>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89">
        <f t="shared" si="36"/>
        <v>10464</v>
      </c>
    </row>
    <row r="290" spans="1:8" x14ac:dyDescent="0.25">
      <c r="A290" s="6" t="s">
        <v>104</v>
      </c>
      <c r="B290" s="6">
        <v>0</v>
      </c>
      <c r="C290" t="e">
        <f t="shared" si="33"/>
        <v>#VALUE!</v>
      </c>
      <c r="D290">
        <f t="shared" si="31"/>
        <v>0</v>
      </c>
      <c r="E290" s="10" t="str">
        <f t="shared" si="32"/>
        <v/>
      </c>
      <c r="F290" s="6" t="str">
        <f t="shared" si="34"/>
        <v/>
      </c>
      <c r="G290" t="str">
        <f t="shared" si="35"/>
        <v>000822C11AC147000000470000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90">
        <f t="shared" si="36"/>
        <v>10464</v>
      </c>
    </row>
    <row r="291" spans="1:8" x14ac:dyDescent="0.25">
      <c r="A291" s="4" t="s">
        <v>205</v>
      </c>
      <c r="B291" s="6">
        <v>20</v>
      </c>
      <c r="C291" t="e">
        <f t="shared" si="33"/>
        <v>#NUM!</v>
      </c>
      <c r="D291" t="e">
        <f t="shared" si="31"/>
        <v>#NUM!</v>
      </c>
      <c r="E291" s="10" t="str">
        <f t="shared" si="32"/>
        <v>00000047C11AC1220800</v>
      </c>
      <c r="F291" s="6" t="str">
        <f t="shared" si="34"/>
        <v>000822C11AC147000000</v>
      </c>
      <c r="G291" t="str">
        <f t="shared" si="35"/>
        <v>470000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91">
        <f t="shared" si="36"/>
        <v>10444</v>
      </c>
    </row>
    <row r="292" spans="1:8" x14ac:dyDescent="0.25">
      <c r="A292" s="6" t="s">
        <v>104</v>
      </c>
      <c r="B292" s="6">
        <v>4</v>
      </c>
      <c r="C292" t="str">
        <f t="shared" si="33"/>
        <v>G</v>
      </c>
      <c r="D292">
        <f t="shared" ref="D292:D355" si="37">IF(HEX2DEC(LEFT(E292,1))&gt;=8,HEX2DEC(CONCATENATE("FF",E292)),HEX2DEC(E292))</f>
        <v>71</v>
      </c>
      <c r="E292" s="10" t="str">
        <f t="shared" ref="E292:E355" si="38">ReverseBytes(F292)</f>
        <v>0047</v>
      </c>
      <c r="F292" s="6" t="str">
        <f t="shared" si="34"/>
        <v>4700</v>
      </c>
      <c r="G292" t="str">
        <f t="shared" si="35"/>
        <v>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92">
        <f t="shared" si="36"/>
        <v>10440</v>
      </c>
    </row>
    <row r="293" spans="1:8" x14ac:dyDescent="0.25">
      <c r="A293" s="6" t="s">
        <v>104</v>
      </c>
      <c r="B293" s="6">
        <v>0</v>
      </c>
      <c r="C293" t="e">
        <f t="shared" si="33"/>
        <v>#VALUE!</v>
      </c>
      <c r="D293">
        <f t="shared" si="37"/>
        <v>0</v>
      </c>
      <c r="E293" s="10" t="str">
        <f t="shared" si="38"/>
        <v/>
      </c>
      <c r="F293" s="6" t="str">
        <f t="shared" si="34"/>
        <v/>
      </c>
      <c r="G293" t="str">
        <f t="shared" si="35"/>
        <v>00C8E839ECDF4800000048000088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93">
        <f t="shared" si="36"/>
        <v>10440</v>
      </c>
    </row>
    <row r="294" spans="1:8" x14ac:dyDescent="0.25">
      <c r="A294" s="4" t="s">
        <v>206</v>
      </c>
      <c r="B294" s="6">
        <v>20</v>
      </c>
      <c r="C294" t="e">
        <f t="shared" si="33"/>
        <v>#NUM!</v>
      </c>
      <c r="D294" t="e">
        <f t="shared" si="37"/>
        <v>#NUM!</v>
      </c>
      <c r="E294" s="10" t="str">
        <f t="shared" si="38"/>
        <v>00000048DFEC39E8C800</v>
      </c>
      <c r="F294" s="6" t="str">
        <f t="shared" si="34"/>
        <v>00C8E839ECDF48000000</v>
      </c>
      <c r="G294" t="str">
        <f t="shared" si="35"/>
        <v>48000088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94">
        <f t="shared" si="36"/>
        <v>10420</v>
      </c>
    </row>
    <row r="295" spans="1:8" x14ac:dyDescent="0.25">
      <c r="A295" s="6" t="s">
        <v>104</v>
      </c>
      <c r="B295" s="6">
        <v>4</v>
      </c>
      <c r="C295" t="str">
        <f t="shared" si="33"/>
        <v>H</v>
      </c>
      <c r="D295">
        <f t="shared" si="37"/>
        <v>72</v>
      </c>
      <c r="E295" s="10" t="str">
        <f t="shared" si="38"/>
        <v>0048</v>
      </c>
      <c r="F295" s="6" t="str">
        <f t="shared" si="34"/>
        <v>4800</v>
      </c>
      <c r="G295" t="str">
        <f t="shared" si="35"/>
        <v>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95">
        <f t="shared" si="36"/>
        <v>10416</v>
      </c>
    </row>
    <row r="296" spans="1:8" x14ac:dyDescent="0.25">
      <c r="A296" s="6" t="s">
        <v>104</v>
      </c>
      <c r="B296" s="6">
        <v>0</v>
      </c>
      <c r="C296" t="e">
        <f t="shared" si="33"/>
        <v>#VALUE!</v>
      </c>
      <c r="D296">
        <f t="shared" si="37"/>
        <v>0</v>
      </c>
      <c r="E296" s="10" t="str">
        <f t="shared" si="38"/>
        <v/>
      </c>
      <c r="F296" s="6" t="str">
        <f t="shared" si="34"/>
        <v/>
      </c>
      <c r="G296" t="str">
        <f t="shared" si="35"/>
        <v>0088AFB2BDFE4900000049000048762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96">
        <f t="shared" si="36"/>
        <v>10416</v>
      </c>
    </row>
    <row r="297" spans="1:8" x14ac:dyDescent="0.25">
      <c r="A297" s="4" t="s">
        <v>207</v>
      </c>
      <c r="B297" s="6">
        <v>20</v>
      </c>
      <c r="C297" t="e">
        <f t="shared" si="33"/>
        <v>#NUM!</v>
      </c>
      <c r="D297" t="e">
        <f t="shared" si="37"/>
        <v>#NUM!</v>
      </c>
      <c r="E297" s="10" t="str">
        <f t="shared" si="38"/>
        <v>00000049FEBDB2AF8800</v>
      </c>
      <c r="F297" s="6" t="str">
        <f t="shared" si="34"/>
        <v>0088AFB2BDFE49000000</v>
      </c>
      <c r="G297" t="str">
        <f t="shared" si="35"/>
        <v>49000048762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97">
        <f t="shared" si="36"/>
        <v>10396</v>
      </c>
    </row>
    <row r="298" spans="1:8" x14ac:dyDescent="0.25">
      <c r="A298" s="6" t="s">
        <v>104</v>
      </c>
      <c r="B298" s="6">
        <v>4</v>
      </c>
      <c r="C298" t="str">
        <f t="shared" si="33"/>
        <v>I</v>
      </c>
      <c r="D298">
        <f t="shared" si="37"/>
        <v>73</v>
      </c>
      <c r="E298" s="10" t="str">
        <f t="shared" si="38"/>
        <v>0049</v>
      </c>
      <c r="F298" s="6" t="str">
        <f t="shared" si="34"/>
        <v>4900</v>
      </c>
      <c r="G298" t="str">
        <f t="shared" si="35"/>
        <v>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98">
        <f t="shared" si="36"/>
        <v>10392</v>
      </c>
    </row>
    <row r="299" spans="1:8" x14ac:dyDescent="0.25">
      <c r="A299" s="6" t="s">
        <v>104</v>
      </c>
      <c r="B299" s="6">
        <v>0</v>
      </c>
      <c r="C299" t="e">
        <f t="shared" si="33"/>
        <v>#VALUE!</v>
      </c>
      <c r="D299">
        <f t="shared" si="37"/>
        <v>0</v>
      </c>
      <c r="E299" s="10" t="str">
        <f t="shared" si="38"/>
        <v/>
      </c>
      <c r="F299" s="6" t="str">
        <f t="shared" si="34"/>
        <v/>
      </c>
      <c r="G299" t="str">
        <f t="shared" si="35"/>
        <v>0048762B8F1D4B0000004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299">
        <f t="shared" si="36"/>
        <v>10392</v>
      </c>
    </row>
    <row r="300" spans="1:8" x14ac:dyDescent="0.25">
      <c r="A300" s="4" t="s">
        <v>208</v>
      </c>
      <c r="B300" s="6">
        <v>20</v>
      </c>
      <c r="C300" t="e">
        <f t="shared" si="33"/>
        <v>#NUM!</v>
      </c>
      <c r="D300" t="e">
        <f t="shared" si="37"/>
        <v>#NUM!</v>
      </c>
      <c r="E300" s="10" t="str">
        <f t="shared" si="38"/>
        <v>0000004B1D8F2B764800</v>
      </c>
      <c r="F300" s="6" t="str">
        <f t="shared" si="34"/>
        <v>0048762B8F1D4B000000</v>
      </c>
      <c r="G300" t="str">
        <f t="shared" si="35"/>
        <v>4B0000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00">
        <f t="shared" si="36"/>
        <v>10372</v>
      </c>
    </row>
    <row r="301" spans="1:8" x14ac:dyDescent="0.25">
      <c r="A301" s="6" t="s">
        <v>104</v>
      </c>
      <c r="B301" s="6">
        <v>4</v>
      </c>
      <c r="C301" t="str">
        <f t="shared" si="33"/>
        <v>K</v>
      </c>
      <c r="D301">
        <f t="shared" si="37"/>
        <v>75</v>
      </c>
      <c r="E301" s="10" t="str">
        <f t="shared" si="38"/>
        <v>004B</v>
      </c>
      <c r="F301" s="6" t="str">
        <f t="shared" si="34"/>
        <v>4B00</v>
      </c>
      <c r="G301" t="str">
        <f t="shared" si="35"/>
        <v>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01">
        <f t="shared" si="36"/>
        <v>10368</v>
      </c>
    </row>
    <row r="302" spans="1:8" x14ac:dyDescent="0.25">
      <c r="A302" s="6" t="s">
        <v>104</v>
      </c>
      <c r="B302" s="6">
        <v>0</v>
      </c>
      <c r="C302" t="e">
        <f t="shared" si="33"/>
        <v>#VALUE!</v>
      </c>
      <c r="D302">
        <f t="shared" si="37"/>
        <v>0</v>
      </c>
      <c r="E302" s="10" t="str">
        <f t="shared" si="38"/>
        <v/>
      </c>
      <c r="F302" s="6" t="str">
        <f t="shared" si="34"/>
        <v/>
      </c>
      <c r="G302" t="str">
        <f t="shared" si="35"/>
        <v>00C8A6CE293D4C0000004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02">
        <f t="shared" si="36"/>
        <v>10368</v>
      </c>
    </row>
    <row r="303" spans="1:8" x14ac:dyDescent="0.25">
      <c r="A303" s="4" t="s">
        <v>209</v>
      </c>
      <c r="B303" s="6">
        <v>20</v>
      </c>
      <c r="C303" t="e">
        <f t="shared" si="33"/>
        <v>#NUM!</v>
      </c>
      <c r="D303" t="e">
        <f t="shared" si="37"/>
        <v>#NUM!</v>
      </c>
      <c r="E303" s="10" t="str">
        <f t="shared" si="38"/>
        <v>0000004C3D29CEA6C800</v>
      </c>
      <c r="F303" s="6" t="str">
        <f t="shared" si="34"/>
        <v>00C8A6CE293D4C000000</v>
      </c>
      <c r="G303" t="str">
        <f t="shared" si="35"/>
        <v>4C0000886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03">
        <f t="shared" si="36"/>
        <v>10348</v>
      </c>
    </row>
    <row r="304" spans="1:8" x14ac:dyDescent="0.25">
      <c r="A304" s="6" t="s">
        <v>104</v>
      </c>
      <c r="B304" s="6">
        <v>4</v>
      </c>
      <c r="C304" t="str">
        <f t="shared" si="33"/>
        <v>L</v>
      </c>
      <c r="D304">
        <f t="shared" si="37"/>
        <v>76</v>
      </c>
      <c r="E304" s="10" t="str">
        <f t="shared" si="38"/>
        <v>004C</v>
      </c>
      <c r="F304" s="6" t="str">
        <f t="shared" si="34"/>
        <v>4C00</v>
      </c>
      <c r="G304" t="str">
        <f t="shared" si="35"/>
        <v>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04">
        <f t="shared" si="36"/>
        <v>10344</v>
      </c>
    </row>
    <row r="305" spans="1:8" x14ac:dyDescent="0.25">
      <c r="A305" s="6" t="s">
        <v>104</v>
      </c>
      <c r="B305" s="6">
        <v>0</v>
      </c>
      <c r="C305" t="e">
        <f t="shared" si="33"/>
        <v>#VALUE!</v>
      </c>
      <c r="D305">
        <f t="shared" si="37"/>
        <v>0</v>
      </c>
      <c r="E305" s="10" t="str">
        <f t="shared" si="38"/>
        <v/>
      </c>
      <c r="F305" s="6" t="str">
        <f t="shared" si="34"/>
        <v/>
      </c>
      <c r="G305" t="str">
        <f t="shared" si="35"/>
        <v>00886D47FB5B4D0000004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05">
        <f t="shared" si="36"/>
        <v>10344</v>
      </c>
    </row>
    <row r="306" spans="1:8" x14ac:dyDescent="0.25">
      <c r="A306" s="4" t="s">
        <v>210</v>
      </c>
      <c r="B306" s="6">
        <v>20</v>
      </c>
      <c r="C306" t="e">
        <f t="shared" si="33"/>
        <v>#NUM!</v>
      </c>
      <c r="D306" t="e">
        <f t="shared" si="37"/>
        <v>#NUM!</v>
      </c>
      <c r="E306" s="10" t="str">
        <f t="shared" si="38"/>
        <v>0000004D5BFB476D8800</v>
      </c>
      <c r="F306" s="6" t="str">
        <f t="shared" si="34"/>
        <v>00886D47FB5B4D000000</v>
      </c>
      <c r="G306" t="str">
        <f t="shared" si="35"/>
        <v>4D00004834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06">
        <f t="shared" si="36"/>
        <v>10324</v>
      </c>
    </row>
    <row r="307" spans="1:8" x14ac:dyDescent="0.25">
      <c r="A307" s="6" t="s">
        <v>104</v>
      </c>
      <c r="B307" s="6">
        <v>4</v>
      </c>
      <c r="C307" t="str">
        <f t="shared" si="33"/>
        <v>M</v>
      </c>
      <c r="D307">
        <f t="shared" si="37"/>
        <v>77</v>
      </c>
      <c r="E307" s="10" t="str">
        <f t="shared" si="38"/>
        <v>004D</v>
      </c>
      <c r="F307" s="6" t="str">
        <f t="shared" si="34"/>
        <v>4D00</v>
      </c>
      <c r="G307" t="str">
        <f t="shared" si="35"/>
        <v>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07">
        <f t="shared" si="36"/>
        <v>10320</v>
      </c>
    </row>
    <row r="308" spans="1:8" x14ac:dyDescent="0.25">
      <c r="A308" s="6" t="s">
        <v>104</v>
      </c>
      <c r="B308" s="6">
        <v>0</v>
      </c>
      <c r="C308" t="e">
        <f t="shared" si="33"/>
        <v>#VALUE!</v>
      </c>
      <c r="D308">
        <f t="shared" si="37"/>
        <v>0</v>
      </c>
      <c r="E308" s="10" t="str">
        <f t="shared" si="38"/>
        <v/>
      </c>
      <c r="F308" s="6" t="str">
        <f t="shared" si="34"/>
        <v/>
      </c>
      <c r="G308" t="str">
        <f t="shared" si="35"/>
        <v>004834C0CC7A4E0000004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08">
        <f t="shared" si="36"/>
        <v>10320</v>
      </c>
    </row>
    <row r="309" spans="1:8" x14ac:dyDescent="0.25">
      <c r="A309" s="4" t="s">
        <v>211</v>
      </c>
      <c r="B309" s="6">
        <v>20</v>
      </c>
      <c r="C309" t="e">
        <f t="shared" si="33"/>
        <v>#NUM!</v>
      </c>
      <c r="D309" t="e">
        <f t="shared" si="37"/>
        <v>#NUM!</v>
      </c>
      <c r="E309" s="10" t="str">
        <f t="shared" si="38"/>
        <v>0000004E7ACCC0344800</v>
      </c>
      <c r="F309" s="6" t="str">
        <f t="shared" si="34"/>
        <v>004834C0CC7A4E000000</v>
      </c>
      <c r="G309" t="str">
        <f t="shared" si="35"/>
        <v>4E000008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09">
        <f t="shared" si="36"/>
        <v>10300</v>
      </c>
    </row>
    <row r="310" spans="1:8" x14ac:dyDescent="0.25">
      <c r="A310" s="6" t="s">
        <v>104</v>
      </c>
      <c r="B310" s="6">
        <v>4</v>
      </c>
      <c r="C310" t="str">
        <f t="shared" si="33"/>
        <v>N</v>
      </c>
      <c r="D310">
        <f t="shared" si="37"/>
        <v>78</v>
      </c>
      <c r="E310" s="10" t="str">
        <f t="shared" si="38"/>
        <v>004E</v>
      </c>
      <c r="F310" s="6" t="str">
        <f t="shared" si="34"/>
        <v>4E00</v>
      </c>
      <c r="G310" t="str">
        <f t="shared" si="35"/>
        <v>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10">
        <f t="shared" si="36"/>
        <v>10296</v>
      </c>
    </row>
    <row r="311" spans="1:8" x14ac:dyDescent="0.25">
      <c r="A311" s="6" t="s">
        <v>104</v>
      </c>
      <c r="B311" s="6">
        <v>0</v>
      </c>
      <c r="C311" t="e">
        <f t="shared" si="33"/>
        <v>#VALUE!</v>
      </c>
      <c r="D311">
        <f t="shared" si="37"/>
        <v>0</v>
      </c>
      <c r="E311" s="10" t="str">
        <f t="shared" si="38"/>
        <v/>
      </c>
      <c r="F311" s="6" t="str">
        <f t="shared" si="34"/>
        <v/>
      </c>
      <c r="G311" t="str">
        <f t="shared" si="35"/>
        <v>0008FB389E994F0000004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11">
        <f t="shared" si="36"/>
        <v>10296</v>
      </c>
    </row>
    <row r="312" spans="1:8" x14ac:dyDescent="0.25">
      <c r="A312" s="4" t="s">
        <v>212</v>
      </c>
      <c r="B312" s="6">
        <v>20</v>
      </c>
      <c r="C312" t="e">
        <f t="shared" si="33"/>
        <v>#NUM!</v>
      </c>
      <c r="D312" t="e">
        <f t="shared" si="37"/>
        <v>#NUM!</v>
      </c>
      <c r="E312" s="10" t="str">
        <f t="shared" si="38"/>
        <v>0000004F999E38FB0800</v>
      </c>
      <c r="F312" s="6" t="str">
        <f t="shared" si="34"/>
        <v>0008FB389E994F000000</v>
      </c>
      <c r="G312" t="str">
        <f t="shared" si="35"/>
        <v>4F0000882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12">
        <f t="shared" si="36"/>
        <v>10276</v>
      </c>
    </row>
    <row r="313" spans="1:8" x14ac:dyDescent="0.25">
      <c r="A313" s="6" t="s">
        <v>104</v>
      </c>
      <c r="B313" s="6">
        <v>4</v>
      </c>
      <c r="C313" t="str">
        <f t="shared" si="33"/>
        <v>O</v>
      </c>
      <c r="D313">
        <f t="shared" si="37"/>
        <v>79</v>
      </c>
      <c r="E313" s="10" t="str">
        <f t="shared" si="38"/>
        <v>004F</v>
      </c>
      <c r="F313" s="6" t="str">
        <f t="shared" si="34"/>
        <v>4F00</v>
      </c>
      <c r="G313" t="str">
        <f t="shared" si="35"/>
        <v>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13">
        <f t="shared" si="36"/>
        <v>10272</v>
      </c>
    </row>
    <row r="314" spans="1:8" x14ac:dyDescent="0.25">
      <c r="A314" s="6" t="s">
        <v>104</v>
      </c>
      <c r="B314" s="6">
        <v>0</v>
      </c>
      <c r="C314" t="e">
        <f t="shared" si="33"/>
        <v>#VALUE!</v>
      </c>
      <c r="D314">
        <f t="shared" si="37"/>
        <v>0</v>
      </c>
      <c r="E314" s="10" t="str">
        <f t="shared" si="38"/>
        <v/>
      </c>
      <c r="F314" s="6" t="str">
        <f t="shared" si="34"/>
        <v/>
      </c>
      <c r="G314" t="str">
        <f t="shared" si="35"/>
        <v>00882BDC38B95000000050000048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14">
        <f t="shared" si="36"/>
        <v>10272</v>
      </c>
    </row>
    <row r="315" spans="1:8" x14ac:dyDescent="0.25">
      <c r="A315" s="4" t="s">
        <v>213</v>
      </c>
      <c r="B315" s="6">
        <v>20</v>
      </c>
      <c r="C315" t="e">
        <f t="shared" si="33"/>
        <v>#NUM!</v>
      </c>
      <c r="D315" t="e">
        <f t="shared" si="37"/>
        <v>#NUM!</v>
      </c>
      <c r="E315" s="10" t="str">
        <f t="shared" si="38"/>
        <v>00000050B938DC2B8800</v>
      </c>
      <c r="F315" s="6" t="str">
        <f t="shared" si="34"/>
        <v>00882BDC38B950000000</v>
      </c>
      <c r="G315" t="str">
        <f t="shared" si="35"/>
        <v>50000048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15">
        <f t="shared" si="36"/>
        <v>10252</v>
      </c>
    </row>
    <row r="316" spans="1:8" x14ac:dyDescent="0.25">
      <c r="A316" s="6" t="s">
        <v>104</v>
      </c>
      <c r="B316" s="6">
        <v>4</v>
      </c>
      <c r="C316" t="str">
        <f t="shared" si="33"/>
        <v>P</v>
      </c>
      <c r="D316">
        <f t="shared" si="37"/>
        <v>80</v>
      </c>
      <c r="E316" s="10" t="str">
        <f t="shared" si="38"/>
        <v>0050</v>
      </c>
      <c r="F316" s="6" t="str">
        <f t="shared" si="34"/>
        <v>5000</v>
      </c>
      <c r="G316" t="str">
        <f t="shared" si="35"/>
        <v>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16">
        <f t="shared" si="36"/>
        <v>10248</v>
      </c>
    </row>
    <row r="317" spans="1:8" x14ac:dyDescent="0.25">
      <c r="A317" s="6" t="s">
        <v>104</v>
      </c>
      <c r="B317" s="6">
        <v>0</v>
      </c>
      <c r="C317" t="e">
        <f t="shared" si="33"/>
        <v>#VALUE!</v>
      </c>
      <c r="D317">
        <f t="shared" si="37"/>
        <v>0</v>
      </c>
      <c r="E317" s="10" t="str">
        <f t="shared" si="38"/>
        <v/>
      </c>
      <c r="F317" s="6" t="str">
        <f t="shared" si="34"/>
        <v/>
      </c>
      <c r="G317" t="str">
        <f t="shared" si="35"/>
        <v>0048F2540AD85100000051000008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17">
        <f t="shared" si="36"/>
        <v>10248</v>
      </c>
    </row>
    <row r="318" spans="1:8" x14ac:dyDescent="0.25">
      <c r="A318" s="4" t="s">
        <v>214</v>
      </c>
      <c r="B318" s="6">
        <v>20</v>
      </c>
      <c r="C318" t="e">
        <f t="shared" si="33"/>
        <v>#NUM!</v>
      </c>
      <c r="D318" t="e">
        <f t="shared" si="37"/>
        <v>#NUM!</v>
      </c>
      <c r="E318" s="10" t="str">
        <f t="shared" si="38"/>
        <v>00000051D80A54F24800</v>
      </c>
      <c r="F318" s="6" t="str">
        <f t="shared" si="34"/>
        <v>0048F2540AD851000000</v>
      </c>
      <c r="G318" t="str">
        <f t="shared" si="35"/>
        <v>51000008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18">
        <f t="shared" si="36"/>
        <v>10228</v>
      </c>
    </row>
    <row r="319" spans="1:8" x14ac:dyDescent="0.25">
      <c r="A319" s="6" t="s">
        <v>104</v>
      </c>
      <c r="B319" s="6">
        <v>4</v>
      </c>
      <c r="C319" t="str">
        <f t="shared" si="33"/>
        <v>Q</v>
      </c>
      <c r="D319">
        <f t="shared" si="37"/>
        <v>81</v>
      </c>
      <c r="E319" s="10" t="str">
        <f t="shared" si="38"/>
        <v>0051</v>
      </c>
      <c r="F319" s="6" t="str">
        <f t="shared" si="34"/>
        <v>5100</v>
      </c>
      <c r="G319" t="str">
        <f t="shared" si="35"/>
        <v>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19">
        <f t="shared" si="36"/>
        <v>10224</v>
      </c>
    </row>
    <row r="320" spans="1:8" x14ac:dyDescent="0.25">
      <c r="A320" s="6" t="s">
        <v>104</v>
      </c>
      <c r="B320" s="6">
        <v>0</v>
      </c>
      <c r="C320" t="e">
        <f t="shared" si="33"/>
        <v>#VALUE!</v>
      </c>
      <c r="D320">
        <f t="shared" si="37"/>
        <v>0</v>
      </c>
      <c r="E320" s="10" t="str">
        <f t="shared" si="38"/>
        <v/>
      </c>
      <c r="F320" s="6" t="str">
        <f t="shared" si="34"/>
        <v/>
      </c>
      <c r="G320" t="str">
        <f t="shared" si="35"/>
        <v>0008B9CDDBF652000000520000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20">
        <f t="shared" si="36"/>
        <v>10224</v>
      </c>
    </row>
    <row r="321" spans="1:8" x14ac:dyDescent="0.25">
      <c r="A321" s="4" t="s">
        <v>215</v>
      </c>
      <c r="B321" s="6">
        <v>20</v>
      </c>
      <c r="C321" t="e">
        <f t="shared" ref="C321:C384" si="39">CHAR(D321)</f>
        <v>#NUM!</v>
      </c>
      <c r="D321" t="e">
        <f t="shared" si="37"/>
        <v>#NUM!</v>
      </c>
      <c r="E321" s="10" t="str">
        <f t="shared" si="38"/>
        <v>00000052F6DBCDB90800</v>
      </c>
      <c r="F321" s="6" t="str">
        <f t="shared" ref="F321:F384" si="40">LEFT(G320,B321)</f>
        <v>0008B9CDDBF652000000</v>
      </c>
      <c r="G321" t="str">
        <f t="shared" ref="G321:G384" si="41">MID(G320,B321+1,H320)</f>
        <v>520000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21">
        <f t="shared" ref="H321:H384" si="42">LEN(G321)</f>
        <v>10204</v>
      </c>
    </row>
    <row r="322" spans="1:8" x14ac:dyDescent="0.25">
      <c r="A322" s="6" t="s">
        <v>104</v>
      </c>
      <c r="B322" s="6">
        <v>4</v>
      </c>
      <c r="C322" t="str">
        <f t="shared" si="39"/>
        <v>R</v>
      </c>
      <c r="D322">
        <f t="shared" si="37"/>
        <v>82</v>
      </c>
      <c r="E322" s="10" t="str">
        <f t="shared" si="38"/>
        <v>0052</v>
      </c>
      <c r="F322" s="6" t="str">
        <f t="shared" si="40"/>
        <v>5200</v>
      </c>
      <c r="G322" t="str">
        <f t="shared" si="41"/>
        <v>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22">
        <f t="shared" si="42"/>
        <v>10200</v>
      </c>
    </row>
    <row r="323" spans="1:8" x14ac:dyDescent="0.25">
      <c r="A323" s="6" t="s">
        <v>104</v>
      </c>
      <c r="B323" s="6">
        <v>0</v>
      </c>
      <c r="C323" t="e">
        <f t="shared" si="39"/>
        <v>#VALUE!</v>
      </c>
      <c r="D323">
        <f t="shared" si="37"/>
        <v>0</v>
      </c>
      <c r="E323" s="10" t="str">
        <f t="shared" si="38"/>
        <v/>
      </c>
      <c r="F323" s="6" t="str">
        <f t="shared" si="40"/>
        <v/>
      </c>
      <c r="G323" t="str">
        <f t="shared" si="41"/>
        <v>00C87F46AD155400000054000048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23">
        <f t="shared" si="42"/>
        <v>10200</v>
      </c>
    </row>
    <row r="324" spans="1:8" x14ac:dyDescent="0.25">
      <c r="A324" s="4" t="s">
        <v>216</v>
      </c>
      <c r="B324" s="6">
        <v>20</v>
      </c>
      <c r="C324" t="e">
        <f t="shared" si="39"/>
        <v>#NUM!</v>
      </c>
      <c r="D324" t="e">
        <f t="shared" si="37"/>
        <v>#NUM!</v>
      </c>
      <c r="E324" s="10" t="str">
        <f t="shared" si="38"/>
        <v>0000005415AD467FC800</v>
      </c>
      <c r="F324" s="6" t="str">
        <f t="shared" si="40"/>
        <v>00C87F46AD1554000000</v>
      </c>
      <c r="G324" t="str">
        <f t="shared" si="41"/>
        <v>54000048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24">
        <f t="shared" si="42"/>
        <v>10180</v>
      </c>
    </row>
    <row r="325" spans="1:8" x14ac:dyDescent="0.25">
      <c r="A325" s="6" t="s">
        <v>104</v>
      </c>
      <c r="B325" s="6">
        <v>4</v>
      </c>
      <c r="C325" t="str">
        <f t="shared" si="39"/>
        <v>T</v>
      </c>
      <c r="D325">
        <f t="shared" si="37"/>
        <v>84</v>
      </c>
      <c r="E325" s="10" t="str">
        <f t="shared" si="38"/>
        <v>0054</v>
      </c>
      <c r="F325" s="6" t="str">
        <f t="shared" si="40"/>
        <v>5400</v>
      </c>
      <c r="G325" t="str">
        <f t="shared" si="41"/>
        <v>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25">
        <f t="shared" si="42"/>
        <v>10176</v>
      </c>
    </row>
    <row r="326" spans="1:8" x14ac:dyDescent="0.25">
      <c r="A326" s="6" t="s">
        <v>104</v>
      </c>
      <c r="B326" s="6">
        <v>0</v>
      </c>
      <c r="C326" t="e">
        <f t="shared" si="39"/>
        <v>#VALUE!</v>
      </c>
      <c r="D326">
        <f t="shared" si="37"/>
        <v>0</v>
      </c>
      <c r="E326" s="10" t="str">
        <f t="shared" si="38"/>
        <v/>
      </c>
      <c r="F326" s="6" t="str">
        <f t="shared" si="40"/>
        <v/>
      </c>
      <c r="G326" t="str">
        <f t="shared" si="41"/>
        <v>0048B0E9473555000000550000087762195456000000560000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26">
        <f t="shared" si="42"/>
        <v>10176</v>
      </c>
    </row>
    <row r="327" spans="1:8" x14ac:dyDescent="0.25">
      <c r="A327" s="4" t="s">
        <v>217</v>
      </c>
      <c r="B327" s="6">
        <v>20</v>
      </c>
      <c r="C327" t="e">
        <f t="shared" si="39"/>
        <v>#NUM!</v>
      </c>
      <c r="D327" t="e">
        <f t="shared" si="37"/>
        <v>#NUM!</v>
      </c>
      <c r="E327" s="10" t="str">
        <f t="shared" si="38"/>
        <v>000000553547E9B04800</v>
      </c>
      <c r="F327" s="6" t="str">
        <f t="shared" si="40"/>
        <v>0048B0E9473555000000</v>
      </c>
      <c r="G327" t="str">
        <f t="shared" si="41"/>
        <v>550000087762195456000000560000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27">
        <f t="shared" si="42"/>
        <v>10156</v>
      </c>
    </row>
    <row r="328" spans="1:8" x14ac:dyDescent="0.25">
      <c r="A328" s="6" t="s">
        <v>104</v>
      </c>
      <c r="B328" s="6">
        <v>4</v>
      </c>
      <c r="C328" t="str">
        <f t="shared" si="39"/>
        <v>U</v>
      </c>
      <c r="D328">
        <f t="shared" si="37"/>
        <v>85</v>
      </c>
      <c r="E328" s="10" t="str">
        <f t="shared" si="38"/>
        <v>0055</v>
      </c>
      <c r="F328" s="6" t="str">
        <f t="shared" si="40"/>
        <v>5500</v>
      </c>
      <c r="G328" t="str">
        <f t="shared" si="41"/>
        <v>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28">
        <f t="shared" si="42"/>
        <v>10152</v>
      </c>
    </row>
    <row r="329" spans="1:8" x14ac:dyDescent="0.25">
      <c r="A329" s="6" t="s">
        <v>104</v>
      </c>
      <c r="B329" s="6">
        <v>0</v>
      </c>
      <c r="C329" t="e">
        <f t="shared" si="39"/>
        <v>#VALUE!</v>
      </c>
      <c r="D329">
        <f t="shared" si="37"/>
        <v>0</v>
      </c>
      <c r="E329" s="10" t="str">
        <f t="shared" si="38"/>
        <v/>
      </c>
      <c r="F329" s="6" t="str">
        <f t="shared" si="40"/>
        <v/>
      </c>
      <c r="G329" t="str">
        <f t="shared" si="41"/>
        <v>00087762195456000000560000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29">
        <f t="shared" si="42"/>
        <v>10152</v>
      </c>
    </row>
    <row r="330" spans="1:8" x14ac:dyDescent="0.25">
      <c r="A330" s="4" t="s">
        <v>218</v>
      </c>
      <c r="B330" s="6">
        <v>20</v>
      </c>
      <c r="C330" t="e">
        <f t="shared" si="39"/>
        <v>#NUM!</v>
      </c>
      <c r="D330" t="e">
        <f t="shared" si="37"/>
        <v>#NUM!</v>
      </c>
      <c r="E330" s="10" t="str">
        <f t="shared" si="38"/>
        <v>00000056541962770800</v>
      </c>
      <c r="F330" s="6" t="str">
        <f t="shared" si="40"/>
        <v>00087762195456000000</v>
      </c>
      <c r="G330" t="str">
        <f t="shared" si="41"/>
        <v>560000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30">
        <f t="shared" si="42"/>
        <v>10132</v>
      </c>
    </row>
    <row r="331" spans="1:8" x14ac:dyDescent="0.25">
      <c r="A331" s="6" t="s">
        <v>104</v>
      </c>
      <c r="B331" s="6">
        <v>4</v>
      </c>
      <c r="C331" t="str">
        <f t="shared" si="39"/>
        <v>V</v>
      </c>
      <c r="D331">
        <f t="shared" si="37"/>
        <v>86</v>
      </c>
      <c r="E331" s="10" t="str">
        <f t="shared" si="38"/>
        <v>0056</v>
      </c>
      <c r="F331" s="6" t="str">
        <f t="shared" si="40"/>
        <v>5600</v>
      </c>
      <c r="G331" t="str">
        <f t="shared" si="41"/>
        <v>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31">
        <f t="shared" si="42"/>
        <v>10128</v>
      </c>
    </row>
    <row r="332" spans="1:8" x14ac:dyDescent="0.25">
      <c r="A332" s="6" t="s">
        <v>104</v>
      </c>
      <c r="B332" s="6">
        <v>0</v>
      </c>
      <c r="C332" t="e">
        <f t="shared" si="39"/>
        <v>#VALUE!</v>
      </c>
      <c r="D332">
        <f t="shared" si="37"/>
        <v>0</v>
      </c>
      <c r="E332" s="10" t="str">
        <f t="shared" si="38"/>
        <v/>
      </c>
      <c r="F332" s="6" t="str">
        <f t="shared" si="40"/>
        <v/>
      </c>
      <c r="G332" t="str">
        <f t="shared" si="41"/>
        <v>00C83DDBEA7257000000570000880454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32">
        <f t="shared" si="42"/>
        <v>10128</v>
      </c>
    </row>
    <row r="333" spans="1:8" x14ac:dyDescent="0.25">
      <c r="A333" s="4" t="s">
        <v>219</v>
      </c>
      <c r="B333" s="6">
        <v>20</v>
      </c>
      <c r="C333" t="e">
        <f t="shared" si="39"/>
        <v>#NUM!</v>
      </c>
      <c r="D333" t="e">
        <f t="shared" si="37"/>
        <v>#NUM!</v>
      </c>
      <c r="E333" s="10" t="str">
        <f t="shared" si="38"/>
        <v>0000005772EADB3DC800</v>
      </c>
      <c r="F333" s="6" t="str">
        <f t="shared" si="40"/>
        <v>00C83DDBEA7257000000</v>
      </c>
      <c r="G333" t="str">
        <f t="shared" si="41"/>
        <v>570000880454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33">
        <f t="shared" si="42"/>
        <v>10108</v>
      </c>
    </row>
    <row r="334" spans="1:8" x14ac:dyDescent="0.25">
      <c r="A334" s="6" t="s">
        <v>104</v>
      </c>
      <c r="B334" s="6">
        <v>4</v>
      </c>
      <c r="C334" t="str">
        <f t="shared" si="39"/>
        <v>W</v>
      </c>
      <c r="D334">
        <f t="shared" si="37"/>
        <v>87</v>
      </c>
      <c r="E334" s="10" t="str">
        <f t="shared" si="38"/>
        <v>0057</v>
      </c>
      <c r="F334" s="6" t="str">
        <f t="shared" si="40"/>
        <v>5700</v>
      </c>
      <c r="G334" t="str">
        <f t="shared" si="41"/>
        <v>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34">
        <f t="shared" si="42"/>
        <v>10104</v>
      </c>
    </row>
    <row r="335" spans="1:8" x14ac:dyDescent="0.25">
      <c r="A335" s="6" t="s">
        <v>104</v>
      </c>
      <c r="B335" s="6">
        <v>0</v>
      </c>
      <c r="C335" t="e">
        <f t="shared" si="39"/>
        <v>#VALUE!</v>
      </c>
      <c r="D335">
        <f t="shared" si="37"/>
        <v>0</v>
      </c>
      <c r="E335" s="10" t="str">
        <f t="shared" si="38"/>
        <v/>
      </c>
      <c r="F335" s="6" t="str">
        <f t="shared" si="40"/>
        <v/>
      </c>
      <c r="G335" t="str">
        <f t="shared" si="41"/>
        <v>00880454BC91580000005800000835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35">
        <f t="shared" si="42"/>
        <v>10104</v>
      </c>
    </row>
    <row r="336" spans="1:8" x14ac:dyDescent="0.25">
      <c r="A336" s="4" t="s">
        <v>220</v>
      </c>
      <c r="B336" s="6">
        <v>20</v>
      </c>
      <c r="C336" t="e">
        <f t="shared" si="39"/>
        <v>#NUM!</v>
      </c>
      <c r="D336" t="e">
        <f t="shared" si="37"/>
        <v>#NUM!</v>
      </c>
      <c r="E336" s="10" t="str">
        <f t="shared" si="38"/>
        <v>0000005891BC54048800</v>
      </c>
      <c r="F336" s="6" t="str">
        <f t="shared" si="40"/>
        <v>00880454BC9158000000</v>
      </c>
      <c r="G336" t="str">
        <f t="shared" si="41"/>
        <v>5800000835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36">
        <f t="shared" si="42"/>
        <v>10084</v>
      </c>
    </row>
    <row r="337" spans="1:8" x14ac:dyDescent="0.25">
      <c r="A337" s="6" t="s">
        <v>104</v>
      </c>
      <c r="B337" s="6">
        <v>4</v>
      </c>
      <c r="C337" t="str">
        <f t="shared" si="39"/>
        <v>X</v>
      </c>
      <c r="D337">
        <f t="shared" si="37"/>
        <v>88</v>
      </c>
      <c r="E337" s="10" t="str">
        <f t="shared" si="38"/>
        <v>0058</v>
      </c>
      <c r="F337" s="6" t="str">
        <f t="shared" si="40"/>
        <v>5800</v>
      </c>
      <c r="G337" t="str">
        <f t="shared" si="41"/>
        <v>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37">
        <f t="shared" si="42"/>
        <v>10080</v>
      </c>
    </row>
    <row r="338" spans="1:8" x14ac:dyDescent="0.25">
      <c r="A338" s="6" t="s">
        <v>104</v>
      </c>
      <c r="B338" s="6">
        <v>0</v>
      </c>
      <c r="C338" t="e">
        <f t="shared" si="39"/>
        <v>#VALUE!</v>
      </c>
      <c r="D338">
        <f t="shared" si="37"/>
        <v>0</v>
      </c>
      <c r="E338" s="10" t="str">
        <f t="shared" si="38"/>
        <v/>
      </c>
      <c r="F338" s="6" t="str">
        <f t="shared" si="40"/>
        <v/>
      </c>
      <c r="G338" t="str">
        <f t="shared" si="41"/>
        <v>000835F756B159000000590000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38">
        <f t="shared" si="42"/>
        <v>10080</v>
      </c>
    </row>
    <row r="339" spans="1:8" x14ac:dyDescent="0.25">
      <c r="A339" s="4" t="s">
        <v>221</v>
      </c>
      <c r="B339" s="6">
        <v>20</v>
      </c>
      <c r="C339" t="e">
        <f t="shared" si="39"/>
        <v>#NUM!</v>
      </c>
      <c r="D339" t="e">
        <f t="shared" si="37"/>
        <v>#NUM!</v>
      </c>
      <c r="E339" s="10" t="str">
        <f t="shared" si="38"/>
        <v>00000059B156F7350800</v>
      </c>
      <c r="F339" s="6" t="str">
        <f t="shared" si="40"/>
        <v>000835F756B159000000</v>
      </c>
      <c r="G339" t="str">
        <f t="shared" si="41"/>
        <v>590000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39">
        <f t="shared" si="42"/>
        <v>10060</v>
      </c>
    </row>
    <row r="340" spans="1:8" x14ac:dyDescent="0.25">
      <c r="A340" s="6" t="s">
        <v>104</v>
      </c>
      <c r="B340" s="6">
        <v>4</v>
      </c>
      <c r="C340" t="str">
        <f t="shared" si="39"/>
        <v>Y</v>
      </c>
      <c r="D340">
        <f t="shared" si="37"/>
        <v>89</v>
      </c>
      <c r="E340" s="10" t="str">
        <f t="shared" si="38"/>
        <v>0059</v>
      </c>
      <c r="F340" s="6" t="str">
        <f t="shared" si="40"/>
        <v>5900</v>
      </c>
      <c r="G340" t="str">
        <f t="shared" si="41"/>
        <v>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40">
        <f t="shared" si="42"/>
        <v>10056</v>
      </c>
    </row>
    <row r="341" spans="1:8" x14ac:dyDescent="0.25">
      <c r="A341" s="6" t="s">
        <v>104</v>
      </c>
      <c r="B341" s="6">
        <v>0</v>
      </c>
      <c r="C341" t="e">
        <f t="shared" si="39"/>
        <v>#VALUE!</v>
      </c>
      <c r="D341">
        <f t="shared" si="37"/>
        <v>0</v>
      </c>
      <c r="E341" s="10" t="str">
        <f t="shared" si="38"/>
        <v/>
      </c>
      <c r="F341" s="6" t="str">
        <f t="shared" si="40"/>
        <v/>
      </c>
      <c r="G341" t="str">
        <f t="shared" si="41"/>
        <v>00C8FB6F28D05A0000005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41">
        <f t="shared" si="42"/>
        <v>10056</v>
      </c>
    </row>
    <row r="342" spans="1:8" x14ac:dyDescent="0.25">
      <c r="A342" s="4" t="s">
        <v>222</v>
      </c>
      <c r="B342" s="6">
        <v>20</v>
      </c>
      <c r="C342" t="e">
        <f t="shared" si="39"/>
        <v>#NUM!</v>
      </c>
      <c r="D342" t="e">
        <f t="shared" si="37"/>
        <v>#NUM!</v>
      </c>
      <c r="E342" s="10" t="str">
        <f t="shared" si="38"/>
        <v>0000005AD0286FFBC800</v>
      </c>
      <c r="F342" s="6" t="str">
        <f t="shared" si="40"/>
        <v>00C8FB6F28D05A000000</v>
      </c>
      <c r="G342" t="str">
        <f t="shared" si="41"/>
        <v>5A000088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42">
        <f t="shared" si="42"/>
        <v>10036</v>
      </c>
    </row>
    <row r="343" spans="1:8" x14ac:dyDescent="0.25">
      <c r="A343" s="6" t="s">
        <v>104</v>
      </c>
      <c r="B343" s="6">
        <v>4</v>
      </c>
      <c r="C343" t="str">
        <f t="shared" si="39"/>
        <v>Z</v>
      </c>
      <c r="D343">
        <f t="shared" si="37"/>
        <v>90</v>
      </c>
      <c r="E343" s="10" t="str">
        <f t="shared" si="38"/>
        <v>005A</v>
      </c>
      <c r="F343" s="6" t="str">
        <f t="shared" si="40"/>
        <v>5A00</v>
      </c>
      <c r="G343" t="str">
        <f t="shared" si="41"/>
        <v>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43">
        <f t="shared" si="42"/>
        <v>10032</v>
      </c>
    </row>
    <row r="344" spans="1:8" x14ac:dyDescent="0.25">
      <c r="A344" s="6" t="s">
        <v>104</v>
      </c>
      <c r="B344" s="6">
        <v>0</v>
      </c>
      <c r="C344" t="e">
        <f t="shared" si="39"/>
        <v>#VALUE!</v>
      </c>
      <c r="D344">
        <f t="shared" si="37"/>
        <v>0</v>
      </c>
      <c r="E344" s="10" t="str">
        <f t="shared" si="38"/>
        <v/>
      </c>
      <c r="F344" s="6" t="str">
        <f t="shared" si="40"/>
        <v/>
      </c>
      <c r="G344" t="str">
        <f t="shared" si="41"/>
        <v>0088C2E8F9EE5B0000005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44">
        <f t="shared" si="42"/>
        <v>10032</v>
      </c>
    </row>
    <row r="345" spans="1:8" x14ac:dyDescent="0.25">
      <c r="A345" s="4" t="s">
        <v>223</v>
      </c>
      <c r="B345" s="6">
        <v>20</v>
      </c>
      <c r="C345" t="e">
        <f t="shared" si="39"/>
        <v>#NUM!</v>
      </c>
      <c r="D345" t="e">
        <f t="shared" si="37"/>
        <v>#NUM!</v>
      </c>
      <c r="E345" s="10" t="str">
        <f t="shared" si="38"/>
        <v>0000005BEEF9E8C28800</v>
      </c>
      <c r="F345" s="6" t="str">
        <f t="shared" si="40"/>
        <v>0088C2E8F9EE5B000000</v>
      </c>
      <c r="G345" t="str">
        <f t="shared" si="41"/>
        <v>5B0000488961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45">
        <f t="shared" si="42"/>
        <v>10012</v>
      </c>
    </row>
    <row r="346" spans="1:8" x14ac:dyDescent="0.25">
      <c r="A346" s="6" t="s">
        <v>104</v>
      </c>
      <c r="B346" s="6">
        <v>4</v>
      </c>
      <c r="C346" t="str">
        <f t="shared" si="39"/>
        <v>[</v>
      </c>
      <c r="D346">
        <f t="shared" si="37"/>
        <v>91</v>
      </c>
      <c r="E346" s="10" t="str">
        <f t="shared" si="38"/>
        <v>005B</v>
      </c>
      <c r="F346" s="6" t="str">
        <f t="shared" si="40"/>
        <v>5B00</v>
      </c>
      <c r="G346" t="str">
        <f t="shared" si="41"/>
        <v>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46">
        <f t="shared" si="42"/>
        <v>10008</v>
      </c>
    </row>
    <row r="347" spans="1:8" x14ac:dyDescent="0.25">
      <c r="A347" s="6" t="s">
        <v>104</v>
      </c>
      <c r="B347" s="6">
        <v>0</v>
      </c>
      <c r="C347" t="e">
        <f t="shared" si="39"/>
        <v>#VALUE!</v>
      </c>
      <c r="D347">
        <f t="shared" si="37"/>
        <v>0</v>
      </c>
      <c r="E347" s="10" t="str">
        <f t="shared" si="38"/>
        <v/>
      </c>
      <c r="F347" s="6" t="str">
        <f t="shared" si="40"/>
        <v/>
      </c>
      <c r="G347" t="str">
        <f t="shared" si="41"/>
        <v>00488961CB0D5D0000005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47">
        <f t="shared" si="42"/>
        <v>10008</v>
      </c>
    </row>
    <row r="348" spans="1:8" x14ac:dyDescent="0.25">
      <c r="A348" s="4" t="s">
        <v>224</v>
      </c>
      <c r="B348" s="6">
        <v>20</v>
      </c>
      <c r="C348" t="e">
        <f t="shared" si="39"/>
        <v>#NUM!</v>
      </c>
      <c r="D348" t="e">
        <f t="shared" si="37"/>
        <v>#NUM!</v>
      </c>
      <c r="E348" s="10" t="str">
        <f t="shared" si="38"/>
        <v>0000005D0DCB61894800</v>
      </c>
      <c r="F348" s="6" t="str">
        <f t="shared" si="40"/>
        <v>00488961CB0D5D000000</v>
      </c>
      <c r="G348" t="str">
        <f t="shared" si="41"/>
        <v>5D0000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48">
        <f t="shared" si="42"/>
        <v>9988</v>
      </c>
    </row>
    <row r="349" spans="1:8" x14ac:dyDescent="0.25">
      <c r="A349" s="6" t="s">
        <v>104</v>
      </c>
      <c r="B349" s="6">
        <v>4</v>
      </c>
      <c r="C349" t="str">
        <f t="shared" si="39"/>
        <v>]</v>
      </c>
      <c r="D349">
        <f t="shared" si="37"/>
        <v>93</v>
      </c>
      <c r="E349" s="10" t="str">
        <f t="shared" si="38"/>
        <v>005D</v>
      </c>
      <c r="F349" s="6" t="str">
        <f t="shared" si="40"/>
        <v>5D00</v>
      </c>
      <c r="G349" t="str">
        <f t="shared" si="41"/>
        <v>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49">
        <f t="shared" si="42"/>
        <v>9984</v>
      </c>
    </row>
    <row r="350" spans="1:8" x14ac:dyDescent="0.25">
      <c r="A350" s="6" t="s">
        <v>104</v>
      </c>
      <c r="B350" s="6">
        <v>0</v>
      </c>
      <c r="C350" t="e">
        <f t="shared" si="39"/>
        <v>#VALUE!</v>
      </c>
      <c r="D350">
        <f t="shared" si="37"/>
        <v>0</v>
      </c>
      <c r="E350" s="10" t="str">
        <f t="shared" si="38"/>
        <v/>
      </c>
      <c r="F350" s="6" t="str">
        <f t="shared" si="40"/>
        <v/>
      </c>
      <c r="G350" t="str">
        <f t="shared" si="41"/>
        <v>00C8B904662D5E0000005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50">
        <f t="shared" si="42"/>
        <v>9984</v>
      </c>
    </row>
    <row r="351" spans="1:8" x14ac:dyDescent="0.25">
      <c r="A351" s="4" t="s">
        <v>225</v>
      </c>
      <c r="B351" s="6">
        <v>20</v>
      </c>
      <c r="C351" t="e">
        <f t="shared" si="39"/>
        <v>#NUM!</v>
      </c>
      <c r="D351" t="e">
        <f t="shared" si="37"/>
        <v>#NUM!</v>
      </c>
      <c r="E351" s="10" t="str">
        <f t="shared" si="38"/>
        <v>0000005E2D6604B9C800</v>
      </c>
      <c r="F351" s="6" t="str">
        <f t="shared" si="40"/>
        <v>00C8B904662D5E000000</v>
      </c>
      <c r="G351" t="str">
        <f t="shared" si="41"/>
        <v>5E000088807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51">
        <f t="shared" si="42"/>
        <v>9964</v>
      </c>
    </row>
    <row r="352" spans="1:8" x14ac:dyDescent="0.25">
      <c r="A352" s="6" t="s">
        <v>104</v>
      </c>
      <c r="B352" s="6">
        <v>4</v>
      </c>
      <c r="C352" t="str">
        <f t="shared" si="39"/>
        <v>^</v>
      </c>
      <c r="D352">
        <f t="shared" si="37"/>
        <v>94</v>
      </c>
      <c r="E352" s="10" t="str">
        <f t="shared" si="38"/>
        <v>005E</v>
      </c>
      <c r="F352" s="6" t="str">
        <f t="shared" si="40"/>
        <v>5E00</v>
      </c>
      <c r="G352" t="str">
        <f t="shared" si="41"/>
        <v>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52">
        <f t="shared" si="42"/>
        <v>9960</v>
      </c>
    </row>
    <row r="353" spans="1:8" x14ac:dyDescent="0.25">
      <c r="A353" s="6" t="s">
        <v>104</v>
      </c>
      <c r="B353" s="6">
        <v>0</v>
      </c>
      <c r="C353" t="e">
        <f t="shared" si="39"/>
        <v>#VALUE!</v>
      </c>
      <c r="D353">
        <f t="shared" si="37"/>
        <v>0</v>
      </c>
      <c r="E353" s="10" t="str">
        <f t="shared" si="38"/>
        <v/>
      </c>
      <c r="F353" s="6" t="str">
        <f t="shared" si="40"/>
        <v/>
      </c>
      <c r="G353" t="str">
        <f t="shared" si="41"/>
        <v>0088807D374C5F0000005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53">
        <f t="shared" si="42"/>
        <v>9960</v>
      </c>
    </row>
    <row r="354" spans="1:8" x14ac:dyDescent="0.25">
      <c r="A354" s="4" t="s">
        <v>226</v>
      </c>
      <c r="B354" s="6">
        <v>20</v>
      </c>
      <c r="C354" t="e">
        <f t="shared" si="39"/>
        <v>#NUM!</v>
      </c>
      <c r="D354" t="e">
        <f t="shared" si="37"/>
        <v>#NUM!</v>
      </c>
      <c r="E354" s="10" t="str">
        <f t="shared" si="38"/>
        <v>0000005F4C377D808800</v>
      </c>
      <c r="F354" s="6" t="str">
        <f t="shared" si="40"/>
        <v>0088807D374C5F000000</v>
      </c>
      <c r="G354" t="str">
        <f t="shared" si="41"/>
        <v>5F00004847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54">
        <f t="shared" si="42"/>
        <v>9940</v>
      </c>
    </row>
    <row r="355" spans="1:8" x14ac:dyDescent="0.25">
      <c r="A355" s="6" t="s">
        <v>104</v>
      </c>
      <c r="B355" s="6">
        <v>4</v>
      </c>
      <c r="C355" t="str">
        <f t="shared" si="39"/>
        <v>_</v>
      </c>
      <c r="D355">
        <f t="shared" si="37"/>
        <v>95</v>
      </c>
      <c r="E355" s="10" t="str">
        <f t="shared" si="38"/>
        <v>005F</v>
      </c>
      <c r="F355" s="6" t="str">
        <f t="shared" si="40"/>
        <v>5F00</v>
      </c>
      <c r="G355" t="str">
        <f t="shared" si="41"/>
        <v>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55">
        <f t="shared" si="42"/>
        <v>9936</v>
      </c>
    </row>
    <row r="356" spans="1:8" x14ac:dyDescent="0.25">
      <c r="A356" s="6" t="s">
        <v>104</v>
      </c>
      <c r="B356" s="6">
        <v>0</v>
      </c>
      <c r="C356" t="e">
        <f t="shared" si="39"/>
        <v>#VALUE!</v>
      </c>
      <c r="D356">
        <f t="shared" ref="D356:D419" si="43">IF(HEX2DEC(LEFT(E356,1))&gt;=8,HEX2DEC(CONCATENATE("FF",E356)),HEX2DEC(E356))</f>
        <v>0</v>
      </c>
      <c r="E356" s="10" t="str">
        <f t="shared" ref="E356:E419" si="44">ReverseBytes(F356)</f>
        <v/>
      </c>
      <c r="F356" s="6" t="str">
        <f t="shared" si="40"/>
        <v/>
      </c>
      <c r="G356" t="str">
        <f t="shared" si="41"/>
        <v>004847F6086B60000000600000080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56">
        <f t="shared" si="42"/>
        <v>9936</v>
      </c>
    </row>
    <row r="357" spans="1:8" x14ac:dyDescent="0.25">
      <c r="A357" s="4" t="s">
        <v>227</v>
      </c>
      <c r="B357" s="6">
        <v>20</v>
      </c>
      <c r="C357" t="e">
        <f t="shared" si="39"/>
        <v>#NUM!</v>
      </c>
      <c r="D357" t="e">
        <f t="shared" si="43"/>
        <v>#NUM!</v>
      </c>
      <c r="E357" s="10" t="str">
        <f t="shared" si="44"/>
        <v>000000606B08F6474800</v>
      </c>
      <c r="F357" s="6" t="str">
        <f t="shared" si="40"/>
        <v>004847F6086B60000000</v>
      </c>
      <c r="G357" t="str">
        <f t="shared" si="41"/>
        <v>600000080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57">
        <f t="shared" si="42"/>
        <v>9916</v>
      </c>
    </row>
    <row r="358" spans="1:8" x14ac:dyDescent="0.25">
      <c r="A358" s="6" t="s">
        <v>104</v>
      </c>
      <c r="B358" s="6">
        <v>4</v>
      </c>
      <c r="C358" t="str">
        <f t="shared" si="39"/>
        <v>`</v>
      </c>
      <c r="D358">
        <f t="shared" si="43"/>
        <v>96</v>
      </c>
      <c r="E358" s="10" t="str">
        <f t="shared" si="44"/>
        <v>0060</v>
      </c>
      <c r="F358" s="6" t="str">
        <f t="shared" si="40"/>
        <v>6000</v>
      </c>
      <c r="G358" t="str">
        <f t="shared" si="41"/>
        <v>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58">
        <f t="shared" si="42"/>
        <v>9912</v>
      </c>
    </row>
    <row r="359" spans="1:8" x14ac:dyDescent="0.25">
      <c r="A359" s="6" t="s">
        <v>104</v>
      </c>
      <c r="B359" s="6">
        <v>0</v>
      </c>
      <c r="C359" t="e">
        <f t="shared" si="39"/>
        <v>#VALUE!</v>
      </c>
      <c r="D359">
        <f t="shared" si="43"/>
        <v>0</v>
      </c>
      <c r="E359" s="10" t="str">
        <f t="shared" si="44"/>
        <v/>
      </c>
      <c r="F359" s="6" t="str">
        <f t="shared" si="40"/>
        <v/>
      </c>
      <c r="G359" t="str">
        <f t="shared" si="41"/>
        <v>00080E6FDA8961000000610000883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59">
        <f t="shared" si="42"/>
        <v>9912</v>
      </c>
    </row>
    <row r="360" spans="1:8" x14ac:dyDescent="0.25">
      <c r="A360" s="4" t="s">
        <v>228</v>
      </c>
      <c r="B360" s="6">
        <v>20</v>
      </c>
      <c r="C360" t="e">
        <f t="shared" si="39"/>
        <v>#NUM!</v>
      </c>
      <c r="D360" t="e">
        <f t="shared" si="43"/>
        <v>#NUM!</v>
      </c>
      <c r="E360" s="10" t="str">
        <f t="shared" si="44"/>
        <v>0000006189DA6F0E0800</v>
      </c>
      <c r="F360" s="6" t="str">
        <f t="shared" si="40"/>
        <v>00080E6FDA8961000000</v>
      </c>
      <c r="G360" t="str">
        <f t="shared" si="41"/>
        <v>610000883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60">
        <f t="shared" si="42"/>
        <v>9892</v>
      </c>
    </row>
    <row r="361" spans="1:8" x14ac:dyDescent="0.25">
      <c r="A361" s="6" t="s">
        <v>104</v>
      </c>
      <c r="B361" s="6">
        <v>4</v>
      </c>
      <c r="C361" t="str">
        <f t="shared" si="39"/>
        <v>a</v>
      </c>
      <c r="D361">
        <f t="shared" si="43"/>
        <v>97</v>
      </c>
      <c r="E361" s="10" t="str">
        <f t="shared" si="44"/>
        <v>0061</v>
      </c>
      <c r="F361" s="6" t="str">
        <f t="shared" si="40"/>
        <v>6100</v>
      </c>
      <c r="G361" t="str">
        <f t="shared" si="41"/>
        <v>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61">
        <f t="shared" si="42"/>
        <v>9888</v>
      </c>
    </row>
    <row r="362" spans="1:8" x14ac:dyDescent="0.25">
      <c r="A362" s="6" t="s">
        <v>104</v>
      </c>
      <c r="B362" s="6">
        <v>0</v>
      </c>
      <c r="C362" t="e">
        <f t="shared" si="39"/>
        <v>#VALUE!</v>
      </c>
      <c r="D362">
        <f t="shared" si="43"/>
        <v>0</v>
      </c>
      <c r="E362" s="10" t="str">
        <f t="shared" si="44"/>
        <v/>
      </c>
      <c r="F362" s="6" t="str">
        <f t="shared" si="40"/>
        <v/>
      </c>
      <c r="G362" t="str">
        <f t="shared" si="41"/>
        <v>00883E1275A96200000062000048058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62">
        <f t="shared" si="42"/>
        <v>9888</v>
      </c>
    </row>
    <row r="363" spans="1:8" x14ac:dyDescent="0.25">
      <c r="A363" s="4" t="s">
        <v>229</v>
      </c>
      <c r="B363" s="6">
        <v>20</v>
      </c>
      <c r="C363" t="e">
        <f t="shared" si="39"/>
        <v>#NUM!</v>
      </c>
      <c r="D363" t="e">
        <f t="shared" si="43"/>
        <v>#NUM!</v>
      </c>
      <c r="E363" s="10" t="str">
        <f t="shared" si="44"/>
        <v>00000062A975123E8800</v>
      </c>
      <c r="F363" s="6" t="str">
        <f t="shared" si="40"/>
        <v>00883E1275A962000000</v>
      </c>
      <c r="G363" t="str">
        <f t="shared" si="41"/>
        <v>62000048058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63">
        <f t="shared" si="42"/>
        <v>9868</v>
      </c>
    </row>
    <row r="364" spans="1:8" x14ac:dyDescent="0.25">
      <c r="A364" s="6" t="s">
        <v>104</v>
      </c>
      <c r="B364" s="6">
        <v>4</v>
      </c>
      <c r="C364" t="str">
        <f t="shared" si="39"/>
        <v>b</v>
      </c>
      <c r="D364">
        <f t="shared" si="43"/>
        <v>98</v>
      </c>
      <c r="E364" s="10" t="str">
        <f t="shared" si="44"/>
        <v>0062</v>
      </c>
      <c r="F364" s="6" t="str">
        <f t="shared" si="40"/>
        <v>6200</v>
      </c>
      <c r="G364" t="str">
        <f t="shared" si="41"/>
        <v>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64">
        <f t="shared" si="42"/>
        <v>9864</v>
      </c>
    </row>
    <row r="365" spans="1:8" x14ac:dyDescent="0.25">
      <c r="A365" s="6" t="s">
        <v>104</v>
      </c>
      <c r="B365" s="6">
        <v>0</v>
      </c>
      <c r="C365" t="e">
        <f t="shared" si="39"/>
        <v>#VALUE!</v>
      </c>
      <c r="D365">
        <f t="shared" si="43"/>
        <v>0</v>
      </c>
      <c r="E365" s="10" t="str">
        <f t="shared" si="44"/>
        <v/>
      </c>
      <c r="F365" s="6" t="str">
        <f t="shared" si="40"/>
        <v/>
      </c>
      <c r="G365" t="str">
        <f t="shared" si="41"/>
        <v>0048058B46C86300000063000008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65">
        <f t="shared" si="42"/>
        <v>9864</v>
      </c>
    </row>
    <row r="366" spans="1:8" x14ac:dyDescent="0.25">
      <c r="A366" s="4" t="s">
        <v>230</v>
      </c>
      <c r="B366" s="6">
        <v>20</v>
      </c>
      <c r="C366" t="e">
        <f t="shared" si="39"/>
        <v>#NUM!</v>
      </c>
      <c r="D366" t="e">
        <f t="shared" si="43"/>
        <v>#NUM!</v>
      </c>
      <c r="E366" s="10" t="str">
        <f t="shared" si="44"/>
        <v>00000063C8468B054800</v>
      </c>
      <c r="F366" s="6" t="str">
        <f t="shared" si="40"/>
        <v>0048058B46C863000000</v>
      </c>
      <c r="G366" t="str">
        <f t="shared" si="41"/>
        <v>63000008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66">
        <f t="shared" si="42"/>
        <v>9844</v>
      </c>
    </row>
    <row r="367" spans="1:8" x14ac:dyDescent="0.25">
      <c r="A367" s="6" t="s">
        <v>104</v>
      </c>
      <c r="B367" s="6">
        <v>4</v>
      </c>
      <c r="C367" t="str">
        <f t="shared" si="39"/>
        <v>c</v>
      </c>
      <c r="D367">
        <f t="shared" si="43"/>
        <v>99</v>
      </c>
      <c r="E367" s="10" t="str">
        <f t="shared" si="44"/>
        <v>0063</v>
      </c>
      <c r="F367" s="6" t="str">
        <f t="shared" si="40"/>
        <v>6300</v>
      </c>
      <c r="G367" t="str">
        <f t="shared" si="41"/>
        <v>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67">
        <f t="shared" si="42"/>
        <v>9840</v>
      </c>
    </row>
    <row r="368" spans="1:8" x14ac:dyDescent="0.25">
      <c r="A368" s="6" t="s">
        <v>104</v>
      </c>
      <c r="B368" s="6">
        <v>0</v>
      </c>
      <c r="C368" t="e">
        <f t="shared" si="39"/>
        <v>#VALUE!</v>
      </c>
      <c r="D368">
        <f t="shared" si="43"/>
        <v>0</v>
      </c>
      <c r="E368" s="10" t="str">
        <f t="shared" si="44"/>
        <v/>
      </c>
      <c r="F368" s="6" t="str">
        <f t="shared" si="40"/>
        <v/>
      </c>
      <c r="G368" t="str">
        <f t="shared" si="41"/>
        <v>0008CC0318E764000000640000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68">
        <f t="shared" si="42"/>
        <v>9840</v>
      </c>
    </row>
    <row r="369" spans="1:8" x14ac:dyDescent="0.25">
      <c r="A369" s="4" t="s">
        <v>231</v>
      </c>
      <c r="B369" s="6">
        <v>20</v>
      </c>
      <c r="C369" t="e">
        <f t="shared" si="39"/>
        <v>#NUM!</v>
      </c>
      <c r="D369" t="e">
        <f t="shared" si="43"/>
        <v>#NUM!</v>
      </c>
      <c r="E369" s="10" t="str">
        <f t="shared" si="44"/>
        <v>00000064E71803CC0800</v>
      </c>
      <c r="F369" s="6" t="str">
        <f t="shared" si="40"/>
        <v>0008CC0318E764000000</v>
      </c>
      <c r="G369" t="str">
        <f t="shared" si="41"/>
        <v>640000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69">
        <f t="shared" si="42"/>
        <v>9820</v>
      </c>
    </row>
    <row r="370" spans="1:8" x14ac:dyDescent="0.25">
      <c r="A370" s="6" t="s">
        <v>104</v>
      </c>
      <c r="B370" s="6">
        <v>4</v>
      </c>
      <c r="C370" t="str">
        <f t="shared" si="39"/>
        <v>d</v>
      </c>
      <c r="D370">
        <f t="shared" si="43"/>
        <v>100</v>
      </c>
      <c r="E370" s="10" t="str">
        <f t="shared" si="44"/>
        <v>0064</v>
      </c>
      <c r="F370" s="6" t="str">
        <f t="shared" si="40"/>
        <v>6400</v>
      </c>
      <c r="G370" t="str">
        <f t="shared" si="41"/>
        <v>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70">
        <f t="shared" si="42"/>
        <v>9816</v>
      </c>
    </row>
    <row r="371" spans="1:8" x14ac:dyDescent="0.25">
      <c r="A371" s="6" t="s">
        <v>104</v>
      </c>
      <c r="B371" s="6">
        <v>0</v>
      </c>
      <c r="C371" t="e">
        <f t="shared" si="39"/>
        <v>#VALUE!</v>
      </c>
      <c r="D371">
        <f t="shared" si="43"/>
        <v>0</v>
      </c>
      <c r="E371" s="10" t="str">
        <f t="shared" si="44"/>
        <v/>
      </c>
      <c r="F371" s="6" t="str">
        <f t="shared" si="40"/>
        <v/>
      </c>
      <c r="G371" t="str">
        <f t="shared" si="41"/>
        <v>00C8927CE9056600000066000048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71">
        <f t="shared" si="42"/>
        <v>9816</v>
      </c>
    </row>
    <row r="372" spans="1:8" x14ac:dyDescent="0.25">
      <c r="A372" s="4" t="s">
        <v>232</v>
      </c>
      <c r="B372" s="6">
        <v>20</v>
      </c>
      <c r="C372" t="e">
        <f t="shared" si="39"/>
        <v>#NUM!</v>
      </c>
      <c r="D372" t="e">
        <f t="shared" si="43"/>
        <v>#NUM!</v>
      </c>
      <c r="E372" s="10" t="str">
        <f t="shared" si="44"/>
        <v>0000006605E97C92C800</v>
      </c>
      <c r="F372" s="6" t="str">
        <f t="shared" si="40"/>
        <v>00C8927CE90566000000</v>
      </c>
      <c r="G372" t="str">
        <f t="shared" si="41"/>
        <v>66000048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72">
        <f t="shared" si="42"/>
        <v>9796</v>
      </c>
    </row>
    <row r="373" spans="1:8" x14ac:dyDescent="0.25">
      <c r="A373" s="6" t="s">
        <v>104</v>
      </c>
      <c r="B373" s="6">
        <v>4</v>
      </c>
      <c r="C373" t="str">
        <f t="shared" si="39"/>
        <v>f</v>
      </c>
      <c r="D373">
        <f t="shared" si="43"/>
        <v>102</v>
      </c>
      <c r="E373" s="10" t="str">
        <f t="shared" si="44"/>
        <v>0066</v>
      </c>
      <c r="F373" s="6" t="str">
        <f t="shared" si="40"/>
        <v>6600</v>
      </c>
      <c r="G373" t="str">
        <f t="shared" si="41"/>
        <v>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73">
        <f t="shared" si="42"/>
        <v>9792</v>
      </c>
    </row>
    <row r="374" spans="1:8" x14ac:dyDescent="0.25">
      <c r="A374" s="6" t="s">
        <v>104</v>
      </c>
      <c r="B374" s="6">
        <v>0</v>
      </c>
      <c r="C374" t="e">
        <f t="shared" si="39"/>
        <v>#VALUE!</v>
      </c>
      <c r="D374">
        <f t="shared" si="43"/>
        <v>0</v>
      </c>
      <c r="E374" s="10" t="str">
        <f t="shared" si="44"/>
        <v/>
      </c>
      <c r="F374" s="6" t="str">
        <f t="shared" si="40"/>
        <v/>
      </c>
      <c r="G374" t="str">
        <f t="shared" si="41"/>
        <v>0048C31F842567000000670000088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74">
        <f t="shared" si="42"/>
        <v>9792</v>
      </c>
    </row>
    <row r="375" spans="1:8" x14ac:dyDescent="0.25">
      <c r="A375" s="4" t="s">
        <v>233</v>
      </c>
      <c r="B375" s="6">
        <v>20</v>
      </c>
      <c r="C375" t="e">
        <f t="shared" si="39"/>
        <v>#NUM!</v>
      </c>
      <c r="D375" t="e">
        <f t="shared" si="43"/>
        <v>#NUM!</v>
      </c>
      <c r="E375" s="10" t="str">
        <f t="shared" si="44"/>
        <v>0000006725841FC34800</v>
      </c>
      <c r="F375" s="6" t="str">
        <f t="shared" si="40"/>
        <v>0048C31F842567000000</v>
      </c>
      <c r="G375" t="str">
        <f t="shared" si="41"/>
        <v>670000088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75">
        <f t="shared" si="42"/>
        <v>9772</v>
      </c>
    </row>
    <row r="376" spans="1:8" x14ac:dyDescent="0.25">
      <c r="A376" s="6" t="s">
        <v>104</v>
      </c>
      <c r="B376" s="6">
        <v>4</v>
      </c>
      <c r="C376" t="str">
        <f t="shared" si="39"/>
        <v>g</v>
      </c>
      <c r="D376">
        <f t="shared" si="43"/>
        <v>103</v>
      </c>
      <c r="E376" s="10" t="str">
        <f t="shared" si="44"/>
        <v>0067</v>
      </c>
      <c r="F376" s="6" t="str">
        <f t="shared" si="40"/>
        <v>6700</v>
      </c>
      <c r="G376" t="str">
        <f t="shared" si="41"/>
        <v>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76">
        <f t="shared" si="42"/>
        <v>9768</v>
      </c>
    </row>
    <row r="377" spans="1:8" x14ac:dyDescent="0.25">
      <c r="A377" s="6" t="s">
        <v>104</v>
      </c>
      <c r="B377" s="6">
        <v>0</v>
      </c>
      <c r="C377" t="e">
        <f t="shared" si="39"/>
        <v>#VALUE!</v>
      </c>
      <c r="D377">
        <f t="shared" si="43"/>
        <v>0</v>
      </c>
      <c r="E377" s="10" t="str">
        <f t="shared" si="44"/>
        <v/>
      </c>
      <c r="F377" s="6" t="str">
        <f t="shared" si="40"/>
        <v/>
      </c>
      <c r="G377" t="str">
        <f t="shared" si="41"/>
        <v>00088A98554468000000680000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77">
        <f t="shared" si="42"/>
        <v>9768</v>
      </c>
    </row>
    <row r="378" spans="1:8" x14ac:dyDescent="0.25">
      <c r="A378" s="4" t="s">
        <v>234</v>
      </c>
      <c r="B378" s="6">
        <v>20</v>
      </c>
      <c r="C378" t="e">
        <f t="shared" si="39"/>
        <v>#NUM!</v>
      </c>
      <c r="D378" t="e">
        <f t="shared" si="43"/>
        <v>#NUM!</v>
      </c>
      <c r="E378" s="10" t="str">
        <f t="shared" si="44"/>
        <v>000000684455988A0800</v>
      </c>
      <c r="F378" s="6" t="str">
        <f t="shared" si="40"/>
        <v>00088A98554468000000</v>
      </c>
      <c r="G378" t="str">
        <f t="shared" si="41"/>
        <v>680000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78">
        <f t="shared" si="42"/>
        <v>9748</v>
      </c>
    </row>
    <row r="379" spans="1:8" x14ac:dyDescent="0.25">
      <c r="A379" s="6" t="s">
        <v>104</v>
      </c>
      <c r="B379" s="6">
        <v>4</v>
      </c>
      <c r="C379" t="str">
        <f t="shared" si="39"/>
        <v>h</v>
      </c>
      <c r="D379">
        <f t="shared" si="43"/>
        <v>104</v>
      </c>
      <c r="E379" s="10" t="str">
        <f t="shared" si="44"/>
        <v>0068</v>
      </c>
      <c r="F379" s="6" t="str">
        <f t="shared" si="40"/>
        <v>6800</v>
      </c>
      <c r="G379" t="str">
        <f t="shared" si="41"/>
        <v>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79">
        <f t="shared" si="42"/>
        <v>9744</v>
      </c>
    </row>
    <row r="380" spans="1:8" x14ac:dyDescent="0.25">
      <c r="A380" s="6" t="s">
        <v>104</v>
      </c>
      <c r="B380" s="6">
        <v>0</v>
      </c>
      <c r="C380" t="e">
        <f t="shared" si="39"/>
        <v>#VALUE!</v>
      </c>
      <c r="D380">
        <f t="shared" si="43"/>
        <v>0</v>
      </c>
      <c r="E380" s="10" t="str">
        <f t="shared" si="44"/>
        <v/>
      </c>
      <c r="F380" s="6" t="str">
        <f t="shared" si="40"/>
        <v/>
      </c>
      <c r="G380" t="str">
        <f t="shared" si="41"/>
        <v>00C8501127636900000069000088178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80">
        <f t="shared" si="42"/>
        <v>9744</v>
      </c>
    </row>
    <row r="381" spans="1:8" x14ac:dyDescent="0.25">
      <c r="A381" s="4" t="s">
        <v>235</v>
      </c>
      <c r="B381" s="6">
        <v>20</v>
      </c>
      <c r="C381" t="e">
        <f t="shared" si="39"/>
        <v>#NUM!</v>
      </c>
      <c r="D381" t="e">
        <f t="shared" si="43"/>
        <v>#NUM!</v>
      </c>
      <c r="E381" s="10" t="str">
        <f t="shared" si="44"/>
        <v>0000006963271150C800</v>
      </c>
      <c r="F381" s="6" t="str">
        <f t="shared" si="40"/>
        <v>00C85011276369000000</v>
      </c>
      <c r="G381" t="str">
        <f t="shared" si="41"/>
        <v>69000088178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81">
        <f t="shared" si="42"/>
        <v>9724</v>
      </c>
    </row>
    <row r="382" spans="1:8" x14ac:dyDescent="0.25">
      <c r="A382" s="6" t="s">
        <v>104</v>
      </c>
      <c r="B382" s="6">
        <v>4</v>
      </c>
      <c r="C382" t="str">
        <f t="shared" si="39"/>
        <v>i</v>
      </c>
      <c r="D382">
        <f t="shared" si="43"/>
        <v>105</v>
      </c>
      <c r="E382" s="10" t="str">
        <f t="shared" si="44"/>
        <v>0069</v>
      </c>
      <c r="F382" s="6" t="str">
        <f t="shared" si="40"/>
        <v>6900</v>
      </c>
      <c r="G382" t="str">
        <f t="shared" si="41"/>
        <v>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82">
        <f t="shared" si="42"/>
        <v>9720</v>
      </c>
    </row>
    <row r="383" spans="1:8" x14ac:dyDescent="0.25">
      <c r="A383" s="6" t="s">
        <v>104</v>
      </c>
      <c r="B383" s="6">
        <v>0</v>
      </c>
      <c r="C383" t="e">
        <f t="shared" si="39"/>
        <v>#VALUE!</v>
      </c>
      <c r="D383">
        <f t="shared" si="43"/>
        <v>0</v>
      </c>
      <c r="E383" s="10" t="str">
        <f t="shared" si="44"/>
        <v/>
      </c>
      <c r="F383" s="6" t="str">
        <f t="shared" si="40"/>
        <v/>
      </c>
      <c r="G383" t="str">
        <f t="shared" si="41"/>
        <v>0088178AF8816A0000006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83">
        <f t="shared" si="42"/>
        <v>9720</v>
      </c>
    </row>
    <row r="384" spans="1:8" x14ac:dyDescent="0.25">
      <c r="A384" s="4" t="s">
        <v>236</v>
      </c>
      <c r="B384" s="6">
        <v>20</v>
      </c>
      <c r="C384" t="e">
        <f t="shared" si="39"/>
        <v>#NUM!</v>
      </c>
      <c r="D384" t="e">
        <f t="shared" si="43"/>
        <v>#NUM!</v>
      </c>
      <c r="E384" s="10" t="str">
        <f t="shared" si="44"/>
        <v>0000006A81F88A178800</v>
      </c>
      <c r="F384" s="6" t="str">
        <f t="shared" si="40"/>
        <v>0088178AF8816A000000</v>
      </c>
      <c r="G384" t="str">
        <f t="shared" si="41"/>
        <v>6A000008482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84">
        <f t="shared" si="42"/>
        <v>9700</v>
      </c>
    </row>
    <row r="385" spans="1:8" x14ac:dyDescent="0.25">
      <c r="A385" s="6" t="s">
        <v>104</v>
      </c>
      <c r="B385" s="6">
        <v>4</v>
      </c>
      <c r="C385" t="str">
        <f t="shared" ref="C385:C448" si="45">CHAR(D385)</f>
        <v>j</v>
      </c>
      <c r="D385">
        <f t="shared" si="43"/>
        <v>106</v>
      </c>
      <c r="E385" s="10" t="str">
        <f t="shared" si="44"/>
        <v>006A</v>
      </c>
      <c r="F385" s="6" t="str">
        <f t="shared" ref="F385:F448" si="46">LEFT(G384,B385)</f>
        <v>6A00</v>
      </c>
      <c r="G385" t="str">
        <f t="shared" ref="G385:G448" si="47">MID(G384,B385+1,H384)</f>
        <v>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85">
        <f t="shared" ref="H385:H448" si="48">LEN(G385)</f>
        <v>9696</v>
      </c>
    </row>
    <row r="386" spans="1:8" x14ac:dyDescent="0.25">
      <c r="A386" s="6" t="s">
        <v>104</v>
      </c>
      <c r="B386" s="6">
        <v>0</v>
      </c>
      <c r="C386" t="e">
        <f t="shared" si="45"/>
        <v>#VALUE!</v>
      </c>
      <c r="D386">
        <f t="shared" si="43"/>
        <v>0</v>
      </c>
      <c r="E386" s="10" t="str">
        <f t="shared" si="44"/>
        <v/>
      </c>
      <c r="F386" s="6" t="str">
        <f t="shared" si="46"/>
        <v/>
      </c>
      <c r="G386" t="str">
        <f t="shared" si="47"/>
        <v>0008482D93A16B0000006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86">
        <f t="shared" si="48"/>
        <v>9696</v>
      </c>
    </row>
    <row r="387" spans="1:8" x14ac:dyDescent="0.25">
      <c r="A387" s="4" t="s">
        <v>237</v>
      </c>
      <c r="B387" s="6">
        <v>20</v>
      </c>
      <c r="C387" t="e">
        <f t="shared" si="45"/>
        <v>#NUM!</v>
      </c>
      <c r="D387" t="e">
        <f t="shared" si="43"/>
        <v>#NUM!</v>
      </c>
      <c r="E387" s="10" t="str">
        <f t="shared" si="44"/>
        <v>0000006BA1932D480800</v>
      </c>
      <c r="F387" s="6" t="str">
        <f t="shared" si="46"/>
        <v>0008482D93A16B000000</v>
      </c>
      <c r="G387" t="str">
        <f t="shared" si="47"/>
        <v>6B0000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87">
        <f t="shared" si="48"/>
        <v>9676</v>
      </c>
    </row>
    <row r="388" spans="1:8" x14ac:dyDescent="0.25">
      <c r="A388" s="6" t="s">
        <v>104</v>
      </c>
      <c r="B388" s="6">
        <v>4</v>
      </c>
      <c r="C388" t="str">
        <f t="shared" si="45"/>
        <v>k</v>
      </c>
      <c r="D388">
        <f t="shared" si="43"/>
        <v>107</v>
      </c>
      <c r="E388" s="10" t="str">
        <f t="shared" si="44"/>
        <v>006B</v>
      </c>
      <c r="F388" s="6" t="str">
        <f t="shared" si="46"/>
        <v>6B00</v>
      </c>
      <c r="G388" t="str">
        <f t="shared" si="47"/>
        <v>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88">
        <f t="shared" si="48"/>
        <v>9672</v>
      </c>
    </row>
    <row r="389" spans="1:8" x14ac:dyDescent="0.25">
      <c r="A389" s="6" t="s">
        <v>104</v>
      </c>
      <c r="B389" s="6">
        <v>0</v>
      </c>
      <c r="C389" t="e">
        <f t="shared" si="45"/>
        <v>#VALUE!</v>
      </c>
      <c r="D389">
        <f t="shared" si="43"/>
        <v>0</v>
      </c>
      <c r="E389" s="10" t="str">
        <f t="shared" si="44"/>
        <v/>
      </c>
      <c r="F389" s="6" t="str">
        <f t="shared" si="46"/>
        <v/>
      </c>
      <c r="G389" t="str">
        <f t="shared" si="47"/>
        <v>00C80EA664C06C0000006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89">
        <f t="shared" si="48"/>
        <v>9672</v>
      </c>
    </row>
    <row r="390" spans="1:8" x14ac:dyDescent="0.25">
      <c r="A390" s="4" t="s">
        <v>238</v>
      </c>
      <c r="B390" s="6">
        <v>20</v>
      </c>
      <c r="C390" t="e">
        <f t="shared" si="45"/>
        <v>#NUM!</v>
      </c>
      <c r="D390" t="e">
        <f t="shared" si="43"/>
        <v>#NUM!</v>
      </c>
      <c r="E390" s="10" t="str">
        <f t="shared" si="44"/>
        <v>0000006CC064A60EC800</v>
      </c>
      <c r="F390" s="6" t="str">
        <f t="shared" si="46"/>
        <v>00C80EA664C06C000000</v>
      </c>
      <c r="G390" t="str">
        <f t="shared" si="47"/>
        <v>6C000088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90">
        <f t="shared" si="48"/>
        <v>9652</v>
      </c>
    </row>
    <row r="391" spans="1:8" x14ac:dyDescent="0.25">
      <c r="A391" s="6" t="s">
        <v>104</v>
      </c>
      <c r="B391" s="6">
        <v>4</v>
      </c>
      <c r="C391" t="str">
        <f t="shared" si="45"/>
        <v>l</v>
      </c>
      <c r="D391">
        <f t="shared" si="43"/>
        <v>108</v>
      </c>
      <c r="E391" s="10" t="str">
        <f t="shared" si="44"/>
        <v>006C</v>
      </c>
      <c r="F391" s="6" t="str">
        <f t="shared" si="46"/>
        <v>6C00</v>
      </c>
      <c r="G391" t="str">
        <f t="shared" si="47"/>
        <v>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91">
        <f t="shared" si="48"/>
        <v>9648</v>
      </c>
    </row>
    <row r="392" spans="1:8" x14ac:dyDescent="0.25">
      <c r="A392" s="6" t="s">
        <v>104</v>
      </c>
      <c r="B392" s="6">
        <v>0</v>
      </c>
      <c r="C392" t="e">
        <f t="shared" si="45"/>
        <v>#VALUE!</v>
      </c>
      <c r="D392">
        <f t="shared" si="43"/>
        <v>0</v>
      </c>
      <c r="E392" s="10" t="str">
        <f t="shared" si="44"/>
        <v/>
      </c>
      <c r="F392" s="6" t="str">
        <f t="shared" si="46"/>
        <v/>
      </c>
      <c r="G392" t="str">
        <f t="shared" si="47"/>
        <v>0088D51E36DF6D0000006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92">
        <f t="shared" si="48"/>
        <v>9648</v>
      </c>
    </row>
    <row r="393" spans="1:8" x14ac:dyDescent="0.25">
      <c r="A393" s="4" t="s">
        <v>239</v>
      </c>
      <c r="B393" s="6">
        <v>20</v>
      </c>
      <c r="C393" t="e">
        <f t="shared" si="45"/>
        <v>#NUM!</v>
      </c>
      <c r="D393" t="e">
        <f t="shared" si="43"/>
        <v>#NUM!</v>
      </c>
      <c r="E393" s="10" t="str">
        <f t="shared" si="44"/>
        <v>0000006DDF361ED58800</v>
      </c>
      <c r="F393" s="6" t="str">
        <f t="shared" si="46"/>
        <v>0088D51E36DF6D000000</v>
      </c>
      <c r="G393" t="str">
        <f t="shared" si="47"/>
        <v>6D0000489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93">
        <f t="shared" si="48"/>
        <v>9628</v>
      </c>
    </row>
    <row r="394" spans="1:8" x14ac:dyDescent="0.25">
      <c r="A394" s="6" t="s">
        <v>104</v>
      </c>
      <c r="B394" s="6">
        <v>4</v>
      </c>
      <c r="C394" t="str">
        <f t="shared" si="45"/>
        <v>m</v>
      </c>
      <c r="D394">
        <f t="shared" si="43"/>
        <v>109</v>
      </c>
      <c r="E394" s="10" t="str">
        <f t="shared" si="44"/>
        <v>006D</v>
      </c>
      <c r="F394" s="6" t="str">
        <f t="shared" si="46"/>
        <v>6D00</v>
      </c>
      <c r="G394" t="str">
        <f t="shared" si="47"/>
        <v>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94">
        <f t="shared" si="48"/>
        <v>9624</v>
      </c>
    </row>
    <row r="395" spans="1:8" x14ac:dyDescent="0.25">
      <c r="A395" s="6" t="s">
        <v>104</v>
      </c>
      <c r="B395" s="6">
        <v>0</v>
      </c>
      <c r="C395" t="e">
        <f t="shared" si="45"/>
        <v>#VALUE!</v>
      </c>
      <c r="D395">
        <f t="shared" si="43"/>
        <v>0</v>
      </c>
      <c r="E395" s="10" t="str">
        <f t="shared" si="44"/>
        <v/>
      </c>
      <c r="F395" s="6" t="str">
        <f t="shared" si="46"/>
        <v/>
      </c>
      <c r="G395" t="str">
        <f t="shared" si="47"/>
        <v>00489C9707FE6E0000006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95">
        <f t="shared" si="48"/>
        <v>9624</v>
      </c>
    </row>
    <row r="396" spans="1:8" x14ac:dyDescent="0.25">
      <c r="A396" s="4" t="s">
        <v>240</v>
      </c>
      <c r="B396" s="6">
        <v>20</v>
      </c>
      <c r="C396" t="e">
        <f t="shared" si="45"/>
        <v>#NUM!</v>
      </c>
      <c r="D396" t="e">
        <f t="shared" si="43"/>
        <v>#NUM!</v>
      </c>
      <c r="E396" s="10" t="str">
        <f t="shared" si="44"/>
        <v>0000006EFE07979C4800</v>
      </c>
      <c r="F396" s="6" t="str">
        <f t="shared" si="46"/>
        <v>00489C9707FE6E000000</v>
      </c>
      <c r="G396" t="str">
        <f t="shared" si="47"/>
        <v>6E0000086310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96">
        <f t="shared" si="48"/>
        <v>9604</v>
      </c>
    </row>
    <row r="397" spans="1:8" x14ac:dyDescent="0.25">
      <c r="A397" s="6" t="s">
        <v>104</v>
      </c>
      <c r="B397" s="6">
        <v>4</v>
      </c>
      <c r="C397" t="str">
        <f t="shared" si="45"/>
        <v>n</v>
      </c>
      <c r="D397">
        <f t="shared" si="43"/>
        <v>110</v>
      </c>
      <c r="E397" s="10" t="str">
        <f t="shared" si="44"/>
        <v>006E</v>
      </c>
      <c r="F397" s="6" t="str">
        <f t="shared" si="46"/>
        <v>6E00</v>
      </c>
      <c r="G397" t="str">
        <f t="shared" si="47"/>
        <v>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97">
        <f t="shared" si="48"/>
        <v>9600</v>
      </c>
    </row>
    <row r="398" spans="1:8" x14ac:dyDescent="0.25">
      <c r="A398" s="6" t="s">
        <v>104</v>
      </c>
      <c r="B398" s="6">
        <v>0</v>
      </c>
      <c r="C398" t="e">
        <f t="shared" si="45"/>
        <v>#VALUE!</v>
      </c>
      <c r="D398">
        <f t="shared" si="43"/>
        <v>0</v>
      </c>
      <c r="E398" s="10" t="str">
        <f t="shared" si="44"/>
        <v/>
      </c>
      <c r="F398" s="6" t="str">
        <f t="shared" si="46"/>
        <v/>
      </c>
      <c r="G398" t="str">
        <f t="shared" si="47"/>
        <v>00086310D91C70000000700000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98">
        <f t="shared" si="48"/>
        <v>9600</v>
      </c>
    </row>
    <row r="399" spans="1:8" x14ac:dyDescent="0.25">
      <c r="A399" s="4" t="s">
        <v>241</v>
      </c>
      <c r="B399" s="6">
        <v>20</v>
      </c>
      <c r="C399" t="e">
        <f t="shared" si="45"/>
        <v>#NUM!</v>
      </c>
      <c r="D399" t="e">
        <f t="shared" si="43"/>
        <v>#NUM!</v>
      </c>
      <c r="E399" s="10" t="str">
        <f t="shared" si="44"/>
        <v>000000701CD910630800</v>
      </c>
      <c r="F399" s="6" t="str">
        <f t="shared" si="46"/>
        <v>00086310D91C70000000</v>
      </c>
      <c r="G399" t="str">
        <f t="shared" si="47"/>
        <v>700000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399">
        <f t="shared" si="48"/>
        <v>9580</v>
      </c>
    </row>
    <row r="400" spans="1:8" x14ac:dyDescent="0.25">
      <c r="A400" s="6" t="s">
        <v>104</v>
      </c>
      <c r="B400" s="6">
        <v>4</v>
      </c>
      <c r="C400" t="str">
        <f t="shared" si="45"/>
        <v>p</v>
      </c>
      <c r="D400">
        <f t="shared" si="43"/>
        <v>112</v>
      </c>
      <c r="E400" s="10" t="str">
        <f t="shared" si="44"/>
        <v>0070</v>
      </c>
      <c r="F400" s="6" t="str">
        <f t="shared" si="46"/>
        <v>7000</v>
      </c>
      <c r="G400" t="str">
        <f t="shared" si="47"/>
        <v>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00">
        <f t="shared" si="48"/>
        <v>9576</v>
      </c>
    </row>
    <row r="401" spans="1:8" x14ac:dyDescent="0.25">
      <c r="A401" s="6" t="s">
        <v>104</v>
      </c>
      <c r="B401" s="6">
        <v>0</v>
      </c>
      <c r="C401" t="e">
        <f t="shared" si="45"/>
        <v>#VALUE!</v>
      </c>
      <c r="D401">
        <f t="shared" si="43"/>
        <v>0</v>
      </c>
      <c r="E401" s="10" t="str">
        <f t="shared" si="44"/>
        <v/>
      </c>
      <c r="F401" s="6" t="str">
        <f t="shared" si="46"/>
        <v/>
      </c>
      <c r="G401" t="str">
        <f t="shared" si="47"/>
        <v>00C82989AA3B7100000071000088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01">
        <f t="shared" si="48"/>
        <v>9576</v>
      </c>
    </row>
    <row r="402" spans="1:8" x14ac:dyDescent="0.25">
      <c r="A402" s="4" t="s">
        <v>242</v>
      </c>
      <c r="B402" s="6">
        <v>20</v>
      </c>
      <c r="C402" t="e">
        <f t="shared" si="45"/>
        <v>#NUM!</v>
      </c>
      <c r="D402" t="e">
        <f t="shared" si="43"/>
        <v>#NUM!</v>
      </c>
      <c r="E402" s="10" t="str">
        <f t="shared" si="44"/>
        <v>000000713BAA8929C800</v>
      </c>
      <c r="F402" s="6" t="str">
        <f t="shared" si="46"/>
        <v>00C82989AA3B71000000</v>
      </c>
      <c r="G402" t="str">
        <f t="shared" si="47"/>
        <v>71000088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02">
        <f t="shared" si="48"/>
        <v>9556</v>
      </c>
    </row>
    <row r="403" spans="1:8" x14ac:dyDescent="0.25">
      <c r="A403" s="6" t="s">
        <v>104</v>
      </c>
      <c r="B403" s="6">
        <v>4</v>
      </c>
      <c r="C403" t="str">
        <f t="shared" si="45"/>
        <v>q</v>
      </c>
      <c r="D403">
        <f t="shared" si="43"/>
        <v>113</v>
      </c>
      <c r="E403" s="10" t="str">
        <f t="shared" si="44"/>
        <v>0071</v>
      </c>
      <c r="F403" s="6" t="str">
        <f t="shared" si="46"/>
        <v>7100</v>
      </c>
      <c r="G403" t="str">
        <f t="shared" si="47"/>
        <v>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03">
        <f t="shared" si="48"/>
        <v>9552</v>
      </c>
    </row>
    <row r="404" spans="1:8" x14ac:dyDescent="0.25">
      <c r="A404" s="6" t="s">
        <v>104</v>
      </c>
      <c r="B404" s="6">
        <v>0</v>
      </c>
      <c r="C404" t="e">
        <f t="shared" si="45"/>
        <v>#VALUE!</v>
      </c>
      <c r="D404">
        <f t="shared" si="43"/>
        <v>0</v>
      </c>
      <c r="E404" s="10" t="str">
        <f t="shared" si="44"/>
        <v/>
      </c>
      <c r="F404" s="6" t="str">
        <f t="shared" si="46"/>
        <v/>
      </c>
      <c r="G404" t="str">
        <f t="shared" si="47"/>
        <v>0088F0017C5A7200000072000048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04">
        <f t="shared" si="48"/>
        <v>9552</v>
      </c>
    </row>
    <row r="405" spans="1:8" x14ac:dyDescent="0.25">
      <c r="A405" s="4" t="s">
        <v>243</v>
      </c>
      <c r="B405" s="6">
        <v>20</v>
      </c>
      <c r="C405" t="e">
        <f t="shared" si="45"/>
        <v>#NUM!</v>
      </c>
      <c r="D405" t="e">
        <f t="shared" si="43"/>
        <v>#NUM!</v>
      </c>
      <c r="E405" s="10" t="str">
        <f t="shared" si="44"/>
        <v>000000725A7C01F08800</v>
      </c>
      <c r="F405" s="6" t="str">
        <f t="shared" si="46"/>
        <v>0088F0017C5A72000000</v>
      </c>
      <c r="G405" t="str">
        <f t="shared" si="47"/>
        <v>72000048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05">
        <f t="shared" si="48"/>
        <v>9532</v>
      </c>
    </row>
    <row r="406" spans="1:8" x14ac:dyDescent="0.25">
      <c r="A406" s="6" t="s">
        <v>104</v>
      </c>
      <c r="B406" s="6">
        <v>4</v>
      </c>
      <c r="C406" t="str">
        <f t="shared" si="45"/>
        <v>r</v>
      </c>
      <c r="D406">
        <f t="shared" si="43"/>
        <v>114</v>
      </c>
      <c r="E406" s="10" t="str">
        <f t="shared" si="44"/>
        <v>0072</v>
      </c>
      <c r="F406" s="6" t="str">
        <f t="shared" si="46"/>
        <v>7200</v>
      </c>
      <c r="G406" t="str">
        <f t="shared" si="47"/>
        <v>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06">
        <f t="shared" si="48"/>
        <v>9528</v>
      </c>
    </row>
    <row r="407" spans="1:8" x14ac:dyDescent="0.25">
      <c r="A407" s="6" t="s">
        <v>104</v>
      </c>
      <c r="B407" s="6">
        <v>0</v>
      </c>
      <c r="C407" t="e">
        <f t="shared" si="45"/>
        <v>#VALUE!</v>
      </c>
      <c r="D407">
        <f t="shared" si="43"/>
        <v>0</v>
      </c>
      <c r="E407" s="10" t="str">
        <f t="shared" si="44"/>
        <v/>
      </c>
      <c r="F407" s="6" t="str">
        <f t="shared" si="46"/>
        <v/>
      </c>
      <c r="G407" t="str">
        <f t="shared" si="47"/>
        <v>0048B77A4D7973000000730000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07">
        <f t="shared" si="48"/>
        <v>9528</v>
      </c>
    </row>
    <row r="408" spans="1:8" x14ac:dyDescent="0.25">
      <c r="A408" s="4" t="s">
        <v>244</v>
      </c>
      <c r="B408" s="6">
        <v>20</v>
      </c>
      <c r="C408" t="e">
        <f t="shared" si="45"/>
        <v>#NUM!</v>
      </c>
      <c r="D408" t="e">
        <f t="shared" si="43"/>
        <v>#NUM!</v>
      </c>
      <c r="E408" s="10" t="str">
        <f t="shared" si="44"/>
        <v>00000073794D7AB74800</v>
      </c>
      <c r="F408" s="6" t="str">
        <f t="shared" si="46"/>
        <v>0048B77A4D7973000000</v>
      </c>
      <c r="G408" t="str">
        <f t="shared" si="47"/>
        <v>730000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08">
        <f t="shared" si="48"/>
        <v>9508</v>
      </c>
    </row>
    <row r="409" spans="1:8" x14ac:dyDescent="0.25">
      <c r="A409" s="6" t="s">
        <v>104</v>
      </c>
      <c r="B409" s="6">
        <v>4</v>
      </c>
      <c r="C409" t="str">
        <f t="shared" si="45"/>
        <v>s</v>
      </c>
      <c r="D409">
        <f t="shared" si="43"/>
        <v>115</v>
      </c>
      <c r="E409" s="10" t="str">
        <f t="shared" si="44"/>
        <v>0073</v>
      </c>
      <c r="F409" s="6" t="str">
        <f t="shared" si="46"/>
        <v>7300</v>
      </c>
      <c r="G409" t="str">
        <f t="shared" si="47"/>
        <v>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09">
        <f t="shared" si="48"/>
        <v>9504</v>
      </c>
    </row>
    <row r="410" spans="1:8" x14ac:dyDescent="0.25">
      <c r="A410" s="6" t="s">
        <v>104</v>
      </c>
      <c r="B410" s="6">
        <v>0</v>
      </c>
      <c r="C410" t="e">
        <f t="shared" si="45"/>
        <v>#VALUE!</v>
      </c>
      <c r="D410">
        <f t="shared" si="43"/>
        <v>0</v>
      </c>
      <c r="E410" s="10" t="str">
        <f t="shared" si="44"/>
        <v/>
      </c>
      <c r="F410" s="6" t="str">
        <f t="shared" si="46"/>
        <v/>
      </c>
      <c r="G410" t="str">
        <f t="shared" si="47"/>
        <v>00C8E71DE8987400000074000088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10">
        <f t="shared" si="48"/>
        <v>9504</v>
      </c>
    </row>
    <row r="411" spans="1:8" x14ac:dyDescent="0.25">
      <c r="A411" s="4" t="s">
        <v>245</v>
      </c>
      <c r="B411" s="6">
        <v>20</v>
      </c>
      <c r="C411" t="e">
        <f t="shared" si="45"/>
        <v>#NUM!</v>
      </c>
      <c r="D411" t="e">
        <f t="shared" si="43"/>
        <v>#NUM!</v>
      </c>
      <c r="E411" s="10" t="str">
        <f t="shared" si="44"/>
        <v>0000007498E81DE7C800</v>
      </c>
      <c r="F411" s="6" t="str">
        <f t="shared" si="46"/>
        <v>00C8E71DE89874000000</v>
      </c>
      <c r="G411" t="str">
        <f t="shared" si="47"/>
        <v>74000088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11">
        <f t="shared" si="48"/>
        <v>9484</v>
      </c>
    </row>
    <row r="412" spans="1:8" x14ac:dyDescent="0.25">
      <c r="A412" s="6" t="s">
        <v>104</v>
      </c>
      <c r="B412" s="6">
        <v>4</v>
      </c>
      <c r="C412" t="str">
        <f t="shared" si="45"/>
        <v>t</v>
      </c>
      <c r="D412">
        <f t="shared" si="43"/>
        <v>116</v>
      </c>
      <c r="E412" s="10" t="str">
        <f t="shared" si="44"/>
        <v>0074</v>
      </c>
      <c r="F412" s="6" t="str">
        <f t="shared" si="46"/>
        <v>7400</v>
      </c>
      <c r="G412" t="str">
        <f t="shared" si="47"/>
        <v>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12">
        <f t="shared" si="48"/>
        <v>9480</v>
      </c>
    </row>
    <row r="413" spans="1:8" x14ac:dyDescent="0.25">
      <c r="A413" s="6" t="s">
        <v>104</v>
      </c>
      <c r="B413" s="6">
        <v>0</v>
      </c>
      <c r="C413" t="e">
        <f t="shared" si="45"/>
        <v>#VALUE!</v>
      </c>
      <c r="D413">
        <f t="shared" si="43"/>
        <v>0</v>
      </c>
      <c r="E413" s="10" t="str">
        <f t="shared" si="44"/>
        <v/>
      </c>
      <c r="F413" s="6" t="str">
        <f t="shared" si="46"/>
        <v/>
      </c>
      <c r="G413" t="str">
        <f t="shared" si="47"/>
        <v>0088AE96B9B77500000075000048750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13">
        <f t="shared" si="48"/>
        <v>9480</v>
      </c>
    </row>
    <row r="414" spans="1:8" x14ac:dyDescent="0.25">
      <c r="A414" s="4" t="s">
        <v>246</v>
      </c>
      <c r="B414" s="6">
        <v>20</v>
      </c>
      <c r="C414" t="e">
        <f t="shared" si="45"/>
        <v>#NUM!</v>
      </c>
      <c r="D414" t="e">
        <f t="shared" si="43"/>
        <v>#NUM!</v>
      </c>
      <c r="E414" s="10" t="str">
        <f t="shared" si="44"/>
        <v>00000075B7B996AE8800</v>
      </c>
      <c r="F414" s="6" t="str">
        <f t="shared" si="46"/>
        <v>0088AE96B9B775000000</v>
      </c>
      <c r="G414" t="str">
        <f t="shared" si="47"/>
        <v>75000048750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14">
        <f t="shared" si="48"/>
        <v>9460</v>
      </c>
    </row>
    <row r="415" spans="1:8" x14ac:dyDescent="0.25">
      <c r="A415" s="6" t="s">
        <v>104</v>
      </c>
      <c r="B415" s="6">
        <v>4</v>
      </c>
      <c r="C415" t="str">
        <f t="shared" si="45"/>
        <v>u</v>
      </c>
      <c r="D415">
        <f t="shared" si="43"/>
        <v>117</v>
      </c>
      <c r="E415" s="10" t="str">
        <f t="shared" si="44"/>
        <v>0075</v>
      </c>
      <c r="F415" s="6" t="str">
        <f t="shared" si="46"/>
        <v>7500</v>
      </c>
      <c r="G415" t="str">
        <f t="shared" si="47"/>
        <v>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15">
        <f t="shared" si="48"/>
        <v>9456</v>
      </c>
    </row>
    <row r="416" spans="1:8" x14ac:dyDescent="0.25">
      <c r="A416" s="6" t="s">
        <v>104</v>
      </c>
      <c r="B416" s="6">
        <v>0</v>
      </c>
      <c r="C416" t="e">
        <f t="shared" si="45"/>
        <v>#VALUE!</v>
      </c>
      <c r="D416">
        <f t="shared" si="43"/>
        <v>0</v>
      </c>
      <c r="E416" s="10" t="str">
        <f t="shared" si="44"/>
        <v/>
      </c>
      <c r="F416" s="6" t="str">
        <f t="shared" si="46"/>
        <v/>
      </c>
      <c r="G416" t="str">
        <f t="shared" si="47"/>
        <v>0048750F8BD676000000760000083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16">
        <f t="shared" si="48"/>
        <v>9456</v>
      </c>
    </row>
    <row r="417" spans="1:8" x14ac:dyDescent="0.25">
      <c r="A417" s="4" t="s">
        <v>247</v>
      </c>
      <c r="B417" s="6">
        <v>20</v>
      </c>
      <c r="C417" t="e">
        <f t="shared" si="45"/>
        <v>#NUM!</v>
      </c>
      <c r="D417" t="e">
        <f t="shared" si="43"/>
        <v>#NUM!</v>
      </c>
      <c r="E417" s="10" t="str">
        <f t="shared" si="44"/>
        <v>00000076D68B0F754800</v>
      </c>
      <c r="F417" s="6" t="str">
        <f t="shared" si="46"/>
        <v>0048750F8BD676000000</v>
      </c>
      <c r="G417" t="str">
        <f t="shared" si="47"/>
        <v>760000083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17">
        <f t="shared" si="48"/>
        <v>9436</v>
      </c>
    </row>
    <row r="418" spans="1:8" x14ac:dyDescent="0.25">
      <c r="A418" s="6" t="s">
        <v>104</v>
      </c>
      <c r="B418" s="6">
        <v>4</v>
      </c>
      <c r="C418" t="str">
        <f t="shared" si="45"/>
        <v>v</v>
      </c>
      <c r="D418">
        <f t="shared" si="43"/>
        <v>118</v>
      </c>
      <c r="E418" s="10" t="str">
        <f t="shared" si="44"/>
        <v>0076</v>
      </c>
      <c r="F418" s="6" t="str">
        <f t="shared" si="46"/>
        <v>7600</v>
      </c>
      <c r="G418" t="str">
        <f t="shared" si="47"/>
        <v>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18">
        <f t="shared" si="48"/>
        <v>9432</v>
      </c>
    </row>
    <row r="419" spans="1:8" x14ac:dyDescent="0.25">
      <c r="A419" s="6" t="s">
        <v>104</v>
      </c>
      <c r="B419" s="6">
        <v>0</v>
      </c>
      <c r="C419" t="e">
        <f t="shared" si="45"/>
        <v>#VALUE!</v>
      </c>
      <c r="D419">
        <f t="shared" si="43"/>
        <v>0</v>
      </c>
      <c r="E419" s="10" t="str">
        <f t="shared" si="44"/>
        <v/>
      </c>
      <c r="F419" s="6" t="str">
        <f t="shared" si="46"/>
        <v/>
      </c>
      <c r="G419" t="str">
        <f t="shared" si="47"/>
        <v>00083C885CF577000000770000886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19">
        <f t="shared" si="48"/>
        <v>9432</v>
      </c>
    </row>
    <row r="420" spans="1:8" x14ac:dyDescent="0.25">
      <c r="A420" s="4" t="s">
        <v>248</v>
      </c>
      <c r="B420" s="6">
        <v>20</v>
      </c>
      <c r="C420" t="e">
        <f t="shared" si="45"/>
        <v>#NUM!</v>
      </c>
      <c r="D420" t="e">
        <f t="shared" ref="D420:D483" si="49">IF(HEX2DEC(LEFT(E420,1))&gt;=8,HEX2DEC(CONCATENATE("FF",E420)),HEX2DEC(E420))</f>
        <v>#NUM!</v>
      </c>
      <c r="E420" s="10" t="str">
        <f t="shared" ref="E420:E483" si="50">ReverseBytes(F420)</f>
        <v>00000077F55C883C0800</v>
      </c>
      <c r="F420" s="6" t="str">
        <f t="shared" si="46"/>
        <v>00083C885CF577000000</v>
      </c>
      <c r="G420" t="str">
        <f t="shared" si="47"/>
        <v>770000886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20">
        <f t="shared" si="48"/>
        <v>9412</v>
      </c>
    </row>
    <row r="421" spans="1:8" x14ac:dyDescent="0.25">
      <c r="A421" s="6" t="s">
        <v>104</v>
      </c>
      <c r="B421" s="6">
        <v>4</v>
      </c>
      <c r="C421" t="str">
        <f t="shared" si="45"/>
        <v>w</v>
      </c>
      <c r="D421">
        <f t="shared" si="49"/>
        <v>119</v>
      </c>
      <c r="E421" s="10" t="str">
        <f t="shared" si="50"/>
        <v>0077</v>
      </c>
      <c r="F421" s="6" t="str">
        <f t="shared" si="46"/>
        <v>7700</v>
      </c>
      <c r="G421" t="str">
        <f t="shared" si="47"/>
        <v>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21">
        <f t="shared" si="48"/>
        <v>9408</v>
      </c>
    </row>
    <row r="422" spans="1:8" x14ac:dyDescent="0.25">
      <c r="A422" s="6" t="s">
        <v>104</v>
      </c>
      <c r="B422" s="6">
        <v>0</v>
      </c>
      <c r="C422" t="e">
        <f t="shared" si="45"/>
        <v>#VALUE!</v>
      </c>
      <c r="D422">
        <f t="shared" si="49"/>
        <v>0</v>
      </c>
      <c r="E422" s="10" t="str">
        <f t="shared" si="50"/>
        <v/>
      </c>
      <c r="F422" s="6" t="str">
        <f t="shared" si="46"/>
        <v/>
      </c>
      <c r="G422" t="str">
        <f t="shared" si="47"/>
        <v>00886C2BF714790000007900004833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22">
        <f t="shared" si="48"/>
        <v>9408</v>
      </c>
    </row>
    <row r="423" spans="1:8" x14ac:dyDescent="0.25">
      <c r="A423" s="4" t="s">
        <v>249</v>
      </c>
      <c r="B423" s="6">
        <v>20</v>
      </c>
      <c r="C423" t="e">
        <f t="shared" si="45"/>
        <v>#NUM!</v>
      </c>
      <c r="D423" t="e">
        <f t="shared" si="49"/>
        <v>#NUM!</v>
      </c>
      <c r="E423" s="10" t="str">
        <f t="shared" si="50"/>
        <v>0000007914F72B6C8800</v>
      </c>
      <c r="F423" s="6" t="str">
        <f t="shared" si="46"/>
        <v>00886C2BF71479000000</v>
      </c>
      <c r="G423" t="str">
        <f t="shared" si="47"/>
        <v>7900004833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23">
        <f t="shared" si="48"/>
        <v>9388</v>
      </c>
    </row>
    <row r="424" spans="1:8" x14ac:dyDescent="0.25">
      <c r="A424" s="6" t="s">
        <v>104</v>
      </c>
      <c r="B424" s="6">
        <v>4</v>
      </c>
      <c r="C424" t="str">
        <f t="shared" si="45"/>
        <v>y</v>
      </c>
      <c r="D424">
        <f t="shared" si="49"/>
        <v>121</v>
      </c>
      <c r="E424" s="10" t="str">
        <f t="shared" si="50"/>
        <v>0079</v>
      </c>
      <c r="F424" s="6" t="str">
        <f t="shared" si="46"/>
        <v>7900</v>
      </c>
      <c r="G424" t="str">
        <f t="shared" si="47"/>
        <v>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24">
        <f t="shared" si="48"/>
        <v>9384</v>
      </c>
    </row>
    <row r="425" spans="1:8" x14ac:dyDescent="0.25">
      <c r="A425" s="6" t="s">
        <v>104</v>
      </c>
      <c r="B425" s="6">
        <v>0</v>
      </c>
      <c r="C425" t="e">
        <f t="shared" si="45"/>
        <v>#VALUE!</v>
      </c>
      <c r="D425">
        <f t="shared" si="49"/>
        <v>0</v>
      </c>
      <c r="E425" s="10" t="str">
        <f t="shared" si="50"/>
        <v/>
      </c>
      <c r="F425" s="6" t="str">
        <f t="shared" si="46"/>
        <v/>
      </c>
      <c r="G425" t="str">
        <f t="shared" si="47"/>
        <v>004833A4C8337A0000007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25">
        <f t="shared" si="48"/>
        <v>9384</v>
      </c>
    </row>
    <row r="426" spans="1:8" x14ac:dyDescent="0.25">
      <c r="A426" s="4" t="s">
        <v>250</v>
      </c>
      <c r="B426" s="6">
        <v>20</v>
      </c>
      <c r="C426" t="e">
        <f t="shared" si="45"/>
        <v>#NUM!</v>
      </c>
      <c r="D426" t="e">
        <f t="shared" si="49"/>
        <v>#NUM!</v>
      </c>
      <c r="E426" s="10" t="str">
        <f t="shared" si="50"/>
        <v>0000007A33C8A4334800</v>
      </c>
      <c r="F426" s="6" t="str">
        <f t="shared" si="46"/>
        <v>004833A4C8337A000000</v>
      </c>
      <c r="G426" t="str">
        <f t="shared" si="47"/>
        <v>7A000008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26">
        <f t="shared" si="48"/>
        <v>9364</v>
      </c>
    </row>
    <row r="427" spans="1:8" x14ac:dyDescent="0.25">
      <c r="A427" s="6" t="s">
        <v>104</v>
      </c>
      <c r="B427" s="6">
        <v>4</v>
      </c>
      <c r="C427" t="str">
        <f t="shared" si="45"/>
        <v>z</v>
      </c>
      <c r="D427">
        <f t="shared" si="49"/>
        <v>122</v>
      </c>
      <c r="E427" s="10" t="str">
        <f t="shared" si="50"/>
        <v>007A</v>
      </c>
      <c r="F427" s="6" t="str">
        <f t="shared" si="46"/>
        <v>7A00</v>
      </c>
      <c r="G427" t="str">
        <f t="shared" si="47"/>
        <v>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27">
        <f t="shared" si="48"/>
        <v>9360</v>
      </c>
    </row>
    <row r="428" spans="1:8" x14ac:dyDescent="0.25">
      <c r="A428" s="6" t="s">
        <v>104</v>
      </c>
      <c r="B428" s="6">
        <v>0</v>
      </c>
      <c r="C428" t="e">
        <f t="shared" si="45"/>
        <v>#VALUE!</v>
      </c>
      <c r="D428">
        <f t="shared" si="49"/>
        <v>0</v>
      </c>
      <c r="E428" s="10" t="str">
        <f t="shared" si="50"/>
        <v/>
      </c>
      <c r="F428" s="6" t="str">
        <f t="shared" si="46"/>
        <v/>
      </c>
      <c r="G428" t="str">
        <f t="shared" si="47"/>
        <v>0008FA1C9A527B0000007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28">
        <f t="shared" si="48"/>
        <v>9360</v>
      </c>
    </row>
    <row r="429" spans="1:8" x14ac:dyDescent="0.25">
      <c r="A429" s="4" t="s">
        <v>251</v>
      </c>
      <c r="B429" s="6">
        <v>20</v>
      </c>
      <c r="C429" t="e">
        <f t="shared" si="45"/>
        <v>#NUM!</v>
      </c>
      <c r="D429" t="e">
        <f t="shared" si="49"/>
        <v>#NUM!</v>
      </c>
      <c r="E429" s="10" t="str">
        <f t="shared" si="50"/>
        <v>0000007B529A1CFA0800</v>
      </c>
      <c r="F429" s="6" t="str">
        <f t="shared" si="46"/>
        <v>0008FA1C9A527B000000</v>
      </c>
      <c r="G429" t="str">
        <f t="shared" si="47"/>
        <v>7B0000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29">
        <f t="shared" si="48"/>
        <v>9340</v>
      </c>
    </row>
    <row r="430" spans="1:8" x14ac:dyDescent="0.25">
      <c r="A430" s="6" t="s">
        <v>104</v>
      </c>
      <c r="B430" s="6">
        <v>4</v>
      </c>
      <c r="C430" t="str">
        <f t="shared" si="45"/>
        <v>{</v>
      </c>
      <c r="D430">
        <f t="shared" si="49"/>
        <v>123</v>
      </c>
      <c r="E430" s="10" t="str">
        <f t="shared" si="50"/>
        <v>007B</v>
      </c>
      <c r="F430" s="6" t="str">
        <f t="shared" si="46"/>
        <v>7B00</v>
      </c>
      <c r="G430" t="str">
        <f t="shared" si="47"/>
        <v>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30">
        <f t="shared" si="48"/>
        <v>9336</v>
      </c>
    </row>
    <row r="431" spans="1:8" x14ac:dyDescent="0.25">
      <c r="A431" s="6" t="s">
        <v>104</v>
      </c>
      <c r="B431" s="6">
        <v>0</v>
      </c>
      <c r="C431" t="e">
        <f t="shared" si="45"/>
        <v>#VALUE!</v>
      </c>
      <c r="D431">
        <f t="shared" si="49"/>
        <v>0</v>
      </c>
      <c r="E431" s="10" t="str">
        <f t="shared" si="50"/>
        <v/>
      </c>
      <c r="F431" s="6" t="str">
        <f t="shared" si="46"/>
        <v/>
      </c>
      <c r="G431" t="str">
        <f t="shared" si="47"/>
        <v>00C8C0956B717C0000007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31">
        <f t="shared" si="48"/>
        <v>9336</v>
      </c>
    </row>
    <row r="432" spans="1:8" x14ac:dyDescent="0.25">
      <c r="A432" s="4" t="s">
        <v>252</v>
      </c>
      <c r="B432" s="6">
        <v>20</v>
      </c>
      <c r="C432" t="e">
        <f t="shared" si="45"/>
        <v>#NUM!</v>
      </c>
      <c r="D432" t="e">
        <f t="shared" si="49"/>
        <v>#NUM!</v>
      </c>
      <c r="E432" s="10" t="str">
        <f t="shared" si="50"/>
        <v>0000007C716B95C0C800</v>
      </c>
      <c r="F432" s="6" t="str">
        <f t="shared" si="46"/>
        <v>00C8C0956B717C000000</v>
      </c>
      <c r="G432" t="str">
        <f t="shared" si="47"/>
        <v>7C000048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32">
        <f t="shared" si="48"/>
        <v>9316</v>
      </c>
    </row>
    <row r="433" spans="1:8" x14ac:dyDescent="0.25">
      <c r="A433" s="6" t="s">
        <v>104</v>
      </c>
      <c r="B433" s="6">
        <v>4</v>
      </c>
      <c r="C433" t="str">
        <f t="shared" si="45"/>
        <v>|</v>
      </c>
      <c r="D433">
        <f t="shared" si="49"/>
        <v>124</v>
      </c>
      <c r="E433" s="10" t="str">
        <f t="shared" si="50"/>
        <v>007C</v>
      </c>
      <c r="F433" s="6" t="str">
        <f t="shared" si="46"/>
        <v>7C00</v>
      </c>
      <c r="G433" t="str">
        <f t="shared" si="47"/>
        <v>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33">
        <f t="shared" si="48"/>
        <v>9312</v>
      </c>
    </row>
    <row r="434" spans="1:8" x14ac:dyDescent="0.25">
      <c r="A434" s="6" t="s">
        <v>104</v>
      </c>
      <c r="B434" s="6">
        <v>0</v>
      </c>
      <c r="C434" t="e">
        <f t="shared" si="45"/>
        <v>#VALUE!</v>
      </c>
      <c r="D434">
        <f t="shared" si="49"/>
        <v>0</v>
      </c>
      <c r="E434" s="10" t="str">
        <f t="shared" si="50"/>
        <v/>
      </c>
      <c r="F434" s="6" t="str">
        <f t="shared" si="46"/>
        <v/>
      </c>
      <c r="G434" t="str">
        <f t="shared" si="47"/>
        <v>0048F13806917D0000007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34">
        <f t="shared" si="48"/>
        <v>9312</v>
      </c>
    </row>
    <row r="435" spans="1:8" x14ac:dyDescent="0.25">
      <c r="A435" s="4" t="s">
        <v>253</v>
      </c>
      <c r="B435" s="6">
        <v>20</v>
      </c>
      <c r="C435" t="e">
        <f t="shared" si="45"/>
        <v>#NUM!</v>
      </c>
      <c r="D435" t="e">
        <f t="shared" si="49"/>
        <v>#NUM!</v>
      </c>
      <c r="E435" s="10" t="str">
        <f t="shared" si="50"/>
        <v>0000007D910638F14800</v>
      </c>
      <c r="F435" s="6" t="str">
        <f t="shared" si="46"/>
        <v>0048F13806917D000000</v>
      </c>
      <c r="G435" t="str">
        <f t="shared" si="47"/>
        <v>7D000008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35">
        <f t="shared" si="48"/>
        <v>9292</v>
      </c>
    </row>
    <row r="436" spans="1:8" x14ac:dyDescent="0.25">
      <c r="A436" s="6" t="s">
        <v>104</v>
      </c>
      <c r="B436" s="6">
        <v>4</v>
      </c>
      <c r="C436" t="str">
        <f t="shared" si="45"/>
        <v>}</v>
      </c>
      <c r="D436">
        <f t="shared" si="49"/>
        <v>125</v>
      </c>
      <c r="E436" s="10" t="str">
        <f t="shared" si="50"/>
        <v>007D</v>
      </c>
      <c r="F436" s="6" t="str">
        <f t="shared" si="46"/>
        <v>7D00</v>
      </c>
      <c r="G436" t="str">
        <f t="shared" si="47"/>
        <v>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36">
        <f t="shared" si="48"/>
        <v>9288</v>
      </c>
    </row>
    <row r="437" spans="1:8" x14ac:dyDescent="0.25">
      <c r="A437" s="6" t="s">
        <v>104</v>
      </c>
      <c r="B437" s="6">
        <v>0</v>
      </c>
      <c r="C437" t="e">
        <f t="shared" si="45"/>
        <v>#VALUE!</v>
      </c>
      <c r="D437">
        <f t="shared" si="49"/>
        <v>0</v>
      </c>
      <c r="E437" s="10" t="str">
        <f t="shared" si="50"/>
        <v/>
      </c>
      <c r="F437" s="6" t="str">
        <f t="shared" si="46"/>
        <v/>
      </c>
      <c r="G437" t="str">
        <f t="shared" si="47"/>
        <v>0008B8B1D7AF7E0000007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37">
        <f t="shared" si="48"/>
        <v>9288</v>
      </c>
    </row>
    <row r="438" spans="1:8" x14ac:dyDescent="0.25">
      <c r="A438" s="4" t="s">
        <v>254</v>
      </c>
      <c r="B438" s="6">
        <v>20</v>
      </c>
      <c r="C438" t="e">
        <f t="shared" si="45"/>
        <v>#NUM!</v>
      </c>
      <c r="D438" t="e">
        <f t="shared" si="49"/>
        <v>#NUM!</v>
      </c>
      <c r="E438" s="10" t="str">
        <f t="shared" si="50"/>
        <v>0000007EAFD7B1B80800</v>
      </c>
      <c r="F438" s="6" t="str">
        <f t="shared" si="46"/>
        <v>0008B8B1D7AF7E000000</v>
      </c>
      <c r="G438" t="str">
        <f t="shared" si="47"/>
        <v>7E0000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38">
        <f t="shared" si="48"/>
        <v>9268</v>
      </c>
    </row>
    <row r="439" spans="1:8" x14ac:dyDescent="0.25">
      <c r="A439" s="6" t="s">
        <v>104</v>
      </c>
      <c r="B439" s="6">
        <v>4</v>
      </c>
      <c r="C439" t="str">
        <f t="shared" si="45"/>
        <v>~</v>
      </c>
      <c r="D439">
        <f t="shared" si="49"/>
        <v>126</v>
      </c>
      <c r="E439" s="10" t="str">
        <f t="shared" si="50"/>
        <v>007E</v>
      </c>
      <c r="F439" s="6" t="str">
        <f t="shared" si="46"/>
        <v>7E00</v>
      </c>
      <c r="G439" t="str">
        <f t="shared" si="47"/>
        <v>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39">
        <f t="shared" si="48"/>
        <v>9264</v>
      </c>
    </row>
    <row r="440" spans="1:8" x14ac:dyDescent="0.25">
      <c r="A440" s="6" t="s">
        <v>104</v>
      </c>
      <c r="B440" s="6">
        <v>0</v>
      </c>
      <c r="C440" t="e">
        <f t="shared" si="45"/>
        <v>#VALUE!</v>
      </c>
      <c r="D440">
        <f t="shared" si="49"/>
        <v>0</v>
      </c>
      <c r="E440" s="10" t="str">
        <f t="shared" si="50"/>
        <v/>
      </c>
      <c r="F440" s="6" t="str">
        <f t="shared" si="46"/>
        <v/>
      </c>
      <c r="G440" t="str">
        <f t="shared" si="47"/>
        <v>00C87E2AA9CE7F0000007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40">
        <f t="shared" si="48"/>
        <v>9264</v>
      </c>
    </row>
    <row r="441" spans="1:8" x14ac:dyDescent="0.25">
      <c r="A441" s="4" t="s">
        <v>255</v>
      </c>
      <c r="B441" s="6">
        <v>20</v>
      </c>
      <c r="C441" t="e">
        <f t="shared" si="45"/>
        <v>#NUM!</v>
      </c>
      <c r="D441" t="e">
        <f t="shared" si="49"/>
        <v>#NUM!</v>
      </c>
      <c r="E441" s="10" t="str">
        <f t="shared" si="50"/>
        <v>0000007FCEA92A7EC800</v>
      </c>
      <c r="F441" s="6" t="str">
        <f t="shared" si="46"/>
        <v>00C87E2AA9CE7F000000</v>
      </c>
      <c r="G441" t="str">
        <f t="shared" si="47"/>
        <v>7F00008845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41">
        <f t="shared" si="48"/>
        <v>9244</v>
      </c>
    </row>
    <row r="442" spans="1:8" x14ac:dyDescent="0.25">
      <c r="A442" s="6" t="s">
        <v>104</v>
      </c>
      <c r="B442" s="6">
        <v>4</v>
      </c>
      <c r="C442" t="str">
        <f t="shared" si="45"/>
        <v></v>
      </c>
      <c r="D442">
        <f t="shared" si="49"/>
        <v>127</v>
      </c>
      <c r="E442" s="10" t="str">
        <f t="shared" si="50"/>
        <v>007F</v>
      </c>
      <c r="F442" s="6" t="str">
        <f t="shared" si="46"/>
        <v>7F00</v>
      </c>
      <c r="G442" t="str">
        <f t="shared" si="47"/>
        <v>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42">
        <f t="shared" si="48"/>
        <v>9240</v>
      </c>
    </row>
    <row r="443" spans="1:8" x14ac:dyDescent="0.25">
      <c r="A443" s="6" t="s">
        <v>104</v>
      </c>
      <c r="B443" s="6">
        <v>0</v>
      </c>
      <c r="C443" t="e">
        <f t="shared" si="45"/>
        <v>#VALUE!</v>
      </c>
      <c r="D443">
        <f t="shared" si="49"/>
        <v>0</v>
      </c>
      <c r="E443" s="10" t="str">
        <f t="shared" si="50"/>
        <v/>
      </c>
      <c r="F443" s="6" t="str">
        <f t="shared" si="46"/>
        <v/>
      </c>
      <c r="G443" t="str">
        <f t="shared" si="47"/>
        <v>008845A37AED80000000800000087646150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43">
        <f t="shared" si="48"/>
        <v>9240</v>
      </c>
    </row>
    <row r="444" spans="1:8" x14ac:dyDescent="0.25">
      <c r="A444" s="4" t="s">
        <v>256</v>
      </c>
      <c r="B444" s="6">
        <v>20</v>
      </c>
      <c r="C444" t="e">
        <f t="shared" si="45"/>
        <v>#NUM!</v>
      </c>
      <c r="D444" t="e">
        <f t="shared" si="49"/>
        <v>#NUM!</v>
      </c>
      <c r="E444" s="10" t="str">
        <f t="shared" si="50"/>
        <v>00000080ED7AA3458800</v>
      </c>
      <c r="F444" s="6" t="str">
        <f t="shared" si="46"/>
        <v>008845A37AED80000000</v>
      </c>
      <c r="G444" t="str">
        <f t="shared" si="47"/>
        <v>800000087646150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44">
        <f t="shared" si="48"/>
        <v>9220</v>
      </c>
    </row>
    <row r="445" spans="1:8" x14ac:dyDescent="0.25">
      <c r="A445" s="6" t="s">
        <v>104</v>
      </c>
      <c r="B445" s="6">
        <v>4</v>
      </c>
      <c r="C445" t="str">
        <f t="shared" si="45"/>
        <v>€</v>
      </c>
      <c r="D445">
        <f t="shared" si="49"/>
        <v>128</v>
      </c>
      <c r="E445" s="10" t="str">
        <f t="shared" si="50"/>
        <v>0080</v>
      </c>
      <c r="F445" s="6" t="str">
        <f t="shared" si="46"/>
        <v>8000</v>
      </c>
      <c r="G445" t="str">
        <f t="shared" si="47"/>
        <v>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45">
        <f t="shared" si="48"/>
        <v>9216</v>
      </c>
    </row>
    <row r="446" spans="1:8" x14ac:dyDescent="0.25">
      <c r="A446" s="6" t="s">
        <v>104</v>
      </c>
      <c r="B446" s="6">
        <v>0</v>
      </c>
      <c r="C446" t="e">
        <f t="shared" si="45"/>
        <v>#VALUE!</v>
      </c>
      <c r="D446">
        <f t="shared" si="49"/>
        <v>0</v>
      </c>
      <c r="E446" s="10" t="str">
        <f t="shared" si="50"/>
        <v/>
      </c>
      <c r="F446" s="6" t="str">
        <f t="shared" si="46"/>
        <v/>
      </c>
      <c r="G446" t="str">
        <f t="shared" si="47"/>
        <v>00087646150D82000000820000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46">
        <f t="shared" si="48"/>
        <v>9216</v>
      </c>
    </row>
    <row r="447" spans="1:8" x14ac:dyDescent="0.25">
      <c r="A447" s="4" t="s">
        <v>257</v>
      </c>
      <c r="B447" s="6">
        <v>20</v>
      </c>
      <c r="C447" t="e">
        <f t="shared" si="45"/>
        <v>#NUM!</v>
      </c>
      <c r="D447" t="e">
        <f t="shared" si="49"/>
        <v>#NUM!</v>
      </c>
      <c r="E447" s="10" t="str">
        <f t="shared" si="50"/>
        <v>000000820D1546760800</v>
      </c>
      <c r="F447" s="6" t="str">
        <f t="shared" si="46"/>
        <v>00087646150D82000000</v>
      </c>
      <c r="G447" t="str">
        <f t="shared" si="47"/>
        <v>820000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47">
        <f t="shared" si="48"/>
        <v>9196</v>
      </c>
    </row>
    <row r="448" spans="1:8" x14ac:dyDescent="0.25">
      <c r="A448" s="6" t="s">
        <v>104</v>
      </c>
      <c r="B448" s="6">
        <v>4</v>
      </c>
      <c r="C448" t="str">
        <f t="shared" si="45"/>
        <v>‚</v>
      </c>
      <c r="D448">
        <f t="shared" si="49"/>
        <v>130</v>
      </c>
      <c r="E448" s="10" t="str">
        <f t="shared" si="50"/>
        <v>0082</v>
      </c>
      <c r="F448" s="6" t="str">
        <f t="shared" si="46"/>
        <v>8200</v>
      </c>
      <c r="G448" t="str">
        <f t="shared" si="47"/>
        <v>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48">
        <f t="shared" si="48"/>
        <v>9192</v>
      </c>
    </row>
    <row r="449" spans="1:8" x14ac:dyDescent="0.25">
      <c r="A449" s="6" t="s">
        <v>104</v>
      </c>
      <c r="B449" s="6">
        <v>0</v>
      </c>
      <c r="C449" t="e">
        <f t="shared" ref="C449:C512" si="51">CHAR(D449)</f>
        <v>#VALUE!</v>
      </c>
      <c r="D449">
        <f t="shared" si="49"/>
        <v>0</v>
      </c>
      <c r="E449" s="10" t="str">
        <f t="shared" si="50"/>
        <v/>
      </c>
      <c r="F449" s="6" t="str">
        <f t="shared" ref="F449:F512" si="52">LEFT(G448,B449)</f>
        <v/>
      </c>
      <c r="G449" t="str">
        <f t="shared" ref="G449:G512" si="53">MID(G448,B449+1,H448)</f>
        <v>00C83CBFE62B83000000830000880338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49">
        <f t="shared" ref="H449:H512" si="54">LEN(G449)</f>
        <v>9192</v>
      </c>
    </row>
    <row r="450" spans="1:8" x14ac:dyDescent="0.25">
      <c r="A450" s="4" t="s">
        <v>258</v>
      </c>
      <c r="B450" s="6">
        <v>20</v>
      </c>
      <c r="C450" t="e">
        <f t="shared" si="51"/>
        <v>#NUM!</v>
      </c>
      <c r="D450" t="e">
        <f t="shared" si="49"/>
        <v>#NUM!</v>
      </c>
      <c r="E450" s="10" t="str">
        <f t="shared" si="50"/>
        <v>000000832BE6BF3CC800</v>
      </c>
      <c r="F450" s="6" t="str">
        <f t="shared" si="52"/>
        <v>00C83CBFE62B83000000</v>
      </c>
      <c r="G450" t="str">
        <f t="shared" si="53"/>
        <v>830000880338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50">
        <f t="shared" si="54"/>
        <v>9172</v>
      </c>
    </row>
    <row r="451" spans="1:8" x14ac:dyDescent="0.25">
      <c r="A451" s="6" t="s">
        <v>104</v>
      </c>
      <c r="B451" s="6">
        <v>4</v>
      </c>
      <c r="C451" t="str">
        <f t="shared" si="51"/>
        <v>ƒ</v>
      </c>
      <c r="D451">
        <f t="shared" si="49"/>
        <v>131</v>
      </c>
      <c r="E451" s="10" t="str">
        <f t="shared" si="50"/>
        <v>0083</v>
      </c>
      <c r="F451" s="6" t="str">
        <f t="shared" si="52"/>
        <v>8300</v>
      </c>
      <c r="G451" t="str">
        <f t="shared" si="53"/>
        <v>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51">
        <f t="shared" si="54"/>
        <v>9168</v>
      </c>
    </row>
    <row r="452" spans="1:8" x14ac:dyDescent="0.25">
      <c r="A452" s="6" t="s">
        <v>104</v>
      </c>
      <c r="B452" s="6">
        <v>0</v>
      </c>
      <c r="C452" t="e">
        <f t="shared" si="51"/>
        <v>#VALUE!</v>
      </c>
      <c r="D452">
        <f t="shared" si="49"/>
        <v>0</v>
      </c>
      <c r="E452" s="10" t="str">
        <f t="shared" si="50"/>
        <v/>
      </c>
      <c r="F452" s="6" t="str">
        <f t="shared" si="52"/>
        <v/>
      </c>
      <c r="G452" t="str">
        <f t="shared" si="53"/>
        <v>00880338B84A8400000084000048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52">
        <f t="shared" si="54"/>
        <v>9168</v>
      </c>
    </row>
    <row r="453" spans="1:8" x14ac:dyDescent="0.25">
      <c r="A453" s="4" t="s">
        <v>259</v>
      </c>
      <c r="B453" s="6">
        <v>20</v>
      </c>
      <c r="C453" t="e">
        <f t="shared" si="51"/>
        <v>#NUM!</v>
      </c>
      <c r="D453" t="e">
        <f t="shared" si="49"/>
        <v>#NUM!</v>
      </c>
      <c r="E453" s="10" t="str">
        <f t="shared" si="50"/>
        <v>000000844AB838038800</v>
      </c>
      <c r="F453" s="6" t="str">
        <f t="shared" si="52"/>
        <v>00880338B84A84000000</v>
      </c>
      <c r="G453" t="str">
        <f t="shared" si="53"/>
        <v>84000048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53">
        <f t="shared" si="54"/>
        <v>9148</v>
      </c>
    </row>
    <row r="454" spans="1:8" x14ac:dyDescent="0.25">
      <c r="A454" s="6" t="s">
        <v>104</v>
      </c>
      <c r="B454" s="6">
        <v>4</v>
      </c>
      <c r="C454" t="str">
        <f t="shared" si="51"/>
        <v>„</v>
      </c>
      <c r="D454">
        <f t="shared" si="49"/>
        <v>132</v>
      </c>
      <c r="E454" s="10" t="str">
        <f t="shared" si="50"/>
        <v>0084</v>
      </c>
      <c r="F454" s="6" t="str">
        <f t="shared" si="52"/>
        <v>8400</v>
      </c>
      <c r="G454" t="str">
        <f t="shared" si="53"/>
        <v>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54">
        <f t="shared" si="54"/>
        <v>9144</v>
      </c>
    </row>
    <row r="455" spans="1:8" x14ac:dyDescent="0.25">
      <c r="A455" s="6" t="s">
        <v>104</v>
      </c>
      <c r="B455" s="6">
        <v>0</v>
      </c>
      <c r="C455" t="e">
        <f t="shared" si="51"/>
        <v>#VALUE!</v>
      </c>
      <c r="D455">
        <f t="shared" si="49"/>
        <v>0</v>
      </c>
      <c r="E455" s="10" t="str">
        <f t="shared" si="50"/>
        <v/>
      </c>
      <c r="F455" s="6" t="str">
        <f t="shared" si="52"/>
        <v/>
      </c>
      <c r="G455" t="str">
        <f t="shared" si="53"/>
        <v>0048CAB0896985000000850000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55">
        <f t="shared" si="54"/>
        <v>9144</v>
      </c>
    </row>
    <row r="456" spans="1:8" x14ac:dyDescent="0.25">
      <c r="A456" s="4" t="s">
        <v>260</v>
      </c>
      <c r="B456" s="6">
        <v>20</v>
      </c>
      <c r="C456" t="e">
        <f t="shared" si="51"/>
        <v>#NUM!</v>
      </c>
      <c r="D456" t="e">
        <f t="shared" si="49"/>
        <v>#NUM!</v>
      </c>
      <c r="E456" s="10" t="str">
        <f t="shared" si="50"/>
        <v>000000856989B0CA4800</v>
      </c>
      <c r="F456" s="6" t="str">
        <f t="shared" si="52"/>
        <v>0048CAB0896985000000</v>
      </c>
      <c r="G456" t="str">
        <f t="shared" si="53"/>
        <v>850000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56">
        <f t="shared" si="54"/>
        <v>9124</v>
      </c>
    </row>
    <row r="457" spans="1:8" x14ac:dyDescent="0.25">
      <c r="A457" s="6" t="s">
        <v>104</v>
      </c>
      <c r="B457" s="6">
        <v>4</v>
      </c>
      <c r="C457" t="str">
        <f t="shared" si="51"/>
        <v>…</v>
      </c>
      <c r="D457">
        <f t="shared" si="49"/>
        <v>133</v>
      </c>
      <c r="E457" s="10" t="str">
        <f t="shared" si="50"/>
        <v>0085</v>
      </c>
      <c r="F457" s="6" t="str">
        <f t="shared" si="52"/>
        <v>8500</v>
      </c>
      <c r="G457" t="str">
        <f t="shared" si="53"/>
        <v>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57">
        <f t="shared" si="54"/>
        <v>9120</v>
      </c>
    </row>
    <row r="458" spans="1:8" x14ac:dyDescent="0.25">
      <c r="A458" s="6" t="s">
        <v>104</v>
      </c>
      <c r="B458" s="6">
        <v>0</v>
      </c>
      <c r="C458" t="e">
        <f t="shared" si="51"/>
        <v>#VALUE!</v>
      </c>
      <c r="D458">
        <f t="shared" si="49"/>
        <v>0</v>
      </c>
      <c r="E458" s="10" t="str">
        <f t="shared" si="50"/>
        <v/>
      </c>
      <c r="F458" s="6" t="str">
        <f t="shared" si="52"/>
        <v/>
      </c>
      <c r="G458" t="str">
        <f t="shared" si="53"/>
        <v>00C8FA5324898600000086000088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58">
        <f t="shared" si="54"/>
        <v>9120</v>
      </c>
    </row>
    <row r="459" spans="1:8" x14ac:dyDescent="0.25">
      <c r="A459" s="4" t="s">
        <v>261</v>
      </c>
      <c r="B459" s="6">
        <v>20</v>
      </c>
      <c r="C459" t="e">
        <f t="shared" si="51"/>
        <v>#NUM!</v>
      </c>
      <c r="D459" t="e">
        <f t="shared" si="49"/>
        <v>#NUM!</v>
      </c>
      <c r="E459" s="10" t="str">
        <f t="shared" si="50"/>
        <v>00000086892453FAC800</v>
      </c>
      <c r="F459" s="6" t="str">
        <f t="shared" si="52"/>
        <v>00C8FA53248986000000</v>
      </c>
      <c r="G459" t="str">
        <f t="shared" si="53"/>
        <v>86000088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59">
        <f t="shared" si="54"/>
        <v>9100</v>
      </c>
    </row>
    <row r="460" spans="1:8" x14ac:dyDescent="0.25">
      <c r="A460" s="6" t="s">
        <v>104</v>
      </c>
      <c r="B460" s="6">
        <v>4</v>
      </c>
      <c r="C460" t="str">
        <f t="shared" si="51"/>
        <v>†</v>
      </c>
      <c r="D460">
        <f t="shared" si="49"/>
        <v>134</v>
      </c>
      <c r="E460" s="10" t="str">
        <f t="shared" si="50"/>
        <v>0086</v>
      </c>
      <c r="F460" s="6" t="str">
        <f t="shared" si="52"/>
        <v>8600</v>
      </c>
      <c r="G460" t="str">
        <f t="shared" si="53"/>
        <v>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60">
        <f t="shared" si="54"/>
        <v>9096</v>
      </c>
    </row>
    <row r="461" spans="1:8" x14ac:dyDescent="0.25">
      <c r="A461" s="6" t="s">
        <v>104</v>
      </c>
      <c r="B461" s="6">
        <v>0</v>
      </c>
      <c r="C461" t="e">
        <f t="shared" si="51"/>
        <v>#VALUE!</v>
      </c>
      <c r="D461">
        <f t="shared" si="49"/>
        <v>0</v>
      </c>
      <c r="E461" s="10" t="str">
        <f t="shared" si="50"/>
        <v/>
      </c>
      <c r="F461" s="6" t="str">
        <f t="shared" si="52"/>
        <v/>
      </c>
      <c r="G461" t="str">
        <f t="shared" si="53"/>
        <v>0088C1CCF5A787000000870000488845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61">
        <f t="shared" si="54"/>
        <v>9096</v>
      </c>
    </row>
    <row r="462" spans="1:8" x14ac:dyDescent="0.25">
      <c r="A462" s="4" t="s">
        <v>262</v>
      </c>
      <c r="B462" s="6">
        <v>20</v>
      </c>
      <c r="C462" t="e">
        <f t="shared" si="51"/>
        <v>#NUM!</v>
      </c>
      <c r="D462" t="e">
        <f t="shared" si="49"/>
        <v>#NUM!</v>
      </c>
      <c r="E462" s="10" t="str">
        <f t="shared" si="50"/>
        <v>00000087A7F5CCC18800</v>
      </c>
      <c r="F462" s="6" t="str">
        <f t="shared" si="52"/>
        <v>0088C1CCF5A787000000</v>
      </c>
      <c r="G462" t="str">
        <f t="shared" si="53"/>
        <v>870000488845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62">
        <f t="shared" si="54"/>
        <v>9076</v>
      </c>
    </row>
    <row r="463" spans="1:8" x14ac:dyDescent="0.25">
      <c r="A463" s="6" t="s">
        <v>104</v>
      </c>
      <c r="B463" s="6">
        <v>4</v>
      </c>
      <c r="C463" t="str">
        <f t="shared" si="51"/>
        <v>‡</v>
      </c>
      <c r="D463">
        <f t="shared" si="49"/>
        <v>135</v>
      </c>
      <c r="E463" s="10" t="str">
        <f t="shared" si="50"/>
        <v>0087</v>
      </c>
      <c r="F463" s="6" t="str">
        <f t="shared" si="52"/>
        <v>8700</v>
      </c>
      <c r="G463" t="str">
        <f t="shared" si="53"/>
        <v>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63">
        <f t="shared" si="54"/>
        <v>9072</v>
      </c>
    </row>
    <row r="464" spans="1:8" x14ac:dyDescent="0.25">
      <c r="A464" s="6" t="s">
        <v>104</v>
      </c>
      <c r="B464" s="6">
        <v>0</v>
      </c>
      <c r="C464" t="e">
        <f t="shared" si="51"/>
        <v>#VALUE!</v>
      </c>
      <c r="D464">
        <f t="shared" si="49"/>
        <v>0</v>
      </c>
      <c r="E464" s="10" t="str">
        <f t="shared" si="50"/>
        <v/>
      </c>
      <c r="F464" s="6" t="str">
        <f t="shared" si="52"/>
        <v/>
      </c>
      <c r="G464" t="str">
        <f t="shared" si="53"/>
        <v>00488845C7C688000000880000084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64">
        <f t="shared" si="54"/>
        <v>9072</v>
      </c>
    </row>
    <row r="465" spans="1:8" x14ac:dyDescent="0.25">
      <c r="A465" s="4" t="s">
        <v>263</v>
      </c>
      <c r="B465" s="6">
        <v>20</v>
      </c>
      <c r="C465" t="e">
        <f t="shared" si="51"/>
        <v>#NUM!</v>
      </c>
      <c r="D465" t="e">
        <f t="shared" si="49"/>
        <v>#NUM!</v>
      </c>
      <c r="E465" s="10" t="str">
        <f t="shared" si="50"/>
        <v>00000088C6C745884800</v>
      </c>
      <c r="F465" s="6" t="str">
        <f t="shared" si="52"/>
        <v>00488845C7C688000000</v>
      </c>
      <c r="G465" t="str">
        <f t="shared" si="53"/>
        <v>880000084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65">
        <f t="shared" si="54"/>
        <v>9052</v>
      </c>
    </row>
    <row r="466" spans="1:8" x14ac:dyDescent="0.25">
      <c r="A466" s="6" t="s">
        <v>104</v>
      </c>
      <c r="B466" s="6">
        <v>4</v>
      </c>
      <c r="C466" t="str">
        <f t="shared" si="51"/>
        <v>ˆ</v>
      </c>
      <c r="D466">
        <f t="shared" si="49"/>
        <v>136</v>
      </c>
      <c r="E466" s="10" t="str">
        <f t="shared" si="50"/>
        <v>0088</v>
      </c>
      <c r="F466" s="6" t="str">
        <f t="shared" si="52"/>
        <v>8800</v>
      </c>
      <c r="G466" t="str">
        <f t="shared" si="53"/>
        <v>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66">
        <f t="shared" si="54"/>
        <v>9048</v>
      </c>
    </row>
    <row r="467" spans="1:8" x14ac:dyDescent="0.25">
      <c r="A467" s="6" t="s">
        <v>104</v>
      </c>
      <c r="B467" s="6">
        <v>0</v>
      </c>
      <c r="C467" t="e">
        <f t="shared" si="51"/>
        <v>#VALUE!</v>
      </c>
      <c r="D467">
        <f t="shared" si="49"/>
        <v>0</v>
      </c>
      <c r="E467" s="10" t="str">
        <f t="shared" si="50"/>
        <v/>
      </c>
      <c r="F467" s="6" t="str">
        <f t="shared" si="52"/>
        <v/>
      </c>
      <c r="G467" t="str">
        <f t="shared" si="53"/>
        <v>00084FBE98E589000000890000887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67">
        <f t="shared" si="54"/>
        <v>9048</v>
      </c>
    </row>
    <row r="468" spans="1:8" x14ac:dyDescent="0.25">
      <c r="A468" s="4" t="s">
        <v>264</v>
      </c>
      <c r="B468" s="6">
        <v>20</v>
      </c>
      <c r="C468" t="e">
        <f t="shared" si="51"/>
        <v>#NUM!</v>
      </c>
      <c r="D468" t="e">
        <f t="shared" si="49"/>
        <v>#NUM!</v>
      </c>
      <c r="E468" s="10" t="str">
        <f t="shared" si="50"/>
        <v>00000089E598BE4F0800</v>
      </c>
      <c r="F468" s="6" t="str">
        <f t="shared" si="52"/>
        <v>00084FBE98E589000000</v>
      </c>
      <c r="G468" t="str">
        <f t="shared" si="53"/>
        <v>890000887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68">
        <f t="shared" si="54"/>
        <v>9028</v>
      </c>
    </row>
    <row r="469" spans="1:8" x14ac:dyDescent="0.25">
      <c r="A469" s="6" t="s">
        <v>104</v>
      </c>
      <c r="B469" s="6">
        <v>4</v>
      </c>
      <c r="C469" t="str">
        <f t="shared" si="51"/>
        <v>‰</v>
      </c>
      <c r="D469">
        <f t="shared" si="49"/>
        <v>137</v>
      </c>
      <c r="E469" s="10" t="str">
        <f t="shared" si="50"/>
        <v>0089</v>
      </c>
      <c r="F469" s="6" t="str">
        <f t="shared" si="52"/>
        <v>8900</v>
      </c>
      <c r="G469" t="str">
        <f t="shared" si="53"/>
        <v>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69">
        <f t="shared" si="54"/>
        <v>9024</v>
      </c>
    </row>
    <row r="470" spans="1:8" x14ac:dyDescent="0.25">
      <c r="A470" s="6" t="s">
        <v>104</v>
      </c>
      <c r="B470" s="6">
        <v>0</v>
      </c>
      <c r="C470" t="e">
        <f t="shared" si="51"/>
        <v>#VALUE!</v>
      </c>
      <c r="D470">
        <f t="shared" si="49"/>
        <v>0</v>
      </c>
      <c r="E470" s="10" t="str">
        <f t="shared" si="50"/>
        <v/>
      </c>
      <c r="F470" s="6" t="str">
        <f t="shared" si="52"/>
        <v/>
      </c>
      <c r="G470" t="str">
        <f t="shared" si="53"/>
        <v>00887F6133058B0000008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70">
        <f t="shared" si="54"/>
        <v>9024</v>
      </c>
    </row>
    <row r="471" spans="1:8" x14ac:dyDescent="0.25">
      <c r="A471" s="4" t="s">
        <v>265</v>
      </c>
      <c r="B471" s="6">
        <v>20</v>
      </c>
      <c r="C471" t="e">
        <f t="shared" si="51"/>
        <v>#NUM!</v>
      </c>
      <c r="D471" t="e">
        <f t="shared" si="49"/>
        <v>#NUM!</v>
      </c>
      <c r="E471" s="10" t="str">
        <f t="shared" si="50"/>
        <v>0000008B0533617F8800</v>
      </c>
      <c r="F471" s="6" t="str">
        <f t="shared" si="52"/>
        <v>00887F6133058B000000</v>
      </c>
      <c r="G471" t="str">
        <f t="shared" si="53"/>
        <v>8B00004846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71">
        <f t="shared" si="54"/>
        <v>9004</v>
      </c>
    </row>
    <row r="472" spans="1:8" x14ac:dyDescent="0.25">
      <c r="A472" s="6" t="s">
        <v>104</v>
      </c>
      <c r="B472" s="6">
        <v>4</v>
      </c>
      <c r="C472" t="str">
        <f t="shared" si="51"/>
        <v>‹</v>
      </c>
      <c r="D472">
        <f t="shared" si="49"/>
        <v>139</v>
      </c>
      <c r="E472" s="10" t="str">
        <f t="shared" si="50"/>
        <v>008B</v>
      </c>
      <c r="F472" s="6" t="str">
        <f t="shared" si="52"/>
        <v>8B00</v>
      </c>
      <c r="G472" t="str">
        <f t="shared" si="53"/>
        <v>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72">
        <f t="shared" si="54"/>
        <v>9000</v>
      </c>
    </row>
    <row r="473" spans="1:8" x14ac:dyDescent="0.25">
      <c r="A473" s="6" t="s">
        <v>104</v>
      </c>
      <c r="B473" s="6">
        <v>0</v>
      </c>
      <c r="C473" t="e">
        <f t="shared" si="51"/>
        <v>#VALUE!</v>
      </c>
      <c r="D473">
        <f t="shared" si="49"/>
        <v>0</v>
      </c>
      <c r="E473" s="10" t="str">
        <f t="shared" si="50"/>
        <v/>
      </c>
      <c r="F473" s="6" t="str">
        <f t="shared" si="52"/>
        <v/>
      </c>
      <c r="G473" t="str">
        <f t="shared" si="53"/>
        <v>004846DA04248C0000008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73">
        <f t="shared" si="54"/>
        <v>9000</v>
      </c>
    </row>
    <row r="474" spans="1:8" x14ac:dyDescent="0.25">
      <c r="A474" s="4" t="s">
        <v>266</v>
      </c>
      <c r="B474" s="6">
        <v>20</v>
      </c>
      <c r="C474" t="e">
        <f t="shared" si="51"/>
        <v>#NUM!</v>
      </c>
      <c r="D474" t="e">
        <f t="shared" si="49"/>
        <v>#NUM!</v>
      </c>
      <c r="E474" s="10" t="str">
        <f t="shared" si="50"/>
        <v>0000008C2404DA464800</v>
      </c>
      <c r="F474" s="6" t="str">
        <f t="shared" si="52"/>
        <v>004846DA04248C000000</v>
      </c>
      <c r="G474" t="str">
        <f t="shared" si="53"/>
        <v>8C0000080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74">
        <f t="shared" si="54"/>
        <v>8980</v>
      </c>
    </row>
    <row r="475" spans="1:8" x14ac:dyDescent="0.25">
      <c r="A475" s="6" t="s">
        <v>104</v>
      </c>
      <c r="B475" s="6">
        <v>4</v>
      </c>
      <c r="C475" t="str">
        <f t="shared" si="51"/>
        <v>Œ</v>
      </c>
      <c r="D475">
        <f t="shared" si="49"/>
        <v>140</v>
      </c>
      <c r="E475" s="10" t="str">
        <f t="shared" si="50"/>
        <v>008C</v>
      </c>
      <c r="F475" s="6" t="str">
        <f t="shared" si="52"/>
        <v>8C00</v>
      </c>
      <c r="G475" t="str">
        <f t="shared" si="53"/>
        <v>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75">
        <f t="shared" si="54"/>
        <v>8976</v>
      </c>
    </row>
    <row r="476" spans="1:8" x14ac:dyDescent="0.25">
      <c r="A476" s="6" t="s">
        <v>104</v>
      </c>
      <c r="B476" s="6">
        <v>0</v>
      </c>
      <c r="C476" t="e">
        <f t="shared" si="51"/>
        <v>#VALUE!</v>
      </c>
      <c r="D476">
        <f t="shared" si="49"/>
        <v>0</v>
      </c>
      <c r="E476" s="10" t="str">
        <f t="shared" si="50"/>
        <v/>
      </c>
      <c r="F476" s="6" t="str">
        <f t="shared" si="52"/>
        <v/>
      </c>
      <c r="G476" t="str">
        <f t="shared" si="53"/>
        <v>00080D53D6428D0000008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76">
        <f t="shared" si="54"/>
        <v>8976</v>
      </c>
    </row>
    <row r="477" spans="1:8" x14ac:dyDescent="0.25">
      <c r="A477" s="4" t="s">
        <v>267</v>
      </c>
      <c r="B477" s="6">
        <v>20</v>
      </c>
      <c r="C477" t="e">
        <f t="shared" si="51"/>
        <v>#NUM!</v>
      </c>
      <c r="D477" t="e">
        <f t="shared" si="49"/>
        <v>#NUM!</v>
      </c>
      <c r="E477" s="10" t="str">
        <f t="shared" si="50"/>
        <v>0000008D42D6530D0800</v>
      </c>
      <c r="F477" s="6" t="str">
        <f t="shared" si="52"/>
        <v>00080D53D6428D000000</v>
      </c>
      <c r="G477" t="str">
        <f t="shared" si="53"/>
        <v>8D0000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77">
        <f t="shared" si="54"/>
        <v>8956</v>
      </c>
    </row>
    <row r="478" spans="1:8" x14ac:dyDescent="0.25">
      <c r="A478" s="6" t="s">
        <v>104</v>
      </c>
      <c r="B478" s="6">
        <v>4</v>
      </c>
      <c r="C478" t="str">
        <f t="shared" si="51"/>
        <v></v>
      </c>
      <c r="D478">
        <f t="shared" si="49"/>
        <v>141</v>
      </c>
      <c r="E478" s="10" t="str">
        <f t="shared" si="50"/>
        <v>008D</v>
      </c>
      <c r="F478" s="6" t="str">
        <f t="shared" si="52"/>
        <v>8D00</v>
      </c>
      <c r="G478" t="str">
        <f t="shared" si="53"/>
        <v>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78">
        <f t="shared" si="54"/>
        <v>8952</v>
      </c>
    </row>
    <row r="479" spans="1:8" x14ac:dyDescent="0.25">
      <c r="A479" s="6" t="s">
        <v>104</v>
      </c>
      <c r="B479" s="6">
        <v>0</v>
      </c>
      <c r="C479" t="e">
        <f t="shared" si="51"/>
        <v>#VALUE!</v>
      </c>
      <c r="D479">
        <f t="shared" si="49"/>
        <v>0</v>
      </c>
      <c r="E479" s="10" t="str">
        <f t="shared" si="50"/>
        <v/>
      </c>
      <c r="F479" s="6" t="str">
        <f t="shared" si="52"/>
        <v/>
      </c>
      <c r="G479" t="str">
        <f t="shared" si="53"/>
        <v>00C8D3CBA7618E0000008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79">
        <f t="shared" si="54"/>
        <v>8952</v>
      </c>
    </row>
    <row r="480" spans="1:8" x14ac:dyDescent="0.25">
      <c r="A480" s="4" t="s">
        <v>268</v>
      </c>
      <c r="B480" s="6">
        <v>20</v>
      </c>
      <c r="C480" t="e">
        <f t="shared" si="51"/>
        <v>#NUM!</v>
      </c>
      <c r="D480" t="e">
        <f t="shared" si="49"/>
        <v>#NUM!</v>
      </c>
      <c r="E480" s="10" t="str">
        <f t="shared" si="50"/>
        <v>0000008E61A7CBD3C800</v>
      </c>
      <c r="F480" s="6" t="str">
        <f t="shared" si="52"/>
        <v>00C8D3CBA7618E000000</v>
      </c>
      <c r="G480" t="str">
        <f t="shared" si="53"/>
        <v>8E000048046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80">
        <f t="shared" si="54"/>
        <v>8932</v>
      </c>
    </row>
    <row r="481" spans="1:8" x14ac:dyDescent="0.25">
      <c r="A481" s="6" t="s">
        <v>104</v>
      </c>
      <c r="B481" s="6">
        <v>4</v>
      </c>
      <c r="C481" t="str">
        <f t="shared" si="51"/>
        <v>Ž</v>
      </c>
      <c r="D481">
        <f t="shared" si="49"/>
        <v>142</v>
      </c>
      <c r="E481" s="10" t="str">
        <f t="shared" si="50"/>
        <v>008E</v>
      </c>
      <c r="F481" s="6" t="str">
        <f t="shared" si="52"/>
        <v>8E00</v>
      </c>
      <c r="G481" t="str">
        <f t="shared" si="53"/>
        <v>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81">
        <f t="shared" si="54"/>
        <v>8928</v>
      </c>
    </row>
    <row r="482" spans="1:8" x14ac:dyDescent="0.25">
      <c r="A482" s="6" t="s">
        <v>104</v>
      </c>
      <c r="B482" s="6">
        <v>0</v>
      </c>
      <c r="C482" t="e">
        <f t="shared" si="51"/>
        <v>#VALUE!</v>
      </c>
      <c r="D482">
        <f t="shared" si="49"/>
        <v>0</v>
      </c>
      <c r="E482" s="10" t="str">
        <f t="shared" si="50"/>
        <v/>
      </c>
      <c r="F482" s="6" t="str">
        <f t="shared" si="52"/>
        <v/>
      </c>
      <c r="G482" t="str">
        <f t="shared" si="53"/>
        <v>0048046F42818F0000008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82">
        <f t="shared" si="54"/>
        <v>8928</v>
      </c>
    </row>
    <row r="483" spans="1:8" x14ac:dyDescent="0.25">
      <c r="A483" s="4" t="s">
        <v>269</v>
      </c>
      <c r="B483" s="6">
        <v>20</v>
      </c>
      <c r="C483" t="e">
        <f t="shared" si="51"/>
        <v>#NUM!</v>
      </c>
      <c r="D483" t="e">
        <f t="shared" si="49"/>
        <v>#NUM!</v>
      </c>
      <c r="E483" s="10" t="str">
        <f t="shared" si="50"/>
        <v>0000008F81426F044800</v>
      </c>
      <c r="F483" s="6" t="str">
        <f t="shared" si="52"/>
        <v>0048046F42818F000000</v>
      </c>
      <c r="G483" t="str">
        <f t="shared" si="53"/>
        <v>8F000008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83">
        <f t="shared" si="54"/>
        <v>8908</v>
      </c>
    </row>
    <row r="484" spans="1:8" x14ac:dyDescent="0.25">
      <c r="A484" s="6" t="s">
        <v>104</v>
      </c>
      <c r="B484" s="6">
        <v>4</v>
      </c>
      <c r="C484" t="str">
        <f t="shared" si="51"/>
        <v></v>
      </c>
      <c r="D484">
        <f t="shared" ref="D484:D547" si="55">IF(HEX2DEC(LEFT(E484,1))&gt;=8,HEX2DEC(CONCATENATE("FF",E484)),HEX2DEC(E484))</f>
        <v>143</v>
      </c>
      <c r="E484" s="10" t="str">
        <f t="shared" ref="E484:E547" si="56">ReverseBytes(F484)</f>
        <v>008F</v>
      </c>
      <c r="F484" s="6" t="str">
        <f t="shared" si="52"/>
        <v>8F00</v>
      </c>
      <c r="G484" t="str">
        <f t="shared" si="53"/>
        <v>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84">
        <f t="shared" si="54"/>
        <v>8904</v>
      </c>
    </row>
    <row r="485" spans="1:8" x14ac:dyDescent="0.25">
      <c r="A485" s="6" t="s">
        <v>104</v>
      </c>
      <c r="B485" s="6">
        <v>0</v>
      </c>
      <c r="C485" t="e">
        <f t="shared" si="51"/>
        <v>#VALUE!</v>
      </c>
      <c r="D485">
        <f t="shared" si="55"/>
        <v>0</v>
      </c>
      <c r="E485" s="10" t="str">
        <f t="shared" si="56"/>
        <v/>
      </c>
      <c r="F485" s="6" t="str">
        <f t="shared" si="52"/>
        <v/>
      </c>
      <c r="G485" t="str">
        <f t="shared" si="53"/>
        <v>0008CBE713A090000000900000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85">
        <f t="shared" si="54"/>
        <v>8904</v>
      </c>
    </row>
    <row r="486" spans="1:8" x14ac:dyDescent="0.25">
      <c r="A486" s="4" t="s">
        <v>270</v>
      </c>
      <c r="B486" s="6">
        <v>20</v>
      </c>
      <c r="C486" t="e">
        <f t="shared" si="51"/>
        <v>#NUM!</v>
      </c>
      <c r="D486" t="e">
        <f t="shared" si="55"/>
        <v>#NUM!</v>
      </c>
      <c r="E486" s="10" t="str">
        <f t="shared" si="56"/>
        <v>00000090A013E7CB0800</v>
      </c>
      <c r="F486" s="6" t="str">
        <f t="shared" si="52"/>
        <v>0008CBE713A090000000</v>
      </c>
      <c r="G486" t="str">
        <f t="shared" si="53"/>
        <v>900000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86">
        <f t="shared" si="54"/>
        <v>8884</v>
      </c>
    </row>
    <row r="487" spans="1:8" x14ac:dyDescent="0.25">
      <c r="A487" s="6" t="s">
        <v>104</v>
      </c>
      <c r="B487" s="6">
        <v>4</v>
      </c>
      <c r="C487" t="str">
        <f t="shared" si="51"/>
        <v></v>
      </c>
      <c r="D487">
        <f t="shared" si="55"/>
        <v>144</v>
      </c>
      <c r="E487" s="10" t="str">
        <f t="shared" si="56"/>
        <v>0090</v>
      </c>
      <c r="F487" s="6" t="str">
        <f t="shared" si="52"/>
        <v>9000</v>
      </c>
      <c r="G487" t="str">
        <f t="shared" si="53"/>
        <v>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87">
        <f t="shared" si="54"/>
        <v>8880</v>
      </c>
    </row>
    <row r="488" spans="1:8" x14ac:dyDescent="0.25">
      <c r="A488" s="6" t="s">
        <v>104</v>
      </c>
      <c r="B488" s="6">
        <v>0</v>
      </c>
      <c r="C488" t="e">
        <f t="shared" si="51"/>
        <v>#VALUE!</v>
      </c>
      <c r="D488">
        <f t="shared" si="55"/>
        <v>0</v>
      </c>
      <c r="E488" s="10" t="str">
        <f t="shared" si="56"/>
        <v/>
      </c>
      <c r="F488" s="6" t="str">
        <f t="shared" si="52"/>
        <v/>
      </c>
      <c r="G488" t="str">
        <f t="shared" si="53"/>
        <v>00C89160E5BE910000009100008858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88">
        <f t="shared" si="54"/>
        <v>8880</v>
      </c>
    </row>
    <row r="489" spans="1:8" x14ac:dyDescent="0.25">
      <c r="A489" s="4" t="s">
        <v>271</v>
      </c>
      <c r="B489" s="6">
        <v>20</v>
      </c>
      <c r="C489" t="e">
        <f t="shared" si="51"/>
        <v>#NUM!</v>
      </c>
      <c r="D489" t="e">
        <f t="shared" si="55"/>
        <v>#NUM!</v>
      </c>
      <c r="E489" s="10" t="str">
        <f t="shared" si="56"/>
        <v>00000091BEE56091C800</v>
      </c>
      <c r="F489" s="6" t="str">
        <f t="shared" si="52"/>
        <v>00C89160E5BE91000000</v>
      </c>
      <c r="G489" t="str">
        <f t="shared" si="53"/>
        <v>9100008858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89">
        <f t="shared" si="54"/>
        <v>8860</v>
      </c>
    </row>
    <row r="490" spans="1:8" x14ac:dyDescent="0.25">
      <c r="A490" s="6" t="s">
        <v>104</v>
      </c>
      <c r="B490" s="6">
        <v>4</v>
      </c>
      <c r="C490" t="str">
        <f t="shared" si="51"/>
        <v>‘</v>
      </c>
      <c r="D490">
        <f t="shared" si="55"/>
        <v>145</v>
      </c>
      <c r="E490" s="10" t="str">
        <f t="shared" si="56"/>
        <v>0091</v>
      </c>
      <c r="F490" s="6" t="str">
        <f t="shared" si="52"/>
        <v>9100</v>
      </c>
      <c r="G490" t="str">
        <f t="shared" si="53"/>
        <v>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90">
        <f t="shared" si="54"/>
        <v>8856</v>
      </c>
    </row>
    <row r="491" spans="1:8" x14ac:dyDescent="0.25">
      <c r="A491" s="6" t="s">
        <v>104</v>
      </c>
      <c r="B491" s="6">
        <v>0</v>
      </c>
      <c r="C491" t="e">
        <f t="shared" si="51"/>
        <v>#VALUE!</v>
      </c>
      <c r="D491">
        <f t="shared" si="55"/>
        <v>0</v>
      </c>
      <c r="E491" s="10" t="str">
        <f t="shared" si="56"/>
        <v/>
      </c>
      <c r="F491" s="6" t="str">
        <f t="shared" si="52"/>
        <v/>
      </c>
      <c r="G491" t="str">
        <f t="shared" si="53"/>
        <v>008858D9B6DD9200000092000008897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91">
        <f t="shared" si="54"/>
        <v>8856</v>
      </c>
    </row>
    <row r="492" spans="1:8" x14ac:dyDescent="0.25">
      <c r="A492" s="4" t="s">
        <v>272</v>
      </c>
      <c r="B492" s="6">
        <v>20</v>
      </c>
      <c r="C492" t="e">
        <f t="shared" si="51"/>
        <v>#NUM!</v>
      </c>
      <c r="D492" t="e">
        <f t="shared" si="55"/>
        <v>#NUM!</v>
      </c>
      <c r="E492" s="10" t="str">
        <f t="shared" si="56"/>
        <v>00000092DDB6D9588800</v>
      </c>
      <c r="F492" s="6" t="str">
        <f t="shared" si="52"/>
        <v>008858D9B6DD92000000</v>
      </c>
      <c r="G492" t="str">
        <f t="shared" si="53"/>
        <v>92000008897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92">
        <f t="shared" si="54"/>
        <v>8836</v>
      </c>
    </row>
    <row r="493" spans="1:8" x14ac:dyDescent="0.25">
      <c r="A493" s="6" t="s">
        <v>104</v>
      </c>
      <c r="B493" s="6">
        <v>4</v>
      </c>
      <c r="C493" t="str">
        <f t="shared" si="51"/>
        <v>’</v>
      </c>
      <c r="D493">
        <f t="shared" si="55"/>
        <v>146</v>
      </c>
      <c r="E493" s="10" t="str">
        <f t="shared" si="56"/>
        <v>0092</v>
      </c>
      <c r="F493" s="6" t="str">
        <f t="shared" si="52"/>
        <v>9200</v>
      </c>
      <c r="G493" t="str">
        <f t="shared" si="53"/>
        <v>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93">
        <f t="shared" si="54"/>
        <v>8832</v>
      </c>
    </row>
    <row r="494" spans="1:8" x14ac:dyDescent="0.25">
      <c r="A494" s="6" t="s">
        <v>104</v>
      </c>
      <c r="B494" s="6">
        <v>0</v>
      </c>
      <c r="C494" t="e">
        <f t="shared" si="51"/>
        <v>#VALUE!</v>
      </c>
      <c r="D494">
        <f t="shared" si="55"/>
        <v>0</v>
      </c>
      <c r="E494" s="10" t="str">
        <f t="shared" si="56"/>
        <v/>
      </c>
      <c r="F494" s="6" t="str">
        <f t="shared" si="52"/>
        <v/>
      </c>
      <c r="G494" t="str">
        <f t="shared" si="53"/>
        <v>0008897C51FD93000000930000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94">
        <f t="shared" si="54"/>
        <v>8832</v>
      </c>
    </row>
    <row r="495" spans="1:8" x14ac:dyDescent="0.25">
      <c r="A495" s="4" t="s">
        <v>273</v>
      </c>
      <c r="B495" s="6">
        <v>20</v>
      </c>
      <c r="C495" t="e">
        <f t="shared" si="51"/>
        <v>#NUM!</v>
      </c>
      <c r="D495" t="e">
        <f t="shared" si="55"/>
        <v>#NUM!</v>
      </c>
      <c r="E495" s="10" t="str">
        <f t="shared" si="56"/>
        <v>00000093FD517C890800</v>
      </c>
      <c r="F495" s="6" t="str">
        <f t="shared" si="52"/>
        <v>0008897C51FD93000000</v>
      </c>
      <c r="G495" t="str">
        <f t="shared" si="53"/>
        <v>930000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95">
        <f t="shared" si="54"/>
        <v>8812</v>
      </c>
    </row>
    <row r="496" spans="1:8" x14ac:dyDescent="0.25">
      <c r="A496" s="6" t="s">
        <v>104</v>
      </c>
      <c r="B496" s="6">
        <v>4</v>
      </c>
      <c r="C496" t="str">
        <f t="shared" si="51"/>
        <v>“</v>
      </c>
      <c r="D496">
        <f t="shared" si="55"/>
        <v>147</v>
      </c>
      <c r="E496" s="10" t="str">
        <f t="shared" si="56"/>
        <v>0093</v>
      </c>
      <c r="F496" s="6" t="str">
        <f t="shared" si="52"/>
        <v>9300</v>
      </c>
      <c r="G496" t="str">
        <f t="shared" si="53"/>
        <v>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96">
        <f t="shared" si="54"/>
        <v>8808</v>
      </c>
    </row>
    <row r="497" spans="1:8" x14ac:dyDescent="0.25">
      <c r="A497" s="6" t="s">
        <v>104</v>
      </c>
      <c r="B497" s="6">
        <v>0</v>
      </c>
      <c r="C497" t="e">
        <f t="shared" si="51"/>
        <v>#VALUE!</v>
      </c>
      <c r="D497">
        <f t="shared" si="55"/>
        <v>0</v>
      </c>
      <c r="E497" s="10" t="str">
        <f t="shared" si="56"/>
        <v/>
      </c>
      <c r="F497" s="6" t="str">
        <f t="shared" si="52"/>
        <v/>
      </c>
      <c r="G497" t="str">
        <f t="shared" si="53"/>
        <v>00C84FF5221C9500000095000088166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97">
        <f t="shared" si="54"/>
        <v>8808</v>
      </c>
    </row>
    <row r="498" spans="1:8" x14ac:dyDescent="0.25">
      <c r="A498" s="4" t="s">
        <v>274</v>
      </c>
      <c r="B498" s="6">
        <v>20</v>
      </c>
      <c r="C498" t="e">
        <f t="shared" si="51"/>
        <v>#NUM!</v>
      </c>
      <c r="D498" t="e">
        <f t="shared" si="55"/>
        <v>#NUM!</v>
      </c>
      <c r="E498" s="10" t="str">
        <f t="shared" si="56"/>
        <v>000000951C22F54FC800</v>
      </c>
      <c r="F498" s="6" t="str">
        <f t="shared" si="52"/>
        <v>00C84FF5221C95000000</v>
      </c>
      <c r="G498" t="str">
        <f t="shared" si="53"/>
        <v>95000088166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98">
        <f t="shared" si="54"/>
        <v>8788</v>
      </c>
    </row>
    <row r="499" spans="1:8" x14ac:dyDescent="0.25">
      <c r="A499" s="6" t="s">
        <v>104</v>
      </c>
      <c r="B499" s="6">
        <v>4</v>
      </c>
      <c r="C499" t="str">
        <f t="shared" si="51"/>
        <v>•</v>
      </c>
      <c r="D499">
        <f t="shared" si="55"/>
        <v>149</v>
      </c>
      <c r="E499" s="10" t="str">
        <f t="shared" si="56"/>
        <v>0095</v>
      </c>
      <c r="F499" s="6" t="str">
        <f t="shared" si="52"/>
        <v>9500</v>
      </c>
      <c r="G499" t="str">
        <f t="shared" si="53"/>
        <v>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499">
        <f t="shared" si="54"/>
        <v>8784</v>
      </c>
    </row>
    <row r="500" spans="1:8" x14ac:dyDescent="0.25">
      <c r="A500" s="6" t="s">
        <v>104</v>
      </c>
      <c r="B500" s="6">
        <v>0</v>
      </c>
      <c r="C500" t="e">
        <f t="shared" si="51"/>
        <v>#VALUE!</v>
      </c>
      <c r="D500">
        <f t="shared" si="55"/>
        <v>0</v>
      </c>
      <c r="E500" s="10" t="str">
        <f t="shared" si="56"/>
        <v/>
      </c>
      <c r="F500" s="6" t="str">
        <f t="shared" si="52"/>
        <v/>
      </c>
      <c r="G500" t="str">
        <f t="shared" si="53"/>
        <v>0088166EF43A9600000096000048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00">
        <f t="shared" si="54"/>
        <v>8784</v>
      </c>
    </row>
    <row r="501" spans="1:8" x14ac:dyDescent="0.25">
      <c r="A501" s="4" t="s">
        <v>275</v>
      </c>
      <c r="B501" s="6">
        <v>20</v>
      </c>
      <c r="C501" t="e">
        <f t="shared" si="51"/>
        <v>#NUM!</v>
      </c>
      <c r="D501" t="e">
        <f t="shared" si="55"/>
        <v>#NUM!</v>
      </c>
      <c r="E501" s="10" t="str">
        <f t="shared" si="56"/>
        <v>000000963AF46E168800</v>
      </c>
      <c r="F501" s="6" t="str">
        <f t="shared" si="52"/>
        <v>0088166EF43A96000000</v>
      </c>
      <c r="G501" t="str">
        <f t="shared" si="53"/>
        <v>96000048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01">
        <f t="shared" si="54"/>
        <v>8764</v>
      </c>
    </row>
    <row r="502" spans="1:8" x14ac:dyDescent="0.25">
      <c r="A502" s="6" t="s">
        <v>104</v>
      </c>
      <c r="B502" s="6">
        <v>4</v>
      </c>
      <c r="C502" t="str">
        <f t="shared" si="51"/>
        <v>–</v>
      </c>
      <c r="D502">
        <f t="shared" si="55"/>
        <v>150</v>
      </c>
      <c r="E502" s="10" t="str">
        <f t="shared" si="56"/>
        <v>0096</v>
      </c>
      <c r="F502" s="6" t="str">
        <f t="shared" si="52"/>
        <v>9600</v>
      </c>
      <c r="G502" t="str">
        <f t="shared" si="53"/>
        <v>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02">
        <f t="shared" si="54"/>
        <v>8760</v>
      </c>
    </row>
    <row r="503" spans="1:8" x14ac:dyDescent="0.25">
      <c r="A503" s="6" t="s">
        <v>104</v>
      </c>
      <c r="B503" s="6">
        <v>0</v>
      </c>
      <c r="C503" t="e">
        <f t="shared" si="51"/>
        <v>#VALUE!</v>
      </c>
      <c r="D503">
        <f t="shared" si="55"/>
        <v>0</v>
      </c>
      <c r="E503" s="10" t="str">
        <f t="shared" si="56"/>
        <v/>
      </c>
      <c r="F503" s="6" t="str">
        <f t="shared" si="52"/>
        <v/>
      </c>
      <c r="G503" t="str">
        <f t="shared" si="53"/>
        <v>0048DDE6C55997000000970000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03">
        <f t="shared" si="54"/>
        <v>8760</v>
      </c>
    </row>
    <row r="504" spans="1:8" x14ac:dyDescent="0.25">
      <c r="A504" s="4" t="s">
        <v>276</v>
      </c>
      <c r="B504" s="6">
        <v>20</v>
      </c>
      <c r="C504" t="e">
        <f t="shared" si="51"/>
        <v>#NUM!</v>
      </c>
      <c r="D504" t="e">
        <f t="shared" si="55"/>
        <v>#NUM!</v>
      </c>
      <c r="E504" s="10" t="str">
        <f t="shared" si="56"/>
        <v>0000009759C5E6DD4800</v>
      </c>
      <c r="F504" s="6" t="str">
        <f t="shared" si="52"/>
        <v>0048DDE6C55997000000</v>
      </c>
      <c r="G504" t="str">
        <f t="shared" si="53"/>
        <v>970000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04">
        <f t="shared" si="54"/>
        <v>8740</v>
      </c>
    </row>
    <row r="505" spans="1:8" x14ac:dyDescent="0.25">
      <c r="A505" s="6" t="s">
        <v>104</v>
      </c>
      <c r="B505" s="6">
        <v>4</v>
      </c>
      <c r="C505" t="str">
        <f t="shared" si="51"/>
        <v>—</v>
      </c>
      <c r="D505">
        <f t="shared" si="55"/>
        <v>151</v>
      </c>
      <c r="E505" s="10" t="str">
        <f t="shared" si="56"/>
        <v>0097</v>
      </c>
      <c r="F505" s="6" t="str">
        <f t="shared" si="52"/>
        <v>9700</v>
      </c>
      <c r="G505" t="str">
        <f t="shared" si="53"/>
        <v>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05">
        <f t="shared" si="54"/>
        <v>8736</v>
      </c>
    </row>
    <row r="506" spans="1:8" x14ac:dyDescent="0.25">
      <c r="A506" s="6" t="s">
        <v>104</v>
      </c>
      <c r="B506" s="6">
        <v>0</v>
      </c>
      <c r="C506" t="e">
        <f t="shared" si="51"/>
        <v>#VALUE!</v>
      </c>
      <c r="D506">
        <f t="shared" si="55"/>
        <v>0</v>
      </c>
      <c r="E506" s="10" t="str">
        <f t="shared" si="56"/>
        <v/>
      </c>
      <c r="F506" s="6" t="str">
        <f t="shared" si="52"/>
        <v/>
      </c>
      <c r="G506" t="str">
        <f t="shared" si="53"/>
        <v>00C80D8A60799800000098000088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06">
        <f t="shared" si="54"/>
        <v>8736</v>
      </c>
    </row>
    <row r="507" spans="1:8" x14ac:dyDescent="0.25">
      <c r="A507" s="4" t="s">
        <v>277</v>
      </c>
      <c r="B507" s="6">
        <v>20</v>
      </c>
      <c r="C507" t="e">
        <f t="shared" si="51"/>
        <v>#NUM!</v>
      </c>
      <c r="D507" t="e">
        <f t="shared" si="55"/>
        <v>#NUM!</v>
      </c>
      <c r="E507" s="10" t="str">
        <f t="shared" si="56"/>
        <v>0000009879608A0DC800</v>
      </c>
      <c r="F507" s="6" t="str">
        <f t="shared" si="52"/>
        <v>00C80D8A607998000000</v>
      </c>
      <c r="G507" t="str">
        <f t="shared" si="53"/>
        <v>98000088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07">
        <f t="shared" si="54"/>
        <v>8716</v>
      </c>
    </row>
    <row r="508" spans="1:8" x14ac:dyDescent="0.25">
      <c r="A508" s="6" t="s">
        <v>104</v>
      </c>
      <c r="B508" s="6">
        <v>4</v>
      </c>
      <c r="C508" t="str">
        <f t="shared" si="51"/>
        <v>˜</v>
      </c>
      <c r="D508">
        <f t="shared" si="55"/>
        <v>152</v>
      </c>
      <c r="E508" s="10" t="str">
        <f t="shared" si="56"/>
        <v>0098</v>
      </c>
      <c r="F508" s="6" t="str">
        <f t="shared" si="52"/>
        <v>9800</v>
      </c>
      <c r="G508" t="str">
        <f t="shared" si="53"/>
        <v>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08">
        <f t="shared" si="54"/>
        <v>8712</v>
      </c>
    </row>
    <row r="509" spans="1:8" x14ac:dyDescent="0.25">
      <c r="A509" s="6" t="s">
        <v>104</v>
      </c>
      <c r="B509" s="6">
        <v>0</v>
      </c>
      <c r="C509" t="e">
        <f t="shared" si="51"/>
        <v>#VALUE!</v>
      </c>
      <c r="D509">
        <f t="shared" si="55"/>
        <v>0</v>
      </c>
      <c r="E509" s="10" t="str">
        <f t="shared" si="56"/>
        <v/>
      </c>
      <c r="F509" s="6" t="str">
        <f t="shared" si="52"/>
        <v/>
      </c>
      <c r="G509" t="str">
        <f t="shared" si="53"/>
        <v>0088D402329899000000990000489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09">
        <f t="shared" si="54"/>
        <v>8712</v>
      </c>
    </row>
    <row r="510" spans="1:8" x14ac:dyDescent="0.25">
      <c r="A510" s="4" t="s">
        <v>278</v>
      </c>
      <c r="B510" s="6">
        <v>20</v>
      </c>
      <c r="C510" t="e">
        <f t="shared" si="51"/>
        <v>#NUM!</v>
      </c>
      <c r="D510" t="e">
        <f t="shared" si="55"/>
        <v>#NUM!</v>
      </c>
      <c r="E510" s="10" t="str">
        <f t="shared" si="56"/>
        <v>00000099983202D48800</v>
      </c>
      <c r="F510" s="6" t="str">
        <f t="shared" si="52"/>
        <v>0088D402329899000000</v>
      </c>
      <c r="G510" t="str">
        <f t="shared" si="53"/>
        <v>990000489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10">
        <f t="shared" si="54"/>
        <v>8692</v>
      </c>
    </row>
    <row r="511" spans="1:8" x14ac:dyDescent="0.25">
      <c r="A511" s="6" t="s">
        <v>104</v>
      </c>
      <c r="B511" s="6">
        <v>4</v>
      </c>
      <c r="C511" t="str">
        <f t="shared" si="51"/>
        <v>™</v>
      </c>
      <c r="D511">
        <f t="shared" si="55"/>
        <v>153</v>
      </c>
      <c r="E511" s="10" t="str">
        <f t="shared" si="56"/>
        <v>0099</v>
      </c>
      <c r="F511" s="6" t="str">
        <f t="shared" si="52"/>
        <v>9900</v>
      </c>
      <c r="G511" t="str">
        <f t="shared" si="53"/>
        <v>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11">
        <f t="shared" si="54"/>
        <v>8688</v>
      </c>
    </row>
    <row r="512" spans="1:8" x14ac:dyDescent="0.25">
      <c r="A512" s="6" t="s">
        <v>104</v>
      </c>
      <c r="B512" s="6">
        <v>0</v>
      </c>
      <c r="C512" t="e">
        <f t="shared" si="51"/>
        <v>#VALUE!</v>
      </c>
      <c r="D512">
        <f t="shared" si="55"/>
        <v>0</v>
      </c>
      <c r="E512" s="10" t="str">
        <f t="shared" si="56"/>
        <v/>
      </c>
      <c r="F512" s="6" t="str">
        <f t="shared" si="52"/>
        <v/>
      </c>
      <c r="G512" t="str">
        <f t="shared" si="53"/>
        <v>00489B7B03B79A0000009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12">
        <f t="shared" si="54"/>
        <v>8688</v>
      </c>
    </row>
    <row r="513" spans="1:8" x14ac:dyDescent="0.25">
      <c r="A513" s="4" t="s">
        <v>279</v>
      </c>
      <c r="B513" s="6">
        <v>20</v>
      </c>
      <c r="C513" t="e">
        <f t="shared" ref="C513:C576" si="57">CHAR(D513)</f>
        <v>#NUM!</v>
      </c>
      <c r="D513" t="e">
        <f t="shared" si="55"/>
        <v>#NUM!</v>
      </c>
      <c r="E513" s="10" t="str">
        <f t="shared" si="56"/>
        <v>0000009AB7037B9B4800</v>
      </c>
      <c r="F513" s="6" t="str">
        <f t="shared" ref="F513:F576" si="58">LEFT(G512,B513)</f>
        <v>00489B7B03B79A000000</v>
      </c>
      <c r="G513" t="str">
        <f t="shared" ref="G513:G576" si="59">MID(G512,B513+1,H512)</f>
        <v>9A00000862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13">
        <f t="shared" ref="H513:H576" si="60">LEN(G513)</f>
        <v>8668</v>
      </c>
    </row>
    <row r="514" spans="1:8" x14ac:dyDescent="0.25">
      <c r="A514" s="6" t="s">
        <v>104</v>
      </c>
      <c r="B514" s="6">
        <v>4</v>
      </c>
      <c r="C514" t="str">
        <f t="shared" si="57"/>
        <v>š</v>
      </c>
      <c r="D514">
        <f t="shared" si="55"/>
        <v>154</v>
      </c>
      <c r="E514" s="10" t="str">
        <f t="shared" si="56"/>
        <v>009A</v>
      </c>
      <c r="F514" s="6" t="str">
        <f t="shared" si="58"/>
        <v>9A00</v>
      </c>
      <c r="G514" t="str">
        <f t="shared" si="59"/>
        <v>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14">
        <f t="shared" si="60"/>
        <v>8664</v>
      </c>
    </row>
    <row r="515" spans="1:8" x14ac:dyDescent="0.25">
      <c r="A515" s="6" t="s">
        <v>104</v>
      </c>
      <c r="B515" s="6">
        <v>0</v>
      </c>
      <c r="C515" t="e">
        <f t="shared" si="57"/>
        <v>#VALUE!</v>
      </c>
      <c r="D515">
        <f t="shared" si="55"/>
        <v>0</v>
      </c>
      <c r="E515" s="10" t="str">
        <f t="shared" si="56"/>
        <v/>
      </c>
      <c r="F515" s="6" t="str">
        <f t="shared" si="58"/>
        <v/>
      </c>
      <c r="G515" t="str">
        <f t="shared" si="59"/>
        <v>000862F4D4D59B0000009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15">
        <f t="shared" si="60"/>
        <v>8664</v>
      </c>
    </row>
    <row r="516" spans="1:8" x14ac:dyDescent="0.25">
      <c r="A516" s="4" t="s">
        <v>280</v>
      </c>
      <c r="B516" s="6">
        <v>20</v>
      </c>
      <c r="C516" t="e">
        <f t="shared" si="57"/>
        <v>#NUM!</v>
      </c>
      <c r="D516" t="e">
        <f t="shared" si="55"/>
        <v>#NUM!</v>
      </c>
      <c r="E516" s="10" t="str">
        <f t="shared" si="56"/>
        <v>0000009BD5D4F4620800</v>
      </c>
      <c r="F516" s="6" t="str">
        <f t="shared" si="58"/>
        <v>000862F4D4D59B000000</v>
      </c>
      <c r="G516" t="str">
        <f t="shared" si="59"/>
        <v>9B00008892976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16">
        <f t="shared" si="60"/>
        <v>8644</v>
      </c>
    </row>
    <row r="517" spans="1:8" x14ac:dyDescent="0.25">
      <c r="A517" s="6" t="s">
        <v>104</v>
      </c>
      <c r="B517" s="6">
        <v>4</v>
      </c>
      <c r="C517" t="str">
        <f t="shared" si="57"/>
        <v>›</v>
      </c>
      <c r="D517">
        <f t="shared" si="55"/>
        <v>155</v>
      </c>
      <c r="E517" s="10" t="str">
        <f t="shared" si="56"/>
        <v>009B</v>
      </c>
      <c r="F517" s="6" t="str">
        <f t="shared" si="58"/>
        <v>9B00</v>
      </c>
      <c r="G517" t="str">
        <f t="shared" si="59"/>
        <v>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17">
        <f t="shared" si="60"/>
        <v>8640</v>
      </c>
    </row>
    <row r="518" spans="1:8" x14ac:dyDescent="0.25">
      <c r="A518" s="6" t="s">
        <v>104</v>
      </c>
      <c r="B518" s="6">
        <v>0</v>
      </c>
      <c r="C518" t="e">
        <f t="shared" si="57"/>
        <v>#VALUE!</v>
      </c>
      <c r="D518">
        <f t="shared" si="55"/>
        <v>0</v>
      </c>
      <c r="E518" s="10" t="str">
        <f t="shared" si="56"/>
        <v/>
      </c>
      <c r="F518" s="6" t="str">
        <f t="shared" si="58"/>
        <v/>
      </c>
      <c r="G518" t="str">
        <f t="shared" si="59"/>
        <v>008892976FF59C0000009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18">
        <f t="shared" si="60"/>
        <v>8640</v>
      </c>
    </row>
    <row r="519" spans="1:8" x14ac:dyDescent="0.25">
      <c r="A519" s="4" t="s">
        <v>281</v>
      </c>
      <c r="B519" s="6">
        <v>20</v>
      </c>
      <c r="C519" t="e">
        <f t="shared" si="57"/>
        <v>#NUM!</v>
      </c>
      <c r="D519" t="e">
        <f t="shared" si="55"/>
        <v>#NUM!</v>
      </c>
      <c r="E519" s="10" t="str">
        <f t="shared" si="56"/>
        <v>0000009CF56F97928800</v>
      </c>
      <c r="F519" s="6" t="str">
        <f t="shared" si="58"/>
        <v>008892976FF59C000000</v>
      </c>
      <c r="G519" t="str">
        <f t="shared" si="59"/>
        <v>9C000048591041149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19">
        <f t="shared" si="60"/>
        <v>8620</v>
      </c>
    </row>
    <row r="520" spans="1:8" x14ac:dyDescent="0.25">
      <c r="A520" s="6" t="s">
        <v>104</v>
      </c>
      <c r="B520" s="6">
        <v>4</v>
      </c>
      <c r="C520" t="str">
        <f t="shared" si="57"/>
        <v>œ</v>
      </c>
      <c r="D520">
        <f t="shared" si="55"/>
        <v>156</v>
      </c>
      <c r="E520" s="10" t="str">
        <f t="shared" si="56"/>
        <v>009C</v>
      </c>
      <c r="F520" s="6" t="str">
        <f t="shared" si="58"/>
        <v>9C00</v>
      </c>
      <c r="G520" t="str">
        <f t="shared" si="59"/>
        <v>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20">
        <f t="shared" si="60"/>
        <v>8616</v>
      </c>
    </row>
    <row r="521" spans="1:8" x14ac:dyDescent="0.25">
      <c r="A521" s="6" t="s">
        <v>104</v>
      </c>
      <c r="B521" s="6">
        <v>0</v>
      </c>
      <c r="C521" t="e">
        <f t="shared" si="57"/>
        <v>#VALUE!</v>
      </c>
      <c r="D521">
        <f t="shared" si="55"/>
        <v>0</v>
      </c>
      <c r="E521" s="10" t="str">
        <f t="shared" si="56"/>
        <v/>
      </c>
      <c r="F521" s="6" t="str">
        <f t="shared" si="58"/>
        <v/>
      </c>
      <c r="G521" t="str">
        <f t="shared" si="59"/>
        <v>0048591041149E0000009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21">
        <f t="shared" si="60"/>
        <v>8616</v>
      </c>
    </row>
    <row r="522" spans="1:8" x14ac:dyDescent="0.25">
      <c r="A522" s="4" t="s">
        <v>282</v>
      </c>
      <c r="B522" s="6">
        <v>20</v>
      </c>
      <c r="C522" t="e">
        <f t="shared" si="57"/>
        <v>#NUM!</v>
      </c>
      <c r="D522" t="e">
        <f t="shared" si="55"/>
        <v>#NUM!</v>
      </c>
      <c r="E522" s="10" t="str">
        <f t="shared" si="56"/>
        <v>0000009E144110594800</v>
      </c>
      <c r="F522" s="6" t="str">
        <f t="shared" si="58"/>
        <v>0048591041149E000000</v>
      </c>
      <c r="G522" t="str">
        <f t="shared" si="59"/>
        <v>9E000008208912339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22">
        <f t="shared" si="60"/>
        <v>8596</v>
      </c>
    </row>
    <row r="523" spans="1:8" x14ac:dyDescent="0.25">
      <c r="A523" s="6" t="s">
        <v>104</v>
      </c>
      <c r="B523" s="6">
        <v>4</v>
      </c>
      <c r="C523" t="str">
        <f t="shared" si="57"/>
        <v>ž</v>
      </c>
      <c r="D523">
        <f t="shared" si="55"/>
        <v>158</v>
      </c>
      <c r="E523" s="10" t="str">
        <f t="shared" si="56"/>
        <v>009E</v>
      </c>
      <c r="F523" s="6" t="str">
        <f t="shared" si="58"/>
        <v>9E00</v>
      </c>
      <c r="G523" t="str">
        <f t="shared" si="59"/>
        <v>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23">
        <f t="shared" si="60"/>
        <v>8592</v>
      </c>
    </row>
    <row r="524" spans="1:8" x14ac:dyDescent="0.25">
      <c r="A524" s="6" t="s">
        <v>104</v>
      </c>
      <c r="B524" s="6">
        <v>0</v>
      </c>
      <c r="C524" t="e">
        <f t="shared" si="57"/>
        <v>#VALUE!</v>
      </c>
      <c r="D524">
        <f t="shared" si="55"/>
        <v>0</v>
      </c>
      <c r="E524" s="10" t="str">
        <f t="shared" si="56"/>
        <v/>
      </c>
      <c r="F524" s="6" t="str">
        <f t="shared" si="58"/>
        <v/>
      </c>
      <c r="G524" t="str">
        <f t="shared" si="59"/>
        <v>0008208912339F0000009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24">
        <f t="shared" si="60"/>
        <v>8592</v>
      </c>
    </row>
    <row r="525" spans="1:8" x14ac:dyDescent="0.25">
      <c r="A525" s="4" t="s">
        <v>283</v>
      </c>
      <c r="B525" s="6">
        <v>20</v>
      </c>
      <c r="C525" t="e">
        <f t="shared" si="57"/>
        <v>#NUM!</v>
      </c>
      <c r="D525" t="e">
        <f t="shared" si="55"/>
        <v>#NUM!</v>
      </c>
      <c r="E525" s="10" t="str">
        <f t="shared" si="56"/>
        <v>0000009F331289200800</v>
      </c>
      <c r="F525" s="6" t="str">
        <f t="shared" si="58"/>
        <v>0008208912339F000000</v>
      </c>
      <c r="G525" t="str">
        <f t="shared" si="59"/>
        <v>9F0000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25">
        <f t="shared" si="60"/>
        <v>8572</v>
      </c>
    </row>
    <row r="526" spans="1:8" x14ac:dyDescent="0.25">
      <c r="A526" s="6" t="s">
        <v>104</v>
      </c>
      <c r="B526" s="6">
        <v>4</v>
      </c>
      <c r="C526" t="str">
        <f t="shared" si="57"/>
        <v>Ÿ</v>
      </c>
      <c r="D526">
        <f t="shared" si="55"/>
        <v>159</v>
      </c>
      <c r="E526" s="10" t="str">
        <f t="shared" si="56"/>
        <v>009F</v>
      </c>
      <c r="F526" s="6" t="str">
        <f t="shared" si="58"/>
        <v>9F00</v>
      </c>
      <c r="G526" t="str">
        <f t="shared" si="59"/>
        <v>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26">
        <f t="shared" si="60"/>
        <v>8568</v>
      </c>
    </row>
    <row r="527" spans="1:8" x14ac:dyDescent="0.25">
      <c r="A527" s="6" t="s">
        <v>104</v>
      </c>
      <c r="B527" s="6">
        <v>0</v>
      </c>
      <c r="C527" t="e">
        <f t="shared" si="57"/>
        <v>#VALUE!</v>
      </c>
      <c r="D527">
        <f t="shared" si="55"/>
        <v>0</v>
      </c>
      <c r="E527" s="10" t="str">
        <f t="shared" si="56"/>
        <v/>
      </c>
      <c r="F527" s="6" t="str">
        <f t="shared" si="58"/>
        <v/>
      </c>
      <c r="G527" t="str">
        <f t="shared" si="59"/>
        <v>00C8E601E451A0000000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27">
        <f t="shared" si="60"/>
        <v>8568</v>
      </c>
    </row>
    <row r="528" spans="1:8" x14ac:dyDescent="0.25">
      <c r="A528" s="4" t="s">
        <v>284</v>
      </c>
      <c r="B528" s="6">
        <v>20</v>
      </c>
      <c r="C528" t="e">
        <f t="shared" si="57"/>
        <v>#NUM!</v>
      </c>
      <c r="D528" t="e">
        <f t="shared" si="55"/>
        <v>#NUM!</v>
      </c>
      <c r="E528" s="10" t="str">
        <f t="shared" si="56"/>
        <v>000000A051E401E6C800</v>
      </c>
      <c r="F528" s="6" t="str">
        <f t="shared" si="58"/>
        <v>00C8E601E451A0000000</v>
      </c>
      <c r="G528" t="str">
        <f t="shared" si="59"/>
        <v>A000004817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28">
        <f t="shared" si="60"/>
        <v>8548</v>
      </c>
    </row>
    <row r="529" spans="1:8" x14ac:dyDescent="0.25">
      <c r="A529" s="6" t="s">
        <v>104</v>
      </c>
      <c r="B529" s="6">
        <v>4</v>
      </c>
      <c r="C529" t="str">
        <f t="shared" si="57"/>
        <v> </v>
      </c>
      <c r="D529">
        <f t="shared" si="55"/>
        <v>160</v>
      </c>
      <c r="E529" s="10" t="str">
        <f t="shared" si="56"/>
        <v>00A0</v>
      </c>
      <c r="F529" s="6" t="str">
        <f t="shared" si="58"/>
        <v>A000</v>
      </c>
      <c r="G529" t="str">
        <f t="shared" si="59"/>
        <v>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29">
        <f t="shared" si="60"/>
        <v>8544</v>
      </c>
    </row>
    <row r="530" spans="1:8" x14ac:dyDescent="0.25">
      <c r="A530" s="6" t="s">
        <v>104</v>
      </c>
      <c r="B530" s="6">
        <v>0</v>
      </c>
      <c r="C530" t="e">
        <f t="shared" si="57"/>
        <v>#VALUE!</v>
      </c>
      <c r="D530">
        <f t="shared" si="55"/>
        <v>0</v>
      </c>
      <c r="E530" s="10" t="str">
        <f t="shared" si="56"/>
        <v/>
      </c>
      <c r="F530" s="6" t="str">
        <f t="shared" si="58"/>
        <v/>
      </c>
      <c r="G530" t="str">
        <f t="shared" si="59"/>
        <v>004817A57E71A1000000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30">
        <f t="shared" si="60"/>
        <v>8544</v>
      </c>
    </row>
    <row r="531" spans="1:8" x14ac:dyDescent="0.25">
      <c r="A531" s="4" t="s">
        <v>285</v>
      </c>
      <c r="B531" s="6">
        <v>20</v>
      </c>
      <c r="C531" t="e">
        <f t="shared" si="57"/>
        <v>#NUM!</v>
      </c>
      <c r="D531" t="e">
        <f t="shared" si="55"/>
        <v>#NUM!</v>
      </c>
      <c r="E531" s="10" t="str">
        <f t="shared" si="56"/>
        <v>000000A1717EA5174800</v>
      </c>
      <c r="F531" s="6" t="str">
        <f t="shared" si="58"/>
        <v>004817A57E71A1000000</v>
      </c>
      <c r="G531" t="str">
        <f t="shared" si="59"/>
        <v>A1000008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31">
        <f t="shared" si="60"/>
        <v>8524</v>
      </c>
    </row>
    <row r="532" spans="1:8" x14ac:dyDescent="0.25">
      <c r="A532" s="6" t="s">
        <v>104</v>
      </c>
      <c r="B532" s="6">
        <v>4</v>
      </c>
      <c r="C532" t="str">
        <f t="shared" si="57"/>
        <v>¡</v>
      </c>
      <c r="D532">
        <f t="shared" si="55"/>
        <v>161</v>
      </c>
      <c r="E532" s="10" t="str">
        <f t="shared" si="56"/>
        <v>00A1</v>
      </c>
      <c r="F532" s="6" t="str">
        <f t="shared" si="58"/>
        <v>A100</v>
      </c>
      <c r="G532" t="str">
        <f t="shared" si="59"/>
        <v>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32">
        <f t="shared" si="60"/>
        <v>8520</v>
      </c>
    </row>
    <row r="533" spans="1:8" x14ac:dyDescent="0.25">
      <c r="A533" s="6" t="s">
        <v>104</v>
      </c>
      <c r="B533" s="6">
        <v>0</v>
      </c>
      <c r="C533" t="e">
        <f t="shared" si="57"/>
        <v>#VALUE!</v>
      </c>
      <c r="D533">
        <f t="shared" si="55"/>
        <v>0</v>
      </c>
      <c r="E533" s="10" t="str">
        <f t="shared" si="56"/>
        <v/>
      </c>
      <c r="F533" s="6" t="str">
        <f t="shared" si="58"/>
        <v/>
      </c>
      <c r="G533" t="str">
        <f t="shared" si="59"/>
        <v>0008DE1D5090A2000000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33">
        <f t="shared" si="60"/>
        <v>8520</v>
      </c>
    </row>
    <row r="534" spans="1:8" x14ac:dyDescent="0.25">
      <c r="A534" s="4" t="s">
        <v>286</v>
      </c>
      <c r="B534" s="6">
        <v>20</v>
      </c>
      <c r="C534" t="e">
        <f t="shared" si="57"/>
        <v>#NUM!</v>
      </c>
      <c r="D534" t="e">
        <f t="shared" si="55"/>
        <v>#NUM!</v>
      </c>
      <c r="E534" s="10" t="str">
        <f t="shared" si="56"/>
        <v>000000A290501DDE0800</v>
      </c>
      <c r="F534" s="6" t="str">
        <f t="shared" si="58"/>
        <v>0008DE1D5090A2000000</v>
      </c>
      <c r="G534" t="str">
        <f t="shared" si="59"/>
        <v>A20000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34">
        <f t="shared" si="60"/>
        <v>8500</v>
      </c>
    </row>
    <row r="535" spans="1:8" x14ac:dyDescent="0.25">
      <c r="A535" s="6" t="s">
        <v>104</v>
      </c>
      <c r="B535" s="6">
        <v>4</v>
      </c>
      <c r="C535" t="str">
        <f t="shared" si="57"/>
        <v>¢</v>
      </c>
      <c r="D535">
        <f t="shared" si="55"/>
        <v>162</v>
      </c>
      <c r="E535" s="10" t="str">
        <f t="shared" si="56"/>
        <v>00A2</v>
      </c>
      <c r="F535" s="6" t="str">
        <f t="shared" si="58"/>
        <v>A200</v>
      </c>
      <c r="G535" t="str">
        <f t="shared" si="59"/>
        <v>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35">
        <f t="shared" si="60"/>
        <v>8496</v>
      </c>
    </row>
    <row r="536" spans="1:8" x14ac:dyDescent="0.25">
      <c r="A536" s="6" t="s">
        <v>104</v>
      </c>
      <c r="B536" s="6">
        <v>0</v>
      </c>
      <c r="C536" t="e">
        <f t="shared" si="57"/>
        <v>#VALUE!</v>
      </c>
      <c r="D536">
        <f t="shared" si="55"/>
        <v>0</v>
      </c>
      <c r="E536" s="10" t="str">
        <f t="shared" si="56"/>
        <v/>
      </c>
      <c r="F536" s="6" t="str">
        <f t="shared" si="58"/>
        <v/>
      </c>
      <c r="G536" t="str">
        <f t="shared" si="59"/>
        <v>00C8A49621AFA3000000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36">
        <f t="shared" si="60"/>
        <v>8496</v>
      </c>
    </row>
    <row r="537" spans="1:8" x14ac:dyDescent="0.25">
      <c r="A537" s="4" t="s">
        <v>287</v>
      </c>
      <c r="B537" s="6">
        <v>20</v>
      </c>
      <c r="C537" t="e">
        <f t="shared" si="57"/>
        <v>#NUM!</v>
      </c>
      <c r="D537" t="e">
        <f t="shared" si="55"/>
        <v>#NUM!</v>
      </c>
      <c r="E537" s="10" t="str">
        <f t="shared" si="56"/>
        <v>000000A3AF2196A4C800</v>
      </c>
      <c r="F537" s="6" t="str">
        <f t="shared" si="58"/>
        <v>00C8A49621AFA3000000</v>
      </c>
      <c r="G537" t="str">
        <f t="shared" si="59"/>
        <v>A30000886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37">
        <f t="shared" si="60"/>
        <v>8476</v>
      </c>
    </row>
    <row r="538" spans="1:8" x14ac:dyDescent="0.25">
      <c r="A538" s="6" t="s">
        <v>104</v>
      </c>
      <c r="B538" s="6">
        <v>4</v>
      </c>
      <c r="C538" t="str">
        <f t="shared" si="57"/>
        <v>£</v>
      </c>
      <c r="D538">
        <f t="shared" si="55"/>
        <v>163</v>
      </c>
      <c r="E538" s="10" t="str">
        <f t="shared" si="56"/>
        <v>00A3</v>
      </c>
      <c r="F538" s="6" t="str">
        <f t="shared" si="58"/>
        <v>A300</v>
      </c>
      <c r="G538" t="str">
        <f t="shared" si="59"/>
        <v>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38">
        <f t="shared" si="60"/>
        <v>8472</v>
      </c>
    </row>
    <row r="539" spans="1:8" x14ac:dyDescent="0.25">
      <c r="A539" s="6" t="s">
        <v>104</v>
      </c>
      <c r="B539" s="6">
        <v>0</v>
      </c>
      <c r="C539" t="e">
        <f t="shared" si="57"/>
        <v>#VALUE!</v>
      </c>
      <c r="D539">
        <f t="shared" si="55"/>
        <v>0</v>
      </c>
      <c r="E539" s="10" t="str">
        <f t="shared" si="56"/>
        <v/>
      </c>
      <c r="F539" s="6" t="str">
        <f t="shared" si="58"/>
        <v/>
      </c>
      <c r="G539" t="str">
        <f t="shared" si="59"/>
        <v>00886B0FF3CDA4000000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39">
        <f t="shared" si="60"/>
        <v>8472</v>
      </c>
    </row>
    <row r="540" spans="1:8" x14ac:dyDescent="0.25">
      <c r="A540" s="4" t="s">
        <v>288</v>
      </c>
      <c r="B540" s="6">
        <v>20</v>
      </c>
      <c r="C540" t="e">
        <f t="shared" si="57"/>
        <v>#NUM!</v>
      </c>
      <c r="D540" t="e">
        <f t="shared" si="55"/>
        <v>#NUM!</v>
      </c>
      <c r="E540" s="10" t="str">
        <f t="shared" si="56"/>
        <v>000000A4CDF30F6B8800</v>
      </c>
      <c r="F540" s="6" t="str">
        <f t="shared" si="58"/>
        <v>00886B0FF3CDA4000000</v>
      </c>
      <c r="G540" t="str">
        <f t="shared" si="59"/>
        <v>A40000089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40">
        <f t="shared" si="60"/>
        <v>8452</v>
      </c>
    </row>
    <row r="541" spans="1:8" x14ac:dyDescent="0.25">
      <c r="A541" s="6" t="s">
        <v>104</v>
      </c>
      <c r="B541" s="6">
        <v>4</v>
      </c>
      <c r="C541" t="str">
        <f t="shared" si="57"/>
        <v>¤</v>
      </c>
      <c r="D541">
        <f t="shared" si="55"/>
        <v>164</v>
      </c>
      <c r="E541" s="10" t="str">
        <f t="shared" si="56"/>
        <v>00A4</v>
      </c>
      <c r="F541" s="6" t="str">
        <f t="shared" si="58"/>
        <v>A400</v>
      </c>
      <c r="G541" t="str">
        <f t="shared" si="59"/>
        <v>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41">
        <f t="shared" si="60"/>
        <v>8448</v>
      </c>
    </row>
    <row r="542" spans="1:8" x14ac:dyDescent="0.25">
      <c r="A542" s="6" t="s">
        <v>104</v>
      </c>
      <c r="B542" s="6">
        <v>0</v>
      </c>
      <c r="C542" t="e">
        <f t="shared" si="57"/>
        <v>#VALUE!</v>
      </c>
      <c r="D542">
        <f t="shared" si="55"/>
        <v>0</v>
      </c>
      <c r="E542" s="10" t="str">
        <f t="shared" si="56"/>
        <v/>
      </c>
      <c r="F542" s="6" t="str">
        <f t="shared" si="58"/>
        <v/>
      </c>
      <c r="G542" t="str">
        <f t="shared" si="59"/>
        <v>00089CB28DEDA5000000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42">
        <f t="shared" si="60"/>
        <v>8448</v>
      </c>
    </row>
    <row r="543" spans="1:8" x14ac:dyDescent="0.25">
      <c r="A543" s="4" t="s">
        <v>289</v>
      </c>
      <c r="B543" s="6">
        <v>20</v>
      </c>
      <c r="C543" t="e">
        <f t="shared" si="57"/>
        <v>#NUM!</v>
      </c>
      <c r="D543" t="e">
        <f t="shared" si="55"/>
        <v>#NUM!</v>
      </c>
      <c r="E543" s="10" t="str">
        <f t="shared" si="56"/>
        <v>000000A5ED8DB29C0800</v>
      </c>
      <c r="F543" s="6" t="str">
        <f t="shared" si="58"/>
        <v>00089CB28DEDA5000000</v>
      </c>
      <c r="G543" t="str">
        <f t="shared" si="59"/>
        <v>A50000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43">
        <f t="shared" si="60"/>
        <v>8428</v>
      </c>
    </row>
    <row r="544" spans="1:8" x14ac:dyDescent="0.25">
      <c r="A544" s="6" t="s">
        <v>104</v>
      </c>
      <c r="B544" s="6">
        <v>4</v>
      </c>
      <c r="C544" t="str">
        <f t="shared" si="57"/>
        <v>¥</v>
      </c>
      <c r="D544">
        <f t="shared" si="55"/>
        <v>165</v>
      </c>
      <c r="E544" s="10" t="str">
        <f t="shared" si="56"/>
        <v>00A5</v>
      </c>
      <c r="F544" s="6" t="str">
        <f t="shared" si="58"/>
        <v>A500</v>
      </c>
      <c r="G544" t="str">
        <f t="shared" si="59"/>
        <v>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44">
        <f t="shared" si="60"/>
        <v>8424</v>
      </c>
    </row>
    <row r="545" spans="1:8" x14ac:dyDescent="0.25">
      <c r="A545" s="6" t="s">
        <v>104</v>
      </c>
      <c r="B545" s="6">
        <v>0</v>
      </c>
      <c r="C545" t="e">
        <f t="shared" si="57"/>
        <v>#VALUE!</v>
      </c>
      <c r="D545">
        <f t="shared" si="55"/>
        <v>0</v>
      </c>
      <c r="E545" s="10" t="str">
        <f t="shared" si="56"/>
        <v/>
      </c>
      <c r="F545" s="6" t="str">
        <f t="shared" si="58"/>
        <v/>
      </c>
      <c r="G545" t="str">
        <f t="shared" si="59"/>
        <v>00C8622B5F0CA7000000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45">
        <f t="shared" si="60"/>
        <v>8424</v>
      </c>
    </row>
    <row r="546" spans="1:8" x14ac:dyDescent="0.25">
      <c r="A546" s="4" t="s">
        <v>290</v>
      </c>
      <c r="B546" s="6">
        <v>20</v>
      </c>
      <c r="C546" t="e">
        <f t="shared" si="57"/>
        <v>#NUM!</v>
      </c>
      <c r="D546" t="e">
        <f t="shared" si="55"/>
        <v>#NUM!</v>
      </c>
      <c r="E546" s="10" t="str">
        <f t="shared" si="56"/>
        <v>000000A70C5F2B62C800</v>
      </c>
      <c r="F546" s="6" t="str">
        <f t="shared" si="58"/>
        <v>00C8622B5F0CA7000000</v>
      </c>
      <c r="G546" t="str">
        <f t="shared" si="59"/>
        <v>A700008829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46">
        <f t="shared" si="60"/>
        <v>8404</v>
      </c>
    </row>
    <row r="547" spans="1:8" x14ac:dyDescent="0.25">
      <c r="A547" s="6" t="s">
        <v>104</v>
      </c>
      <c r="B547" s="6">
        <v>4</v>
      </c>
      <c r="C547" t="str">
        <f t="shared" si="57"/>
        <v>§</v>
      </c>
      <c r="D547">
        <f t="shared" si="55"/>
        <v>167</v>
      </c>
      <c r="E547" s="10" t="str">
        <f t="shared" si="56"/>
        <v>00A7</v>
      </c>
      <c r="F547" s="6" t="str">
        <f t="shared" si="58"/>
        <v>A700</v>
      </c>
      <c r="G547" t="str">
        <f t="shared" si="59"/>
        <v>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47">
        <f t="shared" si="60"/>
        <v>8400</v>
      </c>
    </row>
    <row r="548" spans="1:8" x14ac:dyDescent="0.25">
      <c r="A548" s="6" t="s">
        <v>104</v>
      </c>
      <c r="B548" s="6">
        <v>0</v>
      </c>
      <c r="C548" t="e">
        <f t="shared" si="57"/>
        <v>#VALUE!</v>
      </c>
      <c r="D548">
        <f t="shared" ref="D548:D611" si="61">IF(HEX2DEC(LEFT(E548,1))&gt;=8,HEX2DEC(CONCATENATE("FF",E548)),HEX2DEC(E548))</f>
        <v>0</v>
      </c>
      <c r="E548" s="10" t="str">
        <f t="shared" ref="E548:E611" si="62">ReverseBytes(F548)</f>
        <v/>
      </c>
      <c r="F548" s="6" t="str">
        <f t="shared" si="58"/>
        <v/>
      </c>
      <c r="G548" t="str">
        <f t="shared" si="59"/>
        <v>008829A4302BA8000000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48">
        <f t="shared" si="60"/>
        <v>8400</v>
      </c>
    </row>
    <row r="549" spans="1:8" x14ac:dyDescent="0.25">
      <c r="A549" s="4" t="s">
        <v>291</v>
      </c>
      <c r="B549" s="6">
        <v>20</v>
      </c>
      <c r="C549" t="e">
        <f t="shared" si="57"/>
        <v>#NUM!</v>
      </c>
      <c r="D549" t="e">
        <f t="shared" si="61"/>
        <v>#NUM!</v>
      </c>
      <c r="E549" s="10" t="str">
        <f t="shared" si="62"/>
        <v>000000A82B30A4298800</v>
      </c>
      <c r="F549" s="6" t="str">
        <f t="shared" si="58"/>
        <v>008829A4302BA8000000</v>
      </c>
      <c r="G549" t="str">
        <f t="shared" si="59"/>
        <v>A8000048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49">
        <f t="shared" si="60"/>
        <v>8380</v>
      </c>
    </row>
    <row r="550" spans="1:8" x14ac:dyDescent="0.25">
      <c r="A550" s="6" t="s">
        <v>104</v>
      </c>
      <c r="B550" s="6">
        <v>4</v>
      </c>
      <c r="C550" t="str">
        <f t="shared" si="57"/>
        <v>¨</v>
      </c>
      <c r="D550">
        <f t="shared" si="61"/>
        <v>168</v>
      </c>
      <c r="E550" s="10" t="str">
        <f t="shared" si="62"/>
        <v>00A8</v>
      </c>
      <c r="F550" s="6" t="str">
        <f t="shared" si="58"/>
        <v>A800</v>
      </c>
      <c r="G550" t="str">
        <f t="shared" si="59"/>
        <v>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50">
        <f t="shared" si="60"/>
        <v>8376</v>
      </c>
    </row>
    <row r="551" spans="1:8" x14ac:dyDescent="0.25">
      <c r="A551" s="6" t="s">
        <v>104</v>
      </c>
      <c r="B551" s="6">
        <v>0</v>
      </c>
      <c r="C551" t="e">
        <f t="shared" si="57"/>
        <v>#VALUE!</v>
      </c>
      <c r="D551">
        <f t="shared" si="61"/>
        <v>0</v>
      </c>
      <c r="E551" s="10" t="str">
        <f t="shared" si="62"/>
        <v/>
      </c>
      <c r="F551" s="6" t="str">
        <f t="shared" si="58"/>
        <v/>
      </c>
      <c r="G551" t="str">
        <f t="shared" si="59"/>
        <v>0048F01C024AA9000000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51">
        <f t="shared" si="60"/>
        <v>8376</v>
      </c>
    </row>
    <row r="552" spans="1:8" x14ac:dyDescent="0.25">
      <c r="A552" s="4" t="s">
        <v>292</v>
      </c>
      <c r="B552" s="6">
        <v>20</v>
      </c>
      <c r="C552" t="e">
        <f t="shared" si="57"/>
        <v>#NUM!</v>
      </c>
      <c r="D552" t="e">
        <f t="shared" si="61"/>
        <v>#NUM!</v>
      </c>
      <c r="E552" s="10" t="str">
        <f t="shared" si="62"/>
        <v>000000A94A021CF04800</v>
      </c>
      <c r="F552" s="6" t="str">
        <f t="shared" si="58"/>
        <v>0048F01C024AA9000000</v>
      </c>
      <c r="G552" t="str">
        <f t="shared" si="59"/>
        <v>A90000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52">
        <f t="shared" si="60"/>
        <v>8356</v>
      </c>
    </row>
    <row r="553" spans="1:8" x14ac:dyDescent="0.25">
      <c r="A553" s="6" t="s">
        <v>104</v>
      </c>
      <c r="B553" s="6">
        <v>4</v>
      </c>
      <c r="C553" t="str">
        <f t="shared" si="57"/>
        <v>©</v>
      </c>
      <c r="D553">
        <f t="shared" si="61"/>
        <v>169</v>
      </c>
      <c r="E553" s="10" t="str">
        <f t="shared" si="62"/>
        <v>00A9</v>
      </c>
      <c r="F553" s="6" t="str">
        <f t="shared" si="58"/>
        <v>A900</v>
      </c>
      <c r="G553" t="str">
        <f t="shared" si="59"/>
        <v>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53">
        <f t="shared" si="60"/>
        <v>8352</v>
      </c>
    </row>
    <row r="554" spans="1:8" x14ac:dyDescent="0.25">
      <c r="A554" s="6" t="s">
        <v>104</v>
      </c>
      <c r="B554" s="6">
        <v>0</v>
      </c>
      <c r="C554" t="e">
        <f t="shared" si="57"/>
        <v>#VALUE!</v>
      </c>
      <c r="D554">
        <f t="shared" si="61"/>
        <v>0</v>
      </c>
      <c r="E554" s="10" t="str">
        <f t="shared" si="62"/>
        <v/>
      </c>
      <c r="F554" s="6" t="str">
        <f t="shared" si="58"/>
        <v/>
      </c>
      <c r="G554" t="str">
        <f t="shared" si="59"/>
        <v>00C820C09C69AA000000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54">
        <f t="shared" si="60"/>
        <v>8352</v>
      </c>
    </row>
    <row r="555" spans="1:8" x14ac:dyDescent="0.25">
      <c r="A555" s="4" t="s">
        <v>293</v>
      </c>
      <c r="B555" s="6">
        <v>20</v>
      </c>
      <c r="C555" t="e">
        <f t="shared" si="57"/>
        <v>#NUM!</v>
      </c>
      <c r="D555" t="e">
        <f t="shared" si="61"/>
        <v>#NUM!</v>
      </c>
      <c r="E555" s="10" t="str">
        <f t="shared" si="62"/>
        <v>000000AA699CC020C800</v>
      </c>
      <c r="F555" s="6" t="str">
        <f t="shared" si="58"/>
        <v>00C820C09C69AA000000</v>
      </c>
      <c r="G555" t="str">
        <f t="shared" si="59"/>
        <v>AA000088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55">
        <f t="shared" si="60"/>
        <v>8332</v>
      </c>
    </row>
    <row r="556" spans="1:8" x14ac:dyDescent="0.25">
      <c r="A556" s="6" t="s">
        <v>104</v>
      </c>
      <c r="B556" s="6">
        <v>4</v>
      </c>
      <c r="C556" t="str">
        <f t="shared" si="57"/>
        <v>ª</v>
      </c>
      <c r="D556">
        <f t="shared" si="61"/>
        <v>170</v>
      </c>
      <c r="E556" s="10" t="str">
        <f t="shared" si="62"/>
        <v>00AA</v>
      </c>
      <c r="F556" s="6" t="str">
        <f t="shared" si="58"/>
        <v>AA00</v>
      </c>
      <c r="G556" t="str">
        <f t="shared" si="59"/>
        <v>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56">
        <f t="shared" si="60"/>
        <v>8328</v>
      </c>
    </row>
    <row r="557" spans="1:8" x14ac:dyDescent="0.25">
      <c r="A557" s="6" t="s">
        <v>104</v>
      </c>
      <c r="B557" s="6">
        <v>0</v>
      </c>
      <c r="C557" t="e">
        <f t="shared" si="57"/>
        <v>#VALUE!</v>
      </c>
      <c r="D557">
        <f t="shared" si="61"/>
        <v>0</v>
      </c>
      <c r="E557" s="10" t="str">
        <f t="shared" si="62"/>
        <v/>
      </c>
      <c r="F557" s="6" t="str">
        <f t="shared" si="58"/>
        <v/>
      </c>
      <c r="G557" t="str">
        <f t="shared" si="59"/>
        <v>0088E7386E88AB000000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57">
        <f t="shared" si="60"/>
        <v>8328</v>
      </c>
    </row>
    <row r="558" spans="1:8" x14ac:dyDescent="0.25">
      <c r="A558" s="4" t="s">
        <v>294</v>
      </c>
      <c r="B558" s="6">
        <v>20</v>
      </c>
      <c r="C558" t="e">
        <f t="shared" si="57"/>
        <v>#NUM!</v>
      </c>
      <c r="D558" t="e">
        <f t="shared" si="61"/>
        <v>#NUM!</v>
      </c>
      <c r="E558" s="10" t="str">
        <f t="shared" si="62"/>
        <v>000000AB886E38E78800</v>
      </c>
      <c r="F558" s="6" t="str">
        <f t="shared" si="58"/>
        <v>0088E7386E88AB000000</v>
      </c>
      <c r="G558" t="str">
        <f t="shared" si="59"/>
        <v>AB000048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58">
        <f t="shared" si="60"/>
        <v>8308</v>
      </c>
    </row>
    <row r="559" spans="1:8" x14ac:dyDescent="0.25">
      <c r="A559" s="6" t="s">
        <v>104</v>
      </c>
      <c r="B559" s="6">
        <v>4</v>
      </c>
      <c r="C559" t="str">
        <f t="shared" si="57"/>
        <v>«</v>
      </c>
      <c r="D559">
        <f t="shared" si="61"/>
        <v>171</v>
      </c>
      <c r="E559" s="10" t="str">
        <f t="shared" si="62"/>
        <v>00AB</v>
      </c>
      <c r="F559" s="6" t="str">
        <f t="shared" si="58"/>
        <v>AB00</v>
      </c>
      <c r="G559" t="str">
        <f t="shared" si="59"/>
        <v>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59">
        <f t="shared" si="60"/>
        <v>8304</v>
      </c>
    </row>
    <row r="560" spans="1:8" x14ac:dyDescent="0.25">
      <c r="A560" s="6" t="s">
        <v>104</v>
      </c>
      <c r="B560" s="6">
        <v>0</v>
      </c>
      <c r="C560" t="e">
        <f t="shared" si="57"/>
        <v>#VALUE!</v>
      </c>
      <c r="D560">
        <f t="shared" si="61"/>
        <v>0</v>
      </c>
      <c r="E560" s="10" t="str">
        <f t="shared" si="62"/>
        <v/>
      </c>
      <c r="F560" s="6" t="str">
        <f t="shared" si="58"/>
        <v/>
      </c>
      <c r="G560" t="str">
        <f t="shared" si="59"/>
        <v>0048AEB13FA7AC000000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60">
        <f t="shared" si="60"/>
        <v>8304</v>
      </c>
    </row>
    <row r="561" spans="1:8" x14ac:dyDescent="0.25">
      <c r="A561" s="4" t="s">
        <v>295</v>
      </c>
      <c r="B561" s="6">
        <v>20</v>
      </c>
      <c r="C561" t="e">
        <f t="shared" si="57"/>
        <v>#NUM!</v>
      </c>
      <c r="D561" t="e">
        <f t="shared" si="61"/>
        <v>#NUM!</v>
      </c>
      <c r="E561" s="10" t="str">
        <f t="shared" si="62"/>
        <v>000000ACA73FB1AE4800</v>
      </c>
      <c r="F561" s="6" t="str">
        <f t="shared" si="58"/>
        <v>0048AEB13FA7AC000000</v>
      </c>
      <c r="G561" t="str">
        <f t="shared" si="59"/>
        <v>AC000008752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61">
        <f t="shared" si="60"/>
        <v>8284</v>
      </c>
    </row>
    <row r="562" spans="1:8" x14ac:dyDescent="0.25">
      <c r="A562" s="6" t="s">
        <v>104</v>
      </c>
      <c r="B562" s="6">
        <v>4</v>
      </c>
      <c r="C562" t="str">
        <f t="shared" si="57"/>
        <v>¬</v>
      </c>
      <c r="D562">
        <f t="shared" si="61"/>
        <v>172</v>
      </c>
      <c r="E562" s="10" t="str">
        <f t="shared" si="62"/>
        <v>00AC</v>
      </c>
      <c r="F562" s="6" t="str">
        <f t="shared" si="58"/>
        <v>AC00</v>
      </c>
      <c r="G562" t="str">
        <f t="shared" si="59"/>
        <v>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62">
        <f t="shared" si="60"/>
        <v>8280</v>
      </c>
    </row>
    <row r="563" spans="1:8" x14ac:dyDescent="0.25">
      <c r="A563" s="6" t="s">
        <v>104</v>
      </c>
      <c r="B563" s="6">
        <v>0</v>
      </c>
      <c r="C563" t="e">
        <f t="shared" si="57"/>
        <v>#VALUE!</v>
      </c>
      <c r="D563">
        <f t="shared" si="61"/>
        <v>0</v>
      </c>
      <c r="E563" s="10" t="str">
        <f t="shared" si="62"/>
        <v/>
      </c>
      <c r="F563" s="6" t="str">
        <f t="shared" si="58"/>
        <v/>
      </c>
      <c r="G563" t="str">
        <f t="shared" si="59"/>
        <v>0008752A11C6AD000000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63">
        <f t="shared" si="60"/>
        <v>8280</v>
      </c>
    </row>
    <row r="564" spans="1:8" x14ac:dyDescent="0.25">
      <c r="A564" s="4" t="s">
        <v>296</v>
      </c>
      <c r="B564" s="6">
        <v>20</v>
      </c>
      <c r="C564" t="e">
        <f t="shared" si="57"/>
        <v>#NUM!</v>
      </c>
      <c r="D564" t="e">
        <f t="shared" si="61"/>
        <v>#NUM!</v>
      </c>
      <c r="E564" s="10" t="str">
        <f t="shared" si="62"/>
        <v>000000ADC6112A750800</v>
      </c>
      <c r="F564" s="6" t="str">
        <f t="shared" si="58"/>
        <v>0008752A11C6AD000000</v>
      </c>
      <c r="G564" t="str">
        <f t="shared" si="59"/>
        <v>AD000088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64">
        <f t="shared" si="60"/>
        <v>8260</v>
      </c>
    </row>
    <row r="565" spans="1:8" x14ac:dyDescent="0.25">
      <c r="A565" s="6" t="s">
        <v>104</v>
      </c>
      <c r="B565" s="6">
        <v>4</v>
      </c>
      <c r="C565" t="str">
        <f t="shared" si="57"/>
        <v>­</v>
      </c>
      <c r="D565">
        <f t="shared" si="61"/>
        <v>173</v>
      </c>
      <c r="E565" s="10" t="str">
        <f t="shared" si="62"/>
        <v>00AD</v>
      </c>
      <c r="F565" s="6" t="str">
        <f t="shared" si="58"/>
        <v>AD00</v>
      </c>
      <c r="G565" t="str">
        <f t="shared" si="59"/>
        <v>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65">
        <f t="shared" si="60"/>
        <v>8256</v>
      </c>
    </row>
    <row r="566" spans="1:8" x14ac:dyDescent="0.25">
      <c r="A566" s="6" t="s">
        <v>104</v>
      </c>
      <c r="B566" s="6">
        <v>0</v>
      </c>
      <c r="C566" t="e">
        <f t="shared" si="57"/>
        <v>#VALUE!</v>
      </c>
      <c r="D566">
        <f t="shared" si="61"/>
        <v>0</v>
      </c>
      <c r="E566" s="10" t="str">
        <f t="shared" si="62"/>
        <v/>
      </c>
      <c r="F566" s="6" t="str">
        <f t="shared" si="58"/>
        <v/>
      </c>
      <c r="G566" t="str">
        <f t="shared" si="59"/>
        <v>0088A5CDABE5AE000000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66">
        <f t="shared" si="60"/>
        <v>8256</v>
      </c>
    </row>
    <row r="567" spans="1:8" x14ac:dyDescent="0.25">
      <c r="A567" s="4" t="s">
        <v>297</v>
      </c>
      <c r="B567" s="6">
        <v>20</v>
      </c>
      <c r="C567" t="e">
        <f t="shared" si="57"/>
        <v>#NUM!</v>
      </c>
      <c r="D567" t="e">
        <f t="shared" si="61"/>
        <v>#NUM!</v>
      </c>
      <c r="E567" s="10" t="str">
        <f t="shared" si="62"/>
        <v>000000AEE5ABCDA58800</v>
      </c>
      <c r="F567" s="6" t="str">
        <f t="shared" si="58"/>
        <v>0088A5CDABE5AE000000</v>
      </c>
      <c r="G567" t="str">
        <f t="shared" si="59"/>
        <v>AE0000486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67">
        <f t="shared" si="60"/>
        <v>8236</v>
      </c>
    </row>
    <row r="568" spans="1:8" x14ac:dyDescent="0.25">
      <c r="A568" s="6" t="s">
        <v>104</v>
      </c>
      <c r="B568" s="6">
        <v>4</v>
      </c>
      <c r="C568" t="str">
        <f t="shared" si="57"/>
        <v>®</v>
      </c>
      <c r="D568">
        <f t="shared" si="61"/>
        <v>174</v>
      </c>
      <c r="E568" s="10" t="str">
        <f t="shared" si="62"/>
        <v>00AE</v>
      </c>
      <c r="F568" s="6" t="str">
        <f t="shared" si="58"/>
        <v>AE00</v>
      </c>
      <c r="G568" t="str">
        <f t="shared" si="59"/>
        <v>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68">
        <f t="shared" si="60"/>
        <v>8232</v>
      </c>
    </row>
    <row r="569" spans="1:8" x14ac:dyDescent="0.25">
      <c r="A569" s="6" t="s">
        <v>104</v>
      </c>
      <c r="B569" s="6">
        <v>0</v>
      </c>
      <c r="C569" t="e">
        <f t="shared" si="57"/>
        <v>#VALUE!</v>
      </c>
      <c r="D569">
        <f t="shared" si="61"/>
        <v>0</v>
      </c>
      <c r="E569" s="10" t="str">
        <f t="shared" si="62"/>
        <v/>
      </c>
      <c r="F569" s="6" t="str">
        <f t="shared" si="58"/>
        <v/>
      </c>
      <c r="G569" t="str">
        <f t="shared" si="59"/>
        <v>00486C467D04B0000000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69">
        <f t="shared" si="60"/>
        <v>8232</v>
      </c>
    </row>
    <row r="570" spans="1:8" x14ac:dyDescent="0.25">
      <c r="A570" s="4" t="s">
        <v>298</v>
      </c>
      <c r="B570" s="6">
        <v>20</v>
      </c>
      <c r="C570" t="e">
        <f t="shared" si="57"/>
        <v>#NUM!</v>
      </c>
      <c r="D570" t="e">
        <f t="shared" si="61"/>
        <v>#NUM!</v>
      </c>
      <c r="E570" s="10" t="str">
        <f t="shared" si="62"/>
        <v>000000B0047D466C4800</v>
      </c>
      <c r="F570" s="6" t="str">
        <f t="shared" si="58"/>
        <v>00486C467D04B0000000</v>
      </c>
      <c r="G570" t="str">
        <f t="shared" si="59"/>
        <v>B000000833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70">
        <f t="shared" si="60"/>
        <v>8212</v>
      </c>
    </row>
    <row r="571" spans="1:8" x14ac:dyDescent="0.25">
      <c r="A571" s="6" t="s">
        <v>104</v>
      </c>
      <c r="B571" s="6">
        <v>4</v>
      </c>
      <c r="C571" t="str">
        <f t="shared" si="57"/>
        <v>°</v>
      </c>
      <c r="D571">
        <f t="shared" si="61"/>
        <v>176</v>
      </c>
      <c r="E571" s="10" t="str">
        <f t="shared" si="62"/>
        <v>00B0</v>
      </c>
      <c r="F571" s="6" t="str">
        <f t="shared" si="58"/>
        <v>B000</v>
      </c>
      <c r="G571" t="str">
        <f t="shared" si="59"/>
        <v>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71">
        <f t="shared" si="60"/>
        <v>8208</v>
      </c>
    </row>
    <row r="572" spans="1:8" x14ac:dyDescent="0.25">
      <c r="A572" s="6" t="s">
        <v>104</v>
      </c>
      <c r="B572" s="6">
        <v>0</v>
      </c>
      <c r="C572" t="e">
        <f t="shared" si="57"/>
        <v>#VALUE!</v>
      </c>
      <c r="D572">
        <f t="shared" si="61"/>
        <v>0</v>
      </c>
      <c r="E572" s="10" t="str">
        <f t="shared" si="62"/>
        <v/>
      </c>
      <c r="F572" s="6" t="str">
        <f t="shared" si="58"/>
        <v/>
      </c>
      <c r="G572" t="str">
        <f t="shared" si="59"/>
        <v>000833BF4E23B1000000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72">
        <f t="shared" si="60"/>
        <v>8208</v>
      </c>
    </row>
    <row r="573" spans="1:8" x14ac:dyDescent="0.25">
      <c r="A573" s="4" t="s">
        <v>299</v>
      </c>
      <c r="B573" s="6">
        <v>20</v>
      </c>
      <c r="C573" t="e">
        <f t="shared" si="57"/>
        <v>#NUM!</v>
      </c>
      <c r="D573" t="e">
        <f t="shared" si="61"/>
        <v>#NUM!</v>
      </c>
      <c r="E573" s="10" t="str">
        <f t="shared" si="62"/>
        <v>000000B1234EBF330800</v>
      </c>
      <c r="F573" s="6" t="str">
        <f t="shared" si="58"/>
        <v>000833BF4E23B1000000</v>
      </c>
      <c r="G573" t="str">
        <f t="shared" si="59"/>
        <v>B10000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73">
        <f t="shared" si="60"/>
        <v>8188</v>
      </c>
    </row>
    <row r="574" spans="1:8" x14ac:dyDescent="0.25">
      <c r="A574" s="6" t="s">
        <v>104</v>
      </c>
      <c r="B574" s="6">
        <v>4</v>
      </c>
      <c r="C574" t="str">
        <f t="shared" si="57"/>
        <v>±</v>
      </c>
      <c r="D574">
        <f t="shared" si="61"/>
        <v>177</v>
      </c>
      <c r="E574" s="10" t="str">
        <f t="shared" si="62"/>
        <v>00B1</v>
      </c>
      <c r="F574" s="6" t="str">
        <f t="shared" si="58"/>
        <v>B100</v>
      </c>
      <c r="G574" t="str">
        <f t="shared" si="59"/>
        <v>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74">
        <f t="shared" si="60"/>
        <v>8184</v>
      </c>
    </row>
    <row r="575" spans="1:8" x14ac:dyDescent="0.25">
      <c r="A575" s="6" t="s">
        <v>104</v>
      </c>
      <c r="B575" s="6">
        <v>0</v>
      </c>
      <c r="C575" t="e">
        <f t="shared" si="57"/>
        <v>#VALUE!</v>
      </c>
      <c r="D575">
        <f t="shared" si="61"/>
        <v>0</v>
      </c>
      <c r="E575" s="10" t="str">
        <f t="shared" si="62"/>
        <v/>
      </c>
      <c r="F575" s="6" t="str">
        <f t="shared" si="58"/>
        <v/>
      </c>
      <c r="G575" t="str">
        <f t="shared" si="59"/>
        <v>00C8F9372042B2000000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75">
        <f t="shared" si="60"/>
        <v>8184</v>
      </c>
    </row>
    <row r="576" spans="1:8" x14ac:dyDescent="0.25">
      <c r="A576" s="4" t="s">
        <v>300</v>
      </c>
      <c r="B576" s="6">
        <v>20</v>
      </c>
      <c r="C576" t="e">
        <f t="shared" si="57"/>
        <v>#NUM!</v>
      </c>
      <c r="D576" t="e">
        <f t="shared" si="61"/>
        <v>#NUM!</v>
      </c>
      <c r="E576" s="10" t="str">
        <f t="shared" si="62"/>
        <v>000000B2422037F9C800</v>
      </c>
      <c r="F576" s="6" t="str">
        <f t="shared" si="58"/>
        <v>00C8F9372042B2000000</v>
      </c>
      <c r="G576" t="str">
        <f t="shared" si="59"/>
        <v>B20000482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76">
        <f t="shared" si="60"/>
        <v>8164</v>
      </c>
    </row>
    <row r="577" spans="1:8" x14ac:dyDescent="0.25">
      <c r="A577" s="6" t="s">
        <v>104</v>
      </c>
      <c r="B577" s="6">
        <v>4</v>
      </c>
      <c r="C577" t="str">
        <f t="shared" ref="C577:C640" si="63">CHAR(D577)</f>
        <v>²</v>
      </c>
      <c r="D577">
        <f t="shared" si="61"/>
        <v>178</v>
      </c>
      <c r="E577" s="10" t="str">
        <f t="shared" si="62"/>
        <v>00B2</v>
      </c>
      <c r="F577" s="6" t="str">
        <f t="shared" ref="F577:F640" si="64">LEFT(G576,B577)</f>
        <v>B200</v>
      </c>
      <c r="G577" t="str">
        <f t="shared" ref="G577:G640" si="65">MID(G576,B577+1,H576)</f>
        <v>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77">
        <f t="shared" ref="H577:H640" si="66">LEN(G577)</f>
        <v>8160</v>
      </c>
    </row>
    <row r="578" spans="1:8" x14ac:dyDescent="0.25">
      <c r="A578" s="6" t="s">
        <v>104</v>
      </c>
      <c r="B578" s="6">
        <v>0</v>
      </c>
      <c r="C578" t="e">
        <f t="shared" si="63"/>
        <v>#VALUE!</v>
      </c>
      <c r="D578">
        <f t="shared" si="61"/>
        <v>0</v>
      </c>
      <c r="E578" s="10" t="str">
        <f t="shared" si="62"/>
        <v/>
      </c>
      <c r="F578" s="6" t="str">
        <f t="shared" si="64"/>
        <v/>
      </c>
      <c r="G578" t="str">
        <f t="shared" si="65"/>
        <v>00482ADBBA61B3000000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78">
        <f t="shared" si="66"/>
        <v>8160</v>
      </c>
    </row>
    <row r="579" spans="1:8" x14ac:dyDescent="0.25">
      <c r="A579" s="4" t="s">
        <v>301</v>
      </c>
      <c r="B579" s="6">
        <v>20</v>
      </c>
      <c r="C579" t="e">
        <f t="shared" si="63"/>
        <v>#NUM!</v>
      </c>
      <c r="D579" t="e">
        <f t="shared" si="61"/>
        <v>#NUM!</v>
      </c>
      <c r="E579" s="10" t="str">
        <f t="shared" si="62"/>
        <v>000000B361BADB2A4800</v>
      </c>
      <c r="F579" s="6" t="str">
        <f t="shared" si="64"/>
        <v>00482ADBBA61B3000000</v>
      </c>
      <c r="G579" t="str">
        <f t="shared" si="65"/>
        <v>B3000008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79">
        <f t="shared" si="66"/>
        <v>8140</v>
      </c>
    </row>
    <row r="580" spans="1:8" x14ac:dyDescent="0.25">
      <c r="A580" s="6" t="s">
        <v>104</v>
      </c>
      <c r="B580" s="6">
        <v>4</v>
      </c>
      <c r="C580" t="str">
        <f t="shared" si="63"/>
        <v>³</v>
      </c>
      <c r="D580">
        <f t="shared" si="61"/>
        <v>179</v>
      </c>
      <c r="E580" s="10" t="str">
        <f t="shared" si="62"/>
        <v>00B3</v>
      </c>
      <c r="F580" s="6" t="str">
        <f t="shared" si="64"/>
        <v>B300</v>
      </c>
      <c r="G580" t="str">
        <f t="shared" si="65"/>
        <v>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80">
        <f t="shared" si="66"/>
        <v>8136</v>
      </c>
    </row>
    <row r="581" spans="1:8" x14ac:dyDescent="0.25">
      <c r="A581" s="6" t="s">
        <v>104</v>
      </c>
      <c r="B581" s="6">
        <v>0</v>
      </c>
      <c r="C581" t="e">
        <f t="shared" si="63"/>
        <v>#VALUE!</v>
      </c>
      <c r="D581">
        <f t="shared" si="61"/>
        <v>0</v>
      </c>
      <c r="E581" s="10" t="str">
        <f t="shared" si="62"/>
        <v/>
      </c>
      <c r="F581" s="6" t="str">
        <f t="shared" si="64"/>
        <v/>
      </c>
      <c r="G581" t="str">
        <f t="shared" si="65"/>
        <v>0008F1538C80B4000000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81">
        <f t="shared" si="66"/>
        <v>8136</v>
      </c>
    </row>
    <row r="582" spans="1:8" x14ac:dyDescent="0.25">
      <c r="A582" s="4" t="s">
        <v>302</v>
      </c>
      <c r="B582" s="6">
        <v>20</v>
      </c>
      <c r="C582" t="e">
        <f t="shared" si="63"/>
        <v>#NUM!</v>
      </c>
      <c r="D582" t="e">
        <f t="shared" si="61"/>
        <v>#NUM!</v>
      </c>
      <c r="E582" s="10" t="str">
        <f t="shared" si="62"/>
        <v>000000B4808C53F10800</v>
      </c>
      <c r="F582" s="6" t="str">
        <f t="shared" si="64"/>
        <v>0008F1538C80B4000000</v>
      </c>
      <c r="G582" t="str">
        <f t="shared" si="65"/>
        <v>B40000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82">
        <f t="shared" si="66"/>
        <v>8116</v>
      </c>
    </row>
    <row r="583" spans="1:8" x14ac:dyDescent="0.25">
      <c r="A583" s="6" t="s">
        <v>104</v>
      </c>
      <c r="B583" s="6">
        <v>4</v>
      </c>
      <c r="C583" t="str">
        <f t="shared" si="63"/>
        <v>´</v>
      </c>
      <c r="D583">
        <f t="shared" si="61"/>
        <v>180</v>
      </c>
      <c r="E583" s="10" t="str">
        <f t="shared" si="62"/>
        <v>00B4</v>
      </c>
      <c r="F583" s="6" t="str">
        <f t="shared" si="64"/>
        <v>B400</v>
      </c>
      <c r="G583" t="str">
        <f t="shared" si="65"/>
        <v>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83">
        <f t="shared" si="66"/>
        <v>8112</v>
      </c>
    </row>
    <row r="584" spans="1:8" x14ac:dyDescent="0.25">
      <c r="A584" s="6" t="s">
        <v>104</v>
      </c>
      <c r="B584" s="6">
        <v>0</v>
      </c>
      <c r="C584" t="e">
        <f t="shared" si="63"/>
        <v>#VALUE!</v>
      </c>
      <c r="D584">
        <f t="shared" si="61"/>
        <v>0</v>
      </c>
      <c r="E584" s="10" t="str">
        <f t="shared" si="62"/>
        <v/>
      </c>
      <c r="F584" s="6" t="str">
        <f t="shared" si="64"/>
        <v/>
      </c>
      <c r="G584" t="str">
        <f t="shared" si="65"/>
        <v>00C8B7CC5D9FB5000000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84">
        <f t="shared" si="66"/>
        <v>8112</v>
      </c>
    </row>
    <row r="585" spans="1:8" x14ac:dyDescent="0.25">
      <c r="A585" s="4" t="s">
        <v>303</v>
      </c>
      <c r="B585" s="6">
        <v>20</v>
      </c>
      <c r="C585" t="e">
        <f t="shared" si="63"/>
        <v>#NUM!</v>
      </c>
      <c r="D585" t="e">
        <f t="shared" si="61"/>
        <v>#NUM!</v>
      </c>
      <c r="E585" s="10" t="str">
        <f t="shared" si="62"/>
        <v>000000B59F5DCCB7C800</v>
      </c>
      <c r="F585" s="6" t="str">
        <f t="shared" si="64"/>
        <v>00C8B7CC5D9FB5000000</v>
      </c>
      <c r="G585" t="str">
        <f t="shared" si="65"/>
        <v>B50000887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85">
        <f t="shared" si="66"/>
        <v>8092</v>
      </c>
    </row>
    <row r="586" spans="1:8" x14ac:dyDescent="0.25">
      <c r="A586" s="6" t="s">
        <v>104</v>
      </c>
      <c r="B586" s="6">
        <v>4</v>
      </c>
      <c r="C586" t="str">
        <f t="shared" si="63"/>
        <v>µ</v>
      </c>
      <c r="D586">
        <f t="shared" si="61"/>
        <v>181</v>
      </c>
      <c r="E586" s="10" t="str">
        <f t="shared" si="62"/>
        <v>00B5</v>
      </c>
      <c r="F586" s="6" t="str">
        <f t="shared" si="64"/>
        <v>B500</v>
      </c>
      <c r="G586" t="str">
        <f t="shared" si="65"/>
        <v>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86">
        <f t="shared" si="66"/>
        <v>8088</v>
      </c>
    </row>
    <row r="587" spans="1:8" x14ac:dyDescent="0.25">
      <c r="A587" s="6" t="s">
        <v>104</v>
      </c>
      <c r="B587" s="6">
        <v>0</v>
      </c>
      <c r="C587" t="e">
        <f t="shared" si="63"/>
        <v>#VALUE!</v>
      </c>
      <c r="D587">
        <f t="shared" si="61"/>
        <v>0</v>
      </c>
      <c r="E587" s="10" t="str">
        <f t="shared" si="62"/>
        <v/>
      </c>
      <c r="F587" s="6" t="str">
        <f t="shared" si="64"/>
        <v/>
      </c>
      <c r="G587" t="str">
        <f t="shared" si="65"/>
        <v>00887E452FBEB6000000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87">
        <f t="shared" si="66"/>
        <v>8088</v>
      </c>
    </row>
    <row r="588" spans="1:8" x14ac:dyDescent="0.25">
      <c r="A588" s="4" t="s">
        <v>304</v>
      </c>
      <c r="B588" s="6">
        <v>20</v>
      </c>
      <c r="C588" t="e">
        <f t="shared" si="63"/>
        <v>#NUM!</v>
      </c>
      <c r="D588" t="e">
        <f t="shared" si="61"/>
        <v>#NUM!</v>
      </c>
      <c r="E588" s="10" t="str">
        <f t="shared" si="62"/>
        <v>000000B6BE2F457E8800</v>
      </c>
      <c r="F588" s="6" t="str">
        <f t="shared" si="64"/>
        <v>00887E452FBEB6000000</v>
      </c>
      <c r="G588" t="str">
        <f t="shared" si="65"/>
        <v>B6000008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88">
        <f t="shared" si="66"/>
        <v>8068</v>
      </c>
    </row>
    <row r="589" spans="1:8" x14ac:dyDescent="0.25">
      <c r="A589" s="6" t="s">
        <v>104</v>
      </c>
      <c r="B589" s="6">
        <v>4</v>
      </c>
      <c r="C589" t="str">
        <f t="shared" si="63"/>
        <v>¶</v>
      </c>
      <c r="D589">
        <f t="shared" si="61"/>
        <v>182</v>
      </c>
      <c r="E589" s="10" t="str">
        <f t="shared" si="62"/>
        <v>00B6</v>
      </c>
      <c r="F589" s="6" t="str">
        <f t="shared" si="64"/>
        <v>B600</v>
      </c>
      <c r="G589" t="str">
        <f t="shared" si="65"/>
        <v>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89">
        <f t="shared" si="66"/>
        <v>8064</v>
      </c>
    </row>
    <row r="590" spans="1:8" x14ac:dyDescent="0.25">
      <c r="A590" s="6" t="s">
        <v>104</v>
      </c>
      <c r="B590" s="6">
        <v>0</v>
      </c>
      <c r="C590" t="e">
        <f t="shared" si="63"/>
        <v>#VALUE!</v>
      </c>
      <c r="D590">
        <f t="shared" si="61"/>
        <v>0</v>
      </c>
      <c r="E590" s="10" t="str">
        <f t="shared" si="62"/>
        <v/>
      </c>
      <c r="F590" s="6" t="str">
        <f t="shared" si="64"/>
        <v/>
      </c>
      <c r="G590" t="str">
        <f t="shared" si="65"/>
        <v>0008AFE8C9DDB7000000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90">
        <f t="shared" si="66"/>
        <v>8064</v>
      </c>
    </row>
    <row r="591" spans="1:8" x14ac:dyDescent="0.25">
      <c r="A591" s="4" t="s">
        <v>305</v>
      </c>
      <c r="B591" s="6">
        <v>20</v>
      </c>
      <c r="C591" t="e">
        <f t="shared" si="63"/>
        <v>#NUM!</v>
      </c>
      <c r="D591" t="e">
        <f t="shared" si="61"/>
        <v>#NUM!</v>
      </c>
      <c r="E591" s="10" t="str">
        <f t="shared" si="62"/>
        <v>000000B7DDC9E8AF0800</v>
      </c>
      <c r="F591" s="6" t="str">
        <f t="shared" si="64"/>
        <v>0008AFE8C9DDB7000000</v>
      </c>
      <c r="G591" t="str">
        <f t="shared" si="65"/>
        <v>B70000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91">
        <f t="shared" si="66"/>
        <v>8044</v>
      </c>
    </row>
    <row r="592" spans="1:8" x14ac:dyDescent="0.25">
      <c r="A592" s="6" t="s">
        <v>104</v>
      </c>
      <c r="B592" s="6">
        <v>4</v>
      </c>
      <c r="C592" t="str">
        <f t="shared" si="63"/>
        <v>·</v>
      </c>
      <c r="D592">
        <f t="shared" si="61"/>
        <v>183</v>
      </c>
      <c r="E592" s="10" t="str">
        <f t="shared" si="62"/>
        <v>00B7</v>
      </c>
      <c r="F592" s="6" t="str">
        <f t="shared" si="64"/>
        <v>B700</v>
      </c>
      <c r="G592" t="str">
        <f t="shared" si="65"/>
        <v>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92">
        <f t="shared" si="66"/>
        <v>8040</v>
      </c>
    </row>
    <row r="593" spans="1:8" x14ac:dyDescent="0.25">
      <c r="A593" s="6" t="s">
        <v>104</v>
      </c>
      <c r="B593" s="6">
        <v>0</v>
      </c>
      <c r="C593" t="e">
        <f t="shared" si="63"/>
        <v>#VALUE!</v>
      </c>
      <c r="D593">
        <f t="shared" si="61"/>
        <v>0</v>
      </c>
      <c r="E593" s="10" t="str">
        <f t="shared" si="62"/>
        <v/>
      </c>
      <c r="F593" s="6" t="str">
        <f t="shared" si="64"/>
        <v/>
      </c>
      <c r="G593" t="str">
        <f t="shared" si="65"/>
        <v>00C875619BFCB8000000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93">
        <f t="shared" si="66"/>
        <v>8040</v>
      </c>
    </row>
    <row r="594" spans="1:8" x14ac:dyDescent="0.25">
      <c r="A594" s="4" t="s">
        <v>306</v>
      </c>
      <c r="B594" s="6">
        <v>20</v>
      </c>
      <c r="C594" t="e">
        <f t="shared" si="63"/>
        <v>#NUM!</v>
      </c>
      <c r="D594" t="e">
        <f t="shared" si="61"/>
        <v>#NUM!</v>
      </c>
      <c r="E594" s="10" t="str">
        <f t="shared" si="62"/>
        <v>000000B8FC9B6175C800</v>
      </c>
      <c r="F594" s="6" t="str">
        <f t="shared" si="64"/>
        <v>00C875619BFCB8000000</v>
      </c>
      <c r="G594" t="str">
        <f t="shared" si="65"/>
        <v>B80000883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94">
        <f t="shared" si="66"/>
        <v>8020</v>
      </c>
    </row>
    <row r="595" spans="1:8" x14ac:dyDescent="0.25">
      <c r="A595" s="6" t="s">
        <v>104</v>
      </c>
      <c r="B595" s="6">
        <v>4</v>
      </c>
      <c r="C595" t="str">
        <f t="shared" si="63"/>
        <v>¸</v>
      </c>
      <c r="D595">
        <f t="shared" si="61"/>
        <v>184</v>
      </c>
      <c r="E595" s="10" t="str">
        <f t="shared" si="62"/>
        <v>00B8</v>
      </c>
      <c r="F595" s="6" t="str">
        <f t="shared" si="64"/>
        <v>B800</v>
      </c>
      <c r="G595" t="str">
        <f t="shared" si="65"/>
        <v>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95">
        <f t="shared" si="66"/>
        <v>8016</v>
      </c>
    </row>
    <row r="596" spans="1:8" x14ac:dyDescent="0.25">
      <c r="A596" s="6" t="s">
        <v>104</v>
      </c>
      <c r="B596" s="6">
        <v>0</v>
      </c>
      <c r="C596" t="e">
        <f t="shared" si="63"/>
        <v>#VALUE!</v>
      </c>
      <c r="D596">
        <f t="shared" si="61"/>
        <v>0</v>
      </c>
      <c r="E596" s="10" t="str">
        <f t="shared" si="62"/>
        <v/>
      </c>
      <c r="F596" s="6" t="str">
        <f t="shared" si="64"/>
        <v/>
      </c>
      <c r="G596" t="str">
        <f t="shared" si="65"/>
        <v>00883CDA6C1BBA000000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96">
        <f t="shared" si="66"/>
        <v>8016</v>
      </c>
    </row>
    <row r="597" spans="1:8" x14ac:dyDescent="0.25">
      <c r="A597" s="4" t="s">
        <v>307</v>
      </c>
      <c r="B597" s="6">
        <v>20</v>
      </c>
      <c r="C597" t="e">
        <f t="shared" si="63"/>
        <v>#NUM!</v>
      </c>
      <c r="D597" t="e">
        <f t="shared" si="61"/>
        <v>#NUM!</v>
      </c>
      <c r="E597" s="10" t="str">
        <f t="shared" si="62"/>
        <v>000000BA1B6CDA3C8800</v>
      </c>
      <c r="F597" s="6" t="str">
        <f t="shared" si="64"/>
        <v>00883CDA6C1BBA000000</v>
      </c>
      <c r="G597" t="str">
        <f t="shared" si="65"/>
        <v>BA00004803533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97">
        <f t="shared" si="66"/>
        <v>7996</v>
      </c>
    </row>
    <row r="598" spans="1:8" x14ac:dyDescent="0.25">
      <c r="A598" s="6" t="s">
        <v>104</v>
      </c>
      <c r="B598" s="6">
        <v>4</v>
      </c>
      <c r="C598" t="str">
        <f t="shared" si="63"/>
        <v>º</v>
      </c>
      <c r="D598">
        <f t="shared" si="61"/>
        <v>186</v>
      </c>
      <c r="E598" s="10" t="str">
        <f t="shared" si="62"/>
        <v>00BA</v>
      </c>
      <c r="F598" s="6" t="str">
        <f t="shared" si="64"/>
        <v>BA00</v>
      </c>
      <c r="G598" t="str">
        <f t="shared" si="65"/>
        <v>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98">
        <f t="shared" si="66"/>
        <v>7992</v>
      </c>
    </row>
    <row r="599" spans="1:8" x14ac:dyDescent="0.25">
      <c r="A599" s="6" t="s">
        <v>104</v>
      </c>
      <c r="B599" s="6">
        <v>0</v>
      </c>
      <c r="C599" t="e">
        <f t="shared" si="63"/>
        <v>#VALUE!</v>
      </c>
      <c r="D599">
        <f t="shared" si="61"/>
        <v>0</v>
      </c>
      <c r="E599" s="10" t="str">
        <f t="shared" si="62"/>
        <v/>
      </c>
      <c r="F599" s="6" t="str">
        <f t="shared" si="64"/>
        <v/>
      </c>
      <c r="G599" t="str">
        <f t="shared" si="65"/>
        <v>004803533E3ABB000000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599">
        <f t="shared" si="66"/>
        <v>7992</v>
      </c>
    </row>
    <row r="600" spans="1:8" x14ac:dyDescent="0.25">
      <c r="A600" s="4" t="s">
        <v>308</v>
      </c>
      <c r="B600" s="6">
        <v>20</v>
      </c>
      <c r="C600" t="e">
        <f t="shared" si="63"/>
        <v>#NUM!</v>
      </c>
      <c r="D600" t="e">
        <f t="shared" si="61"/>
        <v>#NUM!</v>
      </c>
      <c r="E600" s="10" t="str">
        <f t="shared" si="62"/>
        <v>000000BB3A3E53034800</v>
      </c>
      <c r="F600" s="6" t="str">
        <f t="shared" si="64"/>
        <v>004803533E3ABB000000</v>
      </c>
      <c r="G600" t="str">
        <f t="shared" si="65"/>
        <v>BB0000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00">
        <f t="shared" si="66"/>
        <v>7972</v>
      </c>
    </row>
    <row r="601" spans="1:8" x14ac:dyDescent="0.25">
      <c r="A601" s="6" t="s">
        <v>104</v>
      </c>
      <c r="B601" s="6">
        <v>4</v>
      </c>
      <c r="C601" t="str">
        <f t="shared" si="63"/>
        <v>»</v>
      </c>
      <c r="D601">
        <f t="shared" si="61"/>
        <v>187</v>
      </c>
      <c r="E601" s="10" t="str">
        <f t="shared" si="62"/>
        <v>00BB</v>
      </c>
      <c r="F601" s="6" t="str">
        <f t="shared" si="64"/>
        <v>BB00</v>
      </c>
      <c r="G601" t="str">
        <f t="shared" si="65"/>
        <v>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01">
        <f t="shared" si="66"/>
        <v>7968</v>
      </c>
    </row>
    <row r="602" spans="1:8" x14ac:dyDescent="0.25">
      <c r="A602" s="6" t="s">
        <v>104</v>
      </c>
      <c r="B602" s="6">
        <v>0</v>
      </c>
      <c r="C602" t="e">
        <f t="shared" si="63"/>
        <v>#VALUE!</v>
      </c>
      <c r="D602">
        <f t="shared" si="61"/>
        <v>0</v>
      </c>
      <c r="E602" s="10" t="str">
        <f t="shared" si="62"/>
        <v/>
      </c>
      <c r="F602" s="6" t="str">
        <f t="shared" si="64"/>
        <v/>
      </c>
      <c r="G602" t="str">
        <f t="shared" si="65"/>
        <v>00C833F6D859BC000000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02">
        <f t="shared" si="66"/>
        <v>7968</v>
      </c>
    </row>
    <row r="603" spans="1:8" x14ac:dyDescent="0.25">
      <c r="A603" s="4" t="s">
        <v>309</v>
      </c>
      <c r="B603" s="6">
        <v>20</v>
      </c>
      <c r="C603" t="e">
        <f t="shared" si="63"/>
        <v>#NUM!</v>
      </c>
      <c r="D603" t="e">
        <f t="shared" si="61"/>
        <v>#NUM!</v>
      </c>
      <c r="E603" s="10" t="str">
        <f t="shared" si="62"/>
        <v>000000BC59D8F633C800</v>
      </c>
      <c r="F603" s="6" t="str">
        <f t="shared" si="64"/>
        <v>00C833F6D859BC000000</v>
      </c>
      <c r="G603" t="str">
        <f t="shared" si="65"/>
        <v>BC000088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03">
        <f t="shared" si="66"/>
        <v>7948</v>
      </c>
    </row>
    <row r="604" spans="1:8" x14ac:dyDescent="0.25">
      <c r="A604" s="6" t="s">
        <v>104</v>
      </c>
      <c r="B604" s="6">
        <v>4</v>
      </c>
      <c r="C604" t="str">
        <f t="shared" si="63"/>
        <v>¼</v>
      </c>
      <c r="D604">
        <f t="shared" si="61"/>
        <v>188</v>
      </c>
      <c r="E604" s="10" t="str">
        <f t="shared" si="62"/>
        <v>00BC</v>
      </c>
      <c r="F604" s="6" t="str">
        <f t="shared" si="64"/>
        <v>BC00</v>
      </c>
      <c r="G604" t="str">
        <f t="shared" si="65"/>
        <v>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04">
        <f t="shared" si="66"/>
        <v>7944</v>
      </c>
    </row>
    <row r="605" spans="1:8" x14ac:dyDescent="0.25">
      <c r="A605" s="6" t="s">
        <v>104</v>
      </c>
      <c r="B605" s="6">
        <v>0</v>
      </c>
      <c r="C605" t="e">
        <f t="shared" si="63"/>
        <v>#VALUE!</v>
      </c>
      <c r="D605">
        <f t="shared" si="61"/>
        <v>0</v>
      </c>
      <c r="E605" s="10" t="str">
        <f t="shared" si="62"/>
        <v/>
      </c>
      <c r="F605" s="6" t="str">
        <f t="shared" si="64"/>
        <v/>
      </c>
      <c r="G605" t="str">
        <f t="shared" si="65"/>
        <v>0088FA6EAA78BD000000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05">
        <f t="shared" si="66"/>
        <v>7944</v>
      </c>
    </row>
    <row r="606" spans="1:8" x14ac:dyDescent="0.25">
      <c r="A606" s="4" t="s">
        <v>310</v>
      </c>
      <c r="B606" s="6">
        <v>20</v>
      </c>
      <c r="C606" t="e">
        <f t="shared" si="63"/>
        <v>#NUM!</v>
      </c>
      <c r="D606" t="e">
        <f t="shared" si="61"/>
        <v>#NUM!</v>
      </c>
      <c r="E606" s="10" t="str">
        <f t="shared" si="62"/>
        <v>000000BD78AA6EFA8800</v>
      </c>
      <c r="F606" s="6" t="str">
        <f t="shared" si="64"/>
        <v>0088FA6EAA78BD000000</v>
      </c>
      <c r="G606" t="str">
        <f t="shared" si="65"/>
        <v>BD000048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06">
        <f t="shared" si="66"/>
        <v>7924</v>
      </c>
    </row>
    <row r="607" spans="1:8" x14ac:dyDescent="0.25">
      <c r="A607" s="6" t="s">
        <v>104</v>
      </c>
      <c r="B607" s="6">
        <v>4</v>
      </c>
      <c r="C607" t="str">
        <f t="shared" si="63"/>
        <v>½</v>
      </c>
      <c r="D607">
        <f t="shared" si="61"/>
        <v>189</v>
      </c>
      <c r="E607" s="10" t="str">
        <f t="shared" si="62"/>
        <v>00BD</v>
      </c>
      <c r="F607" s="6" t="str">
        <f t="shared" si="64"/>
        <v>BD00</v>
      </c>
      <c r="G607" t="str">
        <f t="shared" si="65"/>
        <v>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07">
        <f t="shared" si="66"/>
        <v>7920</v>
      </c>
    </row>
    <row r="608" spans="1:8" x14ac:dyDescent="0.25">
      <c r="A608" s="6" t="s">
        <v>104</v>
      </c>
      <c r="B608" s="6">
        <v>0</v>
      </c>
      <c r="C608" t="e">
        <f t="shared" si="63"/>
        <v>#VALUE!</v>
      </c>
      <c r="D608">
        <f t="shared" si="61"/>
        <v>0</v>
      </c>
      <c r="E608" s="10" t="str">
        <f t="shared" si="62"/>
        <v/>
      </c>
      <c r="F608" s="6" t="str">
        <f t="shared" si="64"/>
        <v/>
      </c>
      <c r="G608" t="str">
        <f t="shared" si="65"/>
        <v>0048C1E77B97BE000000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08">
        <f t="shared" si="66"/>
        <v>7920</v>
      </c>
    </row>
    <row r="609" spans="1:8" x14ac:dyDescent="0.25">
      <c r="A609" s="4" t="s">
        <v>311</v>
      </c>
      <c r="B609" s="6">
        <v>20</v>
      </c>
      <c r="C609" t="e">
        <f t="shared" si="63"/>
        <v>#NUM!</v>
      </c>
      <c r="D609" t="e">
        <f t="shared" si="61"/>
        <v>#NUM!</v>
      </c>
      <c r="E609" s="10" t="str">
        <f t="shared" si="62"/>
        <v>000000BE977BE7C14800</v>
      </c>
      <c r="F609" s="6" t="str">
        <f t="shared" si="64"/>
        <v>0048C1E77B97BE000000</v>
      </c>
      <c r="G609" t="str">
        <f t="shared" si="65"/>
        <v>BE00000888604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09">
        <f t="shared" si="66"/>
        <v>7900</v>
      </c>
    </row>
    <row r="610" spans="1:8" x14ac:dyDescent="0.25">
      <c r="A610" s="6" t="s">
        <v>104</v>
      </c>
      <c r="B610" s="6">
        <v>4</v>
      </c>
      <c r="C610" t="str">
        <f t="shared" si="63"/>
        <v>¾</v>
      </c>
      <c r="D610">
        <f t="shared" si="61"/>
        <v>190</v>
      </c>
      <c r="E610" s="10" t="str">
        <f t="shared" si="62"/>
        <v>00BE</v>
      </c>
      <c r="F610" s="6" t="str">
        <f t="shared" si="64"/>
        <v>BE00</v>
      </c>
      <c r="G610" t="str">
        <f t="shared" si="65"/>
        <v>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10">
        <f t="shared" si="66"/>
        <v>7896</v>
      </c>
    </row>
    <row r="611" spans="1:8" x14ac:dyDescent="0.25">
      <c r="A611" s="6" t="s">
        <v>104</v>
      </c>
      <c r="B611" s="6">
        <v>0</v>
      </c>
      <c r="C611" t="e">
        <f t="shared" si="63"/>
        <v>#VALUE!</v>
      </c>
      <c r="D611">
        <f t="shared" si="61"/>
        <v>0</v>
      </c>
      <c r="E611" s="10" t="str">
        <f t="shared" si="62"/>
        <v/>
      </c>
      <c r="F611" s="6" t="str">
        <f t="shared" si="64"/>
        <v/>
      </c>
      <c r="G611" t="str">
        <f t="shared" si="65"/>
        <v>000888604DB6BF000000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11">
        <f t="shared" si="66"/>
        <v>7896</v>
      </c>
    </row>
    <row r="612" spans="1:8" x14ac:dyDescent="0.25">
      <c r="A612" s="4" t="s">
        <v>312</v>
      </c>
      <c r="B612" s="6">
        <v>20</v>
      </c>
      <c r="C612" t="e">
        <f t="shared" si="63"/>
        <v>#NUM!</v>
      </c>
      <c r="D612" t="e">
        <f t="shared" ref="D612:D675" si="67">IF(HEX2DEC(LEFT(E612,1))&gt;=8,HEX2DEC(CONCATENATE("FF",E612)),HEX2DEC(E612))</f>
        <v>#NUM!</v>
      </c>
      <c r="E612" s="10" t="str">
        <f t="shared" ref="E612:E675" si="68">ReverseBytes(F612)</f>
        <v>000000BFB64D60880800</v>
      </c>
      <c r="F612" s="6" t="str">
        <f t="shared" si="64"/>
        <v>000888604DB6BF000000</v>
      </c>
      <c r="G612" t="str">
        <f t="shared" si="65"/>
        <v>BF000088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12">
        <f t="shared" si="66"/>
        <v>7876</v>
      </c>
    </row>
    <row r="613" spans="1:8" x14ac:dyDescent="0.25">
      <c r="A613" s="6" t="s">
        <v>104</v>
      </c>
      <c r="B613" s="6">
        <v>4</v>
      </c>
      <c r="C613" t="str">
        <f t="shared" si="63"/>
        <v>¿</v>
      </c>
      <c r="D613">
        <f t="shared" si="67"/>
        <v>191</v>
      </c>
      <c r="E613" s="10" t="str">
        <f t="shared" si="68"/>
        <v>00BF</v>
      </c>
      <c r="F613" s="6" t="str">
        <f t="shared" si="64"/>
        <v>BF00</v>
      </c>
      <c r="G613" t="str">
        <f t="shared" si="65"/>
        <v>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13">
        <f t="shared" si="66"/>
        <v>7872</v>
      </c>
    </row>
    <row r="614" spans="1:8" x14ac:dyDescent="0.25">
      <c r="A614" s="6" t="s">
        <v>104</v>
      </c>
      <c r="B614" s="6">
        <v>0</v>
      </c>
      <c r="C614" t="e">
        <f t="shared" si="63"/>
        <v>#VALUE!</v>
      </c>
      <c r="D614">
        <f t="shared" si="67"/>
        <v>0</v>
      </c>
      <c r="E614" s="10" t="str">
        <f t="shared" si="68"/>
        <v/>
      </c>
      <c r="F614" s="6" t="str">
        <f t="shared" si="64"/>
        <v/>
      </c>
      <c r="G614" t="str">
        <f t="shared" si="65"/>
        <v>0088B803E8D5C0000000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14">
        <f t="shared" si="66"/>
        <v>7872</v>
      </c>
    </row>
    <row r="615" spans="1:8" x14ac:dyDescent="0.25">
      <c r="A615" s="4" t="s">
        <v>313</v>
      </c>
      <c r="B615" s="6">
        <v>20</v>
      </c>
      <c r="C615" t="e">
        <f t="shared" si="63"/>
        <v>#NUM!</v>
      </c>
      <c r="D615" t="e">
        <f t="shared" si="67"/>
        <v>#NUM!</v>
      </c>
      <c r="E615" s="10" t="str">
        <f t="shared" si="68"/>
        <v>000000C0D5E803B88800</v>
      </c>
      <c r="F615" s="6" t="str">
        <f t="shared" si="64"/>
        <v>0088B803E8D5C0000000</v>
      </c>
      <c r="G615" t="str">
        <f t="shared" si="65"/>
        <v>C00000487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15">
        <f t="shared" si="66"/>
        <v>7852</v>
      </c>
    </row>
    <row r="616" spans="1:8" x14ac:dyDescent="0.25">
      <c r="A616" s="6" t="s">
        <v>104</v>
      </c>
      <c r="B616" s="6">
        <v>4</v>
      </c>
      <c r="C616" t="str">
        <f t="shared" si="63"/>
        <v>À</v>
      </c>
      <c r="D616">
        <f t="shared" si="67"/>
        <v>192</v>
      </c>
      <c r="E616" s="10" t="str">
        <f t="shared" si="68"/>
        <v>00C0</v>
      </c>
      <c r="F616" s="6" t="str">
        <f t="shared" si="64"/>
        <v>C000</v>
      </c>
      <c r="G616" t="str">
        <f t="shared" si="65"/>
        <v>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16">
        <f t="shared" si="66"/>
        <v>7848</v>
      </c>
    </row>
    <row r="617" spans="1:8" x14ac:dyDescent="0.25">
      <c r="A617" s="6" t="s">
        <v>104</v>
      </c>
      <c r="B617" s="6">
        <v>0</v>
      </c>
      <c r="C617" t="e">
        <f t="shared" si="63"/>
        <v>#VALUE!</v>
      </c>
      <c r="D617">
        <f t="shared" si="67"/>
        <v>0</v>
      </c>
      <c r="E617" s="10" t="str">
        <f t="shared" si="68"/>
        <v/>
      </c>
      <c r="F617" s="6" t="str">
        <f t="shared" si="64"/>
        <v/>
      </c>
      <c r="G617" t="str">
        <f t="shared" si="65"/>
        <v>00487F7CB9F4C1000000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17">
        <f t="shared" si="66"/>
        <v>7848</v>
      </c>
    </row>
    <row r="618" spans="1:8" x14ac:dyDescent="0.25">
      <c r="A618" s="4" t="s">
        <v>314</v>
      </c>
      <c r="B618" s="6">
        <v>20</v>
      </c>
      <c r="C618" t="e">
        <f t="shared" si="63"/>
        <v>#NUM!</v>
      </c>
      <c r="D618" t="e">
        <f t="shared" si="67"/>
        <v>#NUM!</v>
      </c>
      <c r="E618" s="10" t="str">
        <f t="shared" si="68"/>
        <v>000000C1F4B97C7F4800</v>
      </c>
      <c r="F618" s="6" t="str">
        <f t="shared" si="64"/>
        <v>00487F7CB9F4C1000000</v>
      </c>
      <c r="G618" t="str">
        <f t="shared" si="65"/>
        <v>C100000846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18">
        <f t="shared" si="66"/>
        <v>7828</v>
      </c>
    </row>
    <row r="619" spans="1:8" x14ac:dyDescent="0.25">
      <c r="A619" s="6" t="s">
        <v>104</v>
      </c>
      <c r="B619" s="6">
        <v>4</v>
      </c>
      <c r="C619" t="str">
        <f t="shared" si="63"/>
        <v>Á</v>
      </c>
      <c r="D619">
        <f t="shared" si="67"/>
        <v>193</v>
      </c>
      <c r="E619" s="10" t="str">
        <f t="shared" si="68"/>
        <v>00C1</v>
      </c>
      <c r="F619" s="6" t="str">
        <f t="shared" si="64"/>
        <v>C100</v>
      </c>
      <c r="G619" t="str">
        <f t="shared" si="65"/>
        <v>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19">
        <f t="shared" si="66"/>
        <v>7824</v>
      </c>
    </row>
    <row r="620" spans="1:8" x14ac:dyDescent="0.25">
      <c r="A620" s="6" t="s">
        <v>104</v>
      </c>
      <c r="B620" s="6">
        <v>0</v>
      </c>
      <c r="C620" t="e">
        <f t="shared" si="63"/>
        <v>#VALUE!</v>
      </c>
      <c r="D620">
        <f t="shared" si="67"/>
        <v>0</v>
      </c>
      <c r="E620" s="10" t="str">
        <f t="shared" si="68"/>
        <v/>
      </c>
      <c r="F620" s="6" t="str">
        <f t="shared" si="64"/>
        <v/>
      </c>
      <c r="G620" t="str">
        <f t="shared" si="65"/>
        <v>000846F58A13C3000000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20">
        <f t="shared" si="66"/>
        <v>7824</v>
      </c>
    </row>
    <row r="621" spans="1:8" x14ac:dyDescent="0.25">
      <c r="A621" s="4" t="s">
        <v>315</v>
      </c>
      <c r="B621" s="6">
        <v>20</v>
      </c>
      <c r="C621" t="e">
        <f t="shared" si="63"/>
        <v>#NUM!</v>
      </c>
      <c r="D621" t="e">
        <f t="shared" si="67"/>
        <v>#NUM!</v>
      </c>
      <c r="E621" s="10" t="str">
        <f t="shared" si="68"/>
        <v>000000C3138AF5460800</v>
      </c>
      <c r="F621" s="6" t="str">
        <f t="shared" si="64"/>
        <v>000846F58A13C3000000</v>
      </c>
      <c r="G621" t="str">
        <f t="shared" si="65"/>
        <v>C30000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21">
        <f t="shared" si="66"/>
        <v>7804</v>
      </c>
    </row>
    <row r="622" spans="1:8" x14ac:dyDescent="0.25">
      <c r="A622" s="6" t="s">
        <v>104</v>
      </c>
      <c r="B622" s="6">
        <v>4</v>
      </c>
      <c r="C622" t="str">
        <f t="shared" si="63"/>
        <v>Ã</v>
      </c>
      <c r="D622">
        <f t="shared" si="67"/>
        <v>195</v>
      </c>
      <c r="E622" s="10" t="str">
        <f t="shared" si="68"/>
        <v>00C3</v>
      </c>
      <c r="F622" s="6" t="str">
        <f t="shared" si="64"/>
        <v>C300</v>
      </c>
      <c r="G622" t="str">
        <f t="shared" si="65"/>
        <v>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22">
        <f t="shared" si="66"/>
        <v>7800</v>
      </c>
    </row>
    <row r="623" spans="1:8" x14ac:dyDescent="0.25">
      <c r="A623" s="6" t="s">
        <v>104</v>
      </c>
      <c r="B623" s="6">
        <v>0</v>
      </c>
      <c r="C623" t="e">
        <f t="shared" si="63"/>
        <v>#VALUE!</v>
      </c>
      <c r="D623">
        <f t="shared" si="67"/>
        <v>0</v>
      </c>
      <c r="E623" s="10" t="str">
        <f t="shared" si="68"/>
        <v/>
      </c>
      <c r="F623" s="6" t="str">
        <f t="shared" si="64"/>
        <v/>
      </c>
      <c r="G623" t="str">
        <f t="shared" si="65"/>
        <v>00C80C6E5C32C4000000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23">
        <f t="shared" si="66"/>
        <v>7800</v>
      </c>
    </row>
    <row r="624" spans="1:8" x14ac:dyDescent="0.25">
      <c r="A624" s="4" t="s">
        <v>316</v>
      </c>
      <c r="B624" s="6">
        <v>20</v>
      </c>
      <c r="C624" t="e">
        <f t="shared" si="63"/>
        <v>#NUM!</v>
      </c>
      <c r="D624" t="e">
        <f t="shared" si="67"/>
        <v>#NUM!</v>
      </c>
      <c r="E624" s="10" t="str">
        <f t="shared" si="68"/>
        <v>000000C4325C6E0CC800</v>
      </c>
      <c r="F624" s="6" t="str">
        <f t="shared" si="64"/>
        <v>00C80C6E5C32C4000000</v>
      </c>
      <c r="G624" t="str">
        <f t="shared" si="65"/>
        <v>C40000483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24">
        <f t="shared" si="66"/>
        <v>7780</v>
      </c>
    </row>
    <row r="625" spans="1:8" x14ac:dyDescent="0.25">
      <c r="A625" s="6" t="s">
        <v>104</v>
      </c>
      <c r="B625" s="6">
        <v>4</v>
      </c>
      <c r="C625" t="str">
        <f t="shared" si="63"/>
        <v>Ä</v>
      </c>
      <c r="D625">
        <f t="shared" si="67"/>
        <v>196</v>
      </c>
      <c r="E625" s="10" t="str">
        <f t="shared" si="68"/>
        <v>00C4</v>
      </c>
      <c r="F625" s="6" t="str">
        <f t="shared" si="64"/>
        <v>C400</v>
      </c>
      <c r="G625" t="str">
        <f t="shared" si="65"/>
        <v>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25">
        <f t="shared" si="66"/>
        <v>7776</v>
      </c>
    </row>
    <row r="626" spans="1:8" x14ac:dyDescent="0.25">
      <c r="A626" s="6" t="s">
        <v>104</v>
      </c>
      <c r="B626" s="6">
        <v>0</v>
      </c>
      <c r="C626" t="e">
        <f t="shared" si="63"/>
        <v>#VALUE!</v>
      </c>
      <c r="D626">
        <f t="shared" si="67"/>
        <v>0</v>
      </c>
      <c r="E626" s="10" t="str">
        <f t="shared" si="68"/>
        <v/>
      </c>
      <c r="F626" s="6" t="str">
        <f t="shared" si="64"/>
        <v/>
      </c>
      <c r="G626" t="str">
        <f t="shared" si="65"/>
        <v>00483D11F751C5000000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26">
        <f t="shared" si="66"/>
        <v>7776</v>
      </c>
    </row>
    <row r="627" spans="1:8" x14ac:dyDescent="0.25">
      <c r="A627" s="4" t="s">
        <v>317</v>
      </c>
      <c r="B627" s="6">
        <v>20</v>
      </c>
      <c r="C627" t="e">
        <f t="shared" si="63"/>
        <v>#NUM!</v>
      </c>
      <c r="D627" t="e">
        <f t="shared" si="67"/>
        <v>#NUM!</v>
      </c>
      <c r="E627" s="10" t="str">
        <f t="shared" si="68"/>
        <v>000000C551F7113D4800</v>
      </c>
      <c r="F627" s="6" t="str">
        <f t="shared" si="64"/>
        <v>00483D11F751C5000000</v>
      </c>
      <c r="G627" t="str">
        <f t="shared" si="65"/>
        <v>C5000008048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27">
        <f t="shared" si="66"/>
        <v>7756</v>
      </c>
    </row>
    <row r="628" spans="1:8" x14ac:dyDescent="0.25">
      <c r="A628" s="6" t="s">
        <v>104</v>
      </c>
      <c r="B628" s="6">
        <v>4</v>
      </c>
      <c r="C628" t="str">
        <f t="shared" si="63"/>
        <v>Å</v>
      </c>
      <c r="D628">
        <f t="shared" si="67"/>
        <v>197</v>
      </c>
      <c r="E628" s="10" t="str">
        <f t="shared" si="68"/>
        <v>00C5</v>
      </c>
      <c r="F628" s="6" t="str">
        <f t="shared" si="64"/>
        <v>C500</v>
      </c>
      <c r="G628" t="str">
        <f t="shared" si="65"/>
        <v>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28">
        <f t="shared" si="66"/>
        <v>7752</v>
      </c>
    </row>
    <row r="629" spans="1:8" x14ac:dyDescent="0.25">
      <c r="A629" s="6" t="s">
        <v>104</v>
      </c>
      <c r="B629" s="6">
        <v>0</v>
      </c>
      <c r="C629" t="e">
        <f t="shared" si="63"/>
        <v>#VALUE!</v>
      </c>
      <c r="D629">
        <f t="shared" si="67"/>
        <v>0</v>
      </c>
      <c r="E629" s="10" t="str">
        <f t="shared" si="68"/>
        <v/>
      </c>
      <c r="F629" s="6" t="str">
        <f t="shared" si="64"/>
        <v/>
      </c>
      <c r="G629" t="str">
        <f t="shared" si="65"/>
        <v>0008048AC870C6000000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29">
        <f t="shared" si="66"/>
        <v>7752</v>
      </c>
    </row>
    <row r="630" spans="1:8" x14ac:dyDescent="0.25">
      <c r="A630" s="4" t="s">
        <v>318</v>
      </c>
      <c r="B630" s="6">
        <v>20</v>
      </c>
      <c r="C630" t="e">
        <f t="shared" si="63"/>
        <v>#NUM!</v>
      </c>
      <c r="D630" t="e">
        <f t="shared" si="67"/>
        <v>#NUM!</v>
      </c>
      <c r="E630" s="10" t="str">
        <f t="shared" si="68"/>
        <v>000000C670C88A040800</v>
      </c>
      <c r="F630" s="6" t="str">
        <f t="shared" si="64"/>
        <v>0008048AC870C6000000</v>
      </c>
      <c r="G630" t="str">
        <f t="shared" si="65"/>
        <v>C60000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30">
        <f t="shared" si="66"/>
        <v>7732</v>
      </c>
    </row>
    <row r="631" spans="1:8" x14ac:dyDescent="0.25">
      <c r="A631" s="6" t="s">
        <v>104</v>
      </c>
      <c r="B631" s="6">
        <v>4</v>
      </c>
      <c r="C631" t="str">
        <f t="shared" si="63"/>
        <v>Æ</v>
      </c>
      <c r="D631">
        <f t="shared" si="67"/>
        <v>198</v>
      </c>
      <c r="E631" s="10" t="str">
        <f t="shared" si="68"/>
        <v>00C6</v>
      </c>
      <c r="F631" s="6" t="str">
        <f t="shared" si="64"/>
        <v>C600</v>
      </c>
      <c r="G631" t="str">
        <f t="shared" si="65"/>
        <v>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31">
        <f t="shared" si="66"/>
        <v>7728</v>
      </c>
    </row>
    <row r="632" spans="1:8" x14ac:dyDescent="0.25">
      <c r="A632" s="6" t="s">
        <v>104</v>
      </c>
      <c r="B632" s="6">
        <v>0</v>
      </c>
      <c r="C632" t="e">
        <f t="shared" si="63"/>
        <v>#VALUE!</v>
      </c>
      <c r="D632">
        <f t="shared" si="67"/>
        <v>0</v>
      </c>
      <c r="E632" s="10" t="str">
        <f t="shared" si="68"/>
        <v/>
      </c>
      <c r="F632" s="6" t="str">
        <f t="shared" si="64"/>
        <v/>
      </c>
      <c r="G632" t="str">
        <f t="shared" si="65"/>
        <v>00C8CA029A8FC7000000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32">
        <f t="shared" si="66"/>
        <v>7728</v>
      </c>
    </row>
    <row r="633" spans="1:8" x14ac:dyDescent="0.25">
      <c r="A633" s="4" t="s">
        <v>319</v>
      </c>
      <c r="B633" s="6">
        <v>20</v>
      </c>
      <c r="C633" t="e">
        <f t="shared" si="63"/>
        <v>#NUM!</v>
      </c>
      <c r="D633" t="e">
        <f t="shared" si="67"/>
        <v>#NUM!</v>
      </c>
      <c r="E633" s="10" t="str">
        <f t="shared" si="68"/>
        <v>000000C78F9A02CAC800</v>
      </c>
      <c r="F633" s="6" t="str">
        <f t="shared" si="64"/>
        <v>00C8CA029A8FC7000000</v>
      </c>
      <c r="G633" t="str">
        <f t="shared" si="65"/>
        <v>C7000088917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33">
        <f t="shared" si="66"/>
        <v>7708</v>
      </c>
    </row>
    <row r="634" spans="1:8" x14ac:dyDescent="0.25">
      <c r="A634" s="6" t="s">
        <v>104</v>
      </c>
      <c r="B634" s="6">
        <v>4</v>
      </c>
      <c r="C634" t="str">
        <f t="shared" si="63"/>
        <v>Ç</v>
      </c>
      <c r="D634">
        <f t="shared" si="67"/>
        <v>199</v>
      </c>
      <c r="E634" s="10" t="str">
        <f t="shared" si="68"/>
        <v>00C7</v>
      </c>
      <c r="F634" s="6" t="str">
        <f t="shared" si="64"/>
        <v>C700</v>
      </c>
      <c r="G634" t="str">
        <f t="shared" si="65"/>
        <v>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34">
        <f t="shared" si="66"/>
        <v>7704</v>
      </c>
    </row>
    <row r="635" spans="1:8" x14ac:dyDescent="0.25">
      <c r="A635" s="6" t="s">
        <v>104</v>
      </c>
      <c r="B635" s="6">
        <v>0</v>
      </c>
      <c r="C635" t="e">
        <f t="shared" si="63"/>
        <v>#VALUE!</v>
      </c>
      <c r="D635">
        <f t="shared" si="67"/>
        <v>0</v>
      </c>
      <c r="E635" s="10" t="str">
        <f t="shared" si="68"/>
        <v/>
      </c>
      <c r="F635" s="6" t="str">
        <f t="shared" si="64"/>
        <v/>
      </c>
      <c r="G635" t="str">
        <f t="shared" si="65"/>
        <v>0088917B6BAEC8000000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35">
        <f t="shared" si="66"/>
        <v>7704</v>
      </c>
    </row>
    <row r="636" spans="1:8" x14ac:dyDescent="0.25">
      <c r="A636" s="4" t="s">
        <v>320</v>
      </c>
      <c r="B636" s="6">
        <v>20</v>
      </c>
      <c r="C636" t="e">
        <f t="shared" si="63"/>
        <v>#NUM!</v>
      </c>
      <c r="D636" t="e">
        <f t="shared" si="67"/>
        <v>#NUM!</v>
      </c>
      <c r="E636" s="10" t="str">
        <f t="shared" si="68"/>
        <v>000000C8AE6B7B918800</v>
      </c>
      <c r="F636" s="6" t="str">
        <f t="shared" si="64"/>
        <v>0088917B6BAEC8000000</v>
      </c>
      <c r="G636" t="str">
        <f t="shared" si="65"/>
        <v>C8000008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36">
        <f t="shared" si="66"/>
        <v>7684</v>
      </c>
    </row>
    <row r="637" spans="1:8" x14ac:dyDescent="0.25">
      <c r="A637" s="6" t="s">
        <v>104</v>
      </c>
      <c r="B637" s="6">
        <v>4</v>
      </c>
      <c r="C637" t="str">
        <f t="shared" si="63"/>
        <v>È</v>
      </c>
      <c r="D637">
        <f t="shared" si="67"/>
        <v>200</v>
      </c>
      <c r="E637" s="10" t="str">
        <f t="shared" si="68"/>
        <v>00C8</v>
      </c>
      <c r="F637" s="6" t="str">
        <f t="shared" si="64"/>
        <v>C800</v>
      </c>
      <c r="G637" t="str">
        <f t="shared" si="65"/>
        <v>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37">
        <f t="shared" si="66"/>
        <v>7680</v>
      </c>
    </row>
    <row r="638" spans="1:8" x14ac:dyDescent="0.25">
      <c r="A638" s="6" t="s">
        <v>104</v>
      </c>
      <c r="B638" s="6">
        <v>0</v>
      </c>
      <c r="C638" t="e">
        <f t="shared" si="63"/>
        <v>#VALUE!</v>
      </c>
      <c r="D638">
        <f t="shared" si="67"/>
        <v>0</v>
      </c>
      <c r="E638" s="10" t="str">
        <f t="shared" si="68"/>
        <v/>
      </c>
      <c r="F638" s="6" t="str">
        <f t="shared" si="64"/>
        <v/>
      </c>
      <c r="G638" t="str">
        <f t="shared" si="65"/>
        <v>0008C21E06CEC9000000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38">
        <f t="shared" si="66"/>
        <v>7680</v>
      </c>
    </row>
    <row r="639" spans="1:8" x14ac:dyDescent="0.25">
      <c r="A639" s="4" t="s">
        <v>321</v>
      </c>
      <c r="B639" s="6">
        <v>20</v>
      </c>
      <c r="C639" t="e">
        <f t="shared" si="63"/>
        <v>#NUM!</v>
      </c>
      <c r="D639" t="e">
        <f t="shared" si="67"/>
        <v>#NUM!</v>
      </c>
      <c r="E639" s="10" t="str">
        <f t="shared" si="68"/>
        <v>000000C9CE061EC20800</v>
      </c>
      <c r="F639" s="6" t="str">
        <f t="shared" si="64"/>
        <v>0008C21E06CEC9000000</v>
      </c>
      <c r="G639" t="str">
        <f t="shared" si="65"/>
        <v>C90000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39">
        <f t="shared" si="66"/>
        <v>7660</v>
      </c>
    </row>
    <row r="640" spans="1:8" x14ac:dyDescent="0.25">
      <c r="A640" s="6" t="s">
        <v>104</v>
      </c>
      <c r="B640" s="6">
        <v>4</v>
      </c>
      <c r="C640" t="str">
        <f t="shared" si="63"/>
        <v>É</v>
      </c>
      <c r="D640">
        <f t="shared" si="67"/>
        <v>201</v>
      </c>
      <c r="E640" s="10" t="str">
        <f t="shared" si="68"/>
        <v>00C9</v>
      </c>
      <c r="F640" s="6" t="str">
        <f t="shared" si="64"/>
        <v>C900</v>
      </c>
      <c r="G640" t="str">
        <f t="shared" si="65"/>
        <v>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40">
        <f t="shared" si="66"/>
        <v>7656</v>
      </c>
    </row>
    <row r="641" spans="1:8" x14ac:dyDescent="0.25">
      <c r="A641" s="6" t="s">
        <v>104</v>
      </c>
      <c r="B641" s="6">
        <v>0</v>
      </c>
      <c r="C641" t="e">
        <f t="shared" ref="C641:C704" si="69">CHAR(D641)</f>
        <v>#VALUE!</v>
      </c>
      <c r="D641">
        <f t="shared" si="67"/>
        <v>0</v>
      </c>
      <c r="E641" s="10" t="str">
        <f t="shared" si="68"/>
        <v/>
      </c>
      <c r="F641" s="6" t="str">
        <f t="shared" ref="F641:F704" si="70">LEFT(G640,B641)</f>
        <v/>
      </c>
      <c r="G641" t="str">
        <f t="shared" ref="G641:G704" si="71">MID(G640,B641+1,H640)</f>
        <v>00C88897D7ECCA000000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41">
        <f t="shared" ref="H641:H704" si="72">LEN(G641)</f>
        <v>7656</v>
      </c>
    </row>
    <row r="642" spans="1:8" x14ac:dyDescent="0.25">
      <c r="A642" s="4" t="s">
        <v>322</v>
      </c>
      <c r="B642" s="6">
        <v>20</v>
      </c>
      <c r="C642" t="e">
        <f t="shared" si="69"/>
        <v>#NUM!</v>
      </c>
      <c r="D642" t="e">
        <f t="shared" si="67"/>
        <v>#NUM!</v>
      </c>
      <c r="E642" s="10" t="str">
        <f t="shared" si="68"/>
        <v>000000CAECD79788C800</v>
      </c>
      <c r="F642" s="6" t="str">
        <f t="shared" si="70"/>
        <v>00C88897D7ECCA000000</v>
      </c>
      <c r="G642" t="str">
        <f t="shared" si="71"/>
        <v>CA0000884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42">
        <f t="shared" si="72"/>
        <v>7636</v>
      </c>
    </row>
    <row r="643" spans="1:8" x14ac:dyDescent="0.25">
      <c r="A643" s="6" t="s">
        <v>104</v>
      </c>
      <c r="B643" s="6">
        <v>4</v>
      </c>
      <c r="C643" t="str">
        <f t="shared" si="69"/>
        <v>Ê</v>
      </c>
      <c r="D643">
        <f t="shared" si="67"/>
        <v>202</v>
      </c>
      <c r="E643" s="10" t="str">
        <f t="shared" si="68"/>
        <v>00CA</v>
      </c>
      <c r="F643" s="6" t="str">
        <f t="shared" si="70"/>
        <v>CA00</v>
      </c>
      <c r="G643" t="str">
        <f t="shared" si="71"/>
        <v>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43">
        <f t="shared" si="72"/>
        <v>7632</v>
      </c>
    </row>
    <row r="644" spans="1:8" x14ac:dyDescent="0.25">
      <c r="A644" s="6" t="s">
        <v>104</v>
      </c>
      <c r="B644" s="6">
        <v>0</v>
      </c>
      <c r="C644" t="e">
        <f t="shared" si="69"/>
        <v>#VALUE!</v>
      </c>
      <c r="D644">
        <f t="shared" si="67"/>
        <v>0</v>
      </c>
      <c r="E644" s="10" t="str">
        <f t="shared" si="68"/>
        <v/>
      </c>
      <c r="F644" s="6" t="str">
        <f t="shared" si="70"/>
        <v/>
      </c>
      <c r="G644" t="str">
        <f t="shared" si="71"/>
        <v>00884F10A90BCC000000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44">
        <f t="shared" si="72"/>
        <v>7632</v>
      </c>
    </row>
    <row r="645" spans="1:8" x14ac:dyDescent="0.25">
      <c r="A645" s="4" t="s">
        <v>323</v>
      </c>
      <c r="B645" s="6">
        <v>20</v>
      </c>
      <c r="C645" t="e">
        <f t="shared" si="69"/>
        <v>#NUM!</v>
      </c>
      <c r="D645" t="e">
        <f t="shared" si="67"/>
        <v>#NUM!</v>
      </c>
      <c r="E645" s="10" t="str">
        <f t="shared" si="68"/>
        <v>000000CC0BA9104F8800</v>
      </c>
      <c r="F645" s="6" t="str">
        <f t="shared" si="70"/>
        <v>00884F10A90BCC000000</v>
      </c>
      <c r="G645" t="str">
        <f t="shared" si="71"/>
        <v>CC00004816897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45">
        <f t="shared" si="72"/>
        <v>7612</v>
      </c>
    </row>
    <row r="646" spans="1:8" x14ac:dyDescent="0.25">
      <c r="A646" s="6" t="s">
        <v>104</v>
      </c>
      <c r="B646" s="6">
        <v>4</v>
      </c>
      <c r="C646" t="str">
        <f t="shared" si="69"/>
        <v>Ì</v>
      </c>
      <c r="D646">
        <f t="shared" si="67"/>
        <v>204</v>
      </c>
      <c r="E646" s="10" t="str">
        <f t="shared" si="68"/>
        <v>00CC</v>
      </c>
      <c r="F646" s="6" t="str">
        <f t="shared" si="70"/>
        <v>CC00</v>
      </c>
      <c r="G646" t="str">
        <f t="shared" si="71"/>
        <v>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46">
        <f t="shared" si="72"/>
        <v>7608</v>
      </c>
    </row>
    <row r="647" spans="1:8" x14ac:dyDescent="0.25">
      <c r="A647" s="6" t="s">
        <v>104</v>
      </c>
      <c r="B647" s="6">
        <v>0</v>
      </c>
      <c r="C647" t="e">
        <f t="shared" si="69"/>
        <v>#VALUE!</v>
      </c>
      <c r="D647">
        <f t="shared" si="67"/>
        <v>0</v>
      </c>
      <c r="E647" s="10" t="str">
        <f t="shared" si="68"/>
        <v/>
      </c>
      <c r="F647" s="6" t="str">
        <f t="shared" si="70"/>
        <v/>
      </c>
      <c r="G647" t="str">
        <f t="shared" si="71"/>
        <v>004816897A2ACD000000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47">
        <f t="shared" si="72"/>
        <v>7608</v>
      </c>
    </row>
    <row r="648" spans="1:8" x14ac:dyDescent="0.25">
      <c r="A648" s="4" t="s">
        <v>324</v>
      </c>
      <c r="B648" s="6">
        <v>20</v>
      </c>
      <c r="C648" t="e">
        <f t="shared" si="69"/>
        <v>#NUM!</v>
      </c>
      <c r="D648" t="e">
        <f t="shared" si="67"/>
        <v>#NUM!</v>
      </c>
      <c r="E648" s="10" t="str">
        <f t="shared" si="68"/>
        <v>000000CD2A7A89164800</v>
      </c>
      <c r="F648" s="6" t="str">
        <f t="shared" si="70"/>
        <v>004816897A2ACD000000</v>
      </c>
      <c r="G648" t="str">
        <f t="shared" si="71"/>
        <v>CD0000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48">
        <f t="shared" si="72"/>
        <v>7588</v>
      </c>
    </row>
    <row r="649" spans="1:8" x14ac:dyDescent="0.25">
      <c r="A649" s="6" t="s">
        <v>104</v>
      </c>
      <c r="B649" s="6">
        <v>4</v>
      </c>
      <c r="C649" t="str">
        <f t="shared" si="69"/>
        <v>Í</v>
      </c>
      <c r="D649">
        <f t="shared" si="67"/>
        <v>205</v>
      </c>
      <c r="E649" s="10" t="str">
        <f t="shared" si="68"/>
        <v>00CD</v>
      </c>
      <c r="F649" s="6" t="str">
        <f t="shared" si="70"/>
        <v>CD00</v>
      </c>
      <c r="G649" t="str">
        <f t="shared" si="71"/>
        <v>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49">
        <f t="shared" si="72"/>
        <v>7584</v>
      </c>
    </row>
    <row r="650" spans="1:8" x14ac:dyDescent="0.25">
      <c r="A650" s="6" t="s">
        <v>104</v>
      </c>
      <c r="B650" s="6">
        <v>0</v>
      </c>
      <c r="C650" t="e">
        <f t="shared" si="69"/>
        <v>#VALUE!</v>
      </c>
      <c r="D650">
        <f t="shared" si="67"/>
        <v>0</v>
      </c>
      <c r="E650" s="10" t="str">
        <f t="shared" si="68"/>
        <v/>
      </c>
      <c r="F650" s="6" t="str">
        <f t="shared" si="70"/>
        <v/>
      </c>
      <c r="G650" t="str">
        <f t="shared" si="71"/>
        <v>00C8462C154ACE000000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50">
        <f t="shared" si="72"/>
        <v>7584</v>
      </c>
    </row>
    <row r="651" spans="1:8" x14ac:dyDescent="0.25">
      <c r="A651" s="4" t="s">
        <v>325</v>
      </c>
      <c r="B651" s="6">
        <v>20</v>
      </c>
      <c r="C651" t="e">
        <f t="shared" si="69"/>
        <v>#NUM!</v>
      </c>
      <c r="D651" t="e">
        <f t="shared" si="67"/>
        <v>#NUM!</v>
      </c>
      <c r="E651" s="10" t="str">
        <f t="shared" si="68"/>
        <v>000000CE4A152C46C800</v>
      </c>
      <c r="F651" s="6" t="str">
        <f t="shared" si="70"/>
        <v>00C8462C154ACE000000</v>
      </c>
      <c r="G651" t="str">
        <f t="shared" si="71"/>
        <v>CE0000880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51">
        <f t="shared" si="72"/>
        <v>7564</v>
      </c>
    </row>
    <row r="652" spans="1:8" x14ac:dyDescent="0.25">
      <c r="A652" s="6" t="s">
        <v>104</v>
      </c>
      <c r="B652" s="6">
        <v>4</v>
      </c>
      <c r="C652" t="str">
        <f t="shared" si="69"/>
        <v>Î</v>
      </c>
      <c r="D652">
        <f t="shared" si="67"/>
        <v>206</v>
      </c>
      <c r="E652" s="10" t="str">
        <f t="shared" si="68"/>
        <v>00CE</v>
      </c>
      <c r="F652" s="6" t="str">
        <f t="shared" si="70"/>
        <v>CE00</v>
      </c>
      <c r="G652" t="str">
        <f t="shared" si="71"/>
        <v>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52">
        <f t="shared" si="72"/>
        <v>7560</v>
      </c>
    </row>
    <row r="653" spans="1:8" x14ac:dyDescent="0.25">
      <c r="A653" s="6" t="s">
        <v>104</v>
      </c>
      <c r="B653" s="6">
        <v>0</v>
      </c>
      <c r="C653" t="e">
        <f t="shared" si="69"/>
        <v>#VALUE!</v>
      </c>
      <c r="D653">
        <f t="shared" si="67"/>
        <v>0</v>
      </c>
      <c r="E653" s="10" t="str">
        <f t="shared" si="68"/>
        <v/>
      </c>
      <c r="F653" s="6" t="str">
        <f t="shared" si="70"/>
        <v/>
      </c>
      <c r="G653" t="str">
        <f t="shared" si="71"/>
        <v>00880DA5E668CF000000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53">
        <f t="shared" si="72"/>
        <v>7560</v>
      </c>
    </row>
    <row r="654" spans="1:8" x14ac:dyDescent="0.25">
      <c r="A654" s="4" t="s">
        <v>326</v>
      </c>
      <c r="B654" s="6">
        <v>20</v>
      </c>
      <c r="C654" t="e">
        <f t="shared" si="69"/>
        <v>#NUM!</v>
      </c>
      <c r="D654" t="e">
        <f t="shared" si="67"/>
        <v>#NUM!</v>
      </c>
      <c r="E654" s="10" t="str">
        <f t="shared" si="68"/>
        <v>000000CF68E6A50D8800</v>
      </c>
      <c r="F654" s="6" t="str">
        <f t="shared" si="70"/>
        <v>00880DA5E668CF000000</v>
      </c>
      <c r="G654" t="str">
        <f t="shared" si="71"/>
        <v>CF000048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54">
        <f t="shared" si="72"/>
        <v>7540</v>
      </c>
    </row>
    <row r="655" spans="1:8" x14ac:dyDescent="0.25">
      <c r="A655" s="6" t="s">
        <v>104</v>
      </c>
      <c r="B655" s="6">
        <v>4</v>
      </c>
      <c r="C655" t="str">
        <f t="shared" si="69"/>
        <v>Ï</v>
      </c>
      <c r="D655">
        <f t="shared" si="67"/>
        <v>207</v>
      </c>
      <c r="E655" s="10" t="str">
        <f t="shared" si="68"/>
        <v>00CF</v>
      </c>
      <c r="F655" s="6" t="str">
        <f t="shared" si="70"/>
        <v>CF00</v>
      </c>
      <c r="G655" t="str">
        <f t="shared" si="71"/>
        <v>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55">
        <f t="shared" si="72"/>
        <v>7536</v>
      </c>
    </row>
    <row r="656" spans="1:8" x14ac:dyDescent="0.25">
      <c r="A656" s="6" t="s">
        <v>104</v>
      </c>
      <c r="B656" s="6">
        <v>0</v>
      </c>
      <c r="C656" t="e">
        <f t="shared" si="69"/>
        <v>#VALUE!</v>
      </c>
      <c r="D656">
        <f t="shared" si="67"/>
        <v>0</v>
      </c>
      <c r="E656" s="10" t="str">
        <f t="shared" si="68"/>
        <v/>
      </c>
      <c r="F656" s="6" t="str">
        <f t="shared" si="70"/>
        <v/>
      </c>
      <c r="G656" t="str">
        <f t="shared" si="71"/>
        <v>0048D41DB887D0000000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56">
        <f t="shared" si="72"/>
        <v>7536</v>
      </c>
    </row>
    <row r="657" spans="1:8" x14ac:dyDescent="0.25">
      <c r="A657" s="4" t="s">
        <v>327</v>
      </c>
      <c r="B657" s="6">
        <v>20</v>
      </c>
      <c r="C657" t="e">
        <f t="shared" si="69"/>
        <v>#NUM!</v>
      </c>
      <c r="D657" t="e">
        <f t="shared" si="67"/>
        <v>#NUM!</v>
      </c>
      <c r="E657" s="10" t="str">
        <f t="shared" si="68"/>
        <v>000000D087B81DD44800</v>
      </c>
      <c r="F657" s="6" t="str">
        <f t="shared" si="70"/>
        <v>0048D41DB887D0000000</v>
      </c>
      <c r="G657" t="str">
        <f t="shared" si="71"/>
        <v>D00000089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57">
        <f t="shared" si="72"/>
        <v>7516</v>
      </c>
    </row>
    <row r="658" spans="1:8" x14ac:dyDescent="0.25">
      <c r="A658" s="6" t="s">
        <v>104</v>
      </c>
      <c r="B658" s="6">
        <v>4</v>
      </c>
      <c r="C658" t="str">
        <f t="shared" si="69"/>
        <v>Ð</v>
      </c>
      <c r="D658">
        <f t="shared" si="67"/>
        <v>208</v>
      </c>
      <c r="E658" s="10" t="str">
        <f t="shared" si="68"/>
        <v>00D0</v>
      </c>
      <c r="F658" s="6" t="str">
        <f t="shared" si="70"/>
        <v>D000</v>
      </c>
      <c r="G658" t="str">
        <f t="shared" si="71"/>
        <v>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58">
        <f t="shared" si="72"/>
        <v>7512</v>
      </c>
    </row>
    <row r="659" spans="1:8" x14ac:dyDescent="0.25">
      <c r="A659" s="6" t="s">
        <v>104</v>
      </c>
      <c r="B659" s="6">
        <v>0</v>
      </c>
      <c r="C659" t="e">
        <f t="shared" si="69"/>
        <v>#VALUE!</v>
      </c>
      <c r="D659">
        <f t="shared" si="67"/>
        <v>0</v>
      </c>
      <c r="E659" s="10" t="str">
        <f t="shared" si="68"/>
        <v/>
      </c>
      <c r="F659" s="6" t="str">
        <f t="shared" si="70"/>
        <v/>
      </c>
      <c r="G659" t="str">
        <f t="shared" si="71"/>
        <v>00089B9689A6D1000000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59">
        <f t="shared" si="72"/>
        <v>7512</v>
      </c>
    </row>
    <row r="660" spans="1:8" x14ac:dyDescent="0.25">
      <c r="A660" s="4" t="s">
        <v>328</v>
      </c>
      <c r="B660" s="6">
        <v>20</v>
      </c>
      <c r="C660" t="e">
        <f t="shared" si="69"/>
        <v>#NUM!</v>
      </c>
      <c r="D660" t="e">
        <f t="shared" si="67"/>
        <v>#NUM!</v>
      </c>
      <c r="E660" s="10" t="str">
        <f t="shared" si="68"/>
        <v>000000D1A689969B0800</v>
      </c>
      <c r="F660" s="6" t="str">
        <f t="shared" si="70"/>
        <v>00089B9689A6D1000000</v>
      </c>
      <c r="G660" t="str">
        <f t="shared" si="71"/>
        <v>D1000088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60">
        <f t="shared" si="72"/>
        <v>7492</v>
      </c>
    </row>
    <row r="661" spans="1:8" x14ac:dyDescent="0.25">
      <c r="A661" s="6" t="s">
        <v>104</v>
      </c>
      <c r="B661" s="6">
        <v>4</v>
      </c>
      <c r="C661" t="str">
        <f t="shared" si="69"/>
        <v>Ñ</v>
      </c>
      <c r="D661">
        <f t="shared" si="67"/>
        <v>209</v>
      </c>
      <c r="E661" s="10" t="str">
        <f t="shared" si="68"/>
        <v>00D1</v>
      </c>
      <c r="F661" s="6" t="str">
        <f t="shared" si="70"/>
        <v>D100</v>
      </c>
      <c r="G661" t="str">
        <f t="shared" si="71"/>
        <v>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61">
        <f t="shared" si="72"/>
        <v>7488</v>
      </c>
    </row>
    <row r="662" spans="1:8" x14ac:dyDescent="0.25">
      <c r="A662" s="6" t="s">
        <v>104</v>
      </c>
      <c r="B662" s="6">
        <v>0</v>
      </c>
      <c r="C662" t="e">
        <f t="shared" si="69"/>
        <v>#VALUE!</v>
      </c>
      <c r="D662">
        <f t="shared" si="67"/>
        <v>0</v>
      </c>
      <c r="E662" s="10" t="str">
        <f t="shared" si="68"/>
        <v/>
      </c>
      <c r="F662" s="6" t="str">
        <f t="shared" si="70"/>
        <v/>
      </c>
      <c r="G662" t="str">
        <f t="shared" si="71"/>
        <v>0088CB3924C6D2000000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62">
        <f t="shared" si="72"/>
        <v>7488</v>
      </c>
    </row>
    <row r="663" spans="1:8" x14ac:dyDescent="0.25">
      <c r="A663" s="4" t="s">
        <v>329</v>
      </c>
      <c r="B663" s="6">
        <v>20</v>
      </c>
      <c r="C663" t="e">
        <f t="shared" si="69"/>
        <v>#NUM!</v>
      </c>
      <c r="D663" t="e">
        <f t="shared" si="67"/>
        <v>#NUM!</v>
      </c>
      <c r="E663" s="10" t="str">
        <f t="shared" si="68"/>
        <v>000000D2C62439CB8800</v>
      </c>
      <c r="F663" s="6" t="str">
        <f t="shared" si="70"/>
        <v>0088CB3924C6D2000000</v>
      </c>
      <c r="G663" t="str">
        <f t="shared" si="71"/>
        <v>D200004892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63">
        <f t="shared" si="72"/>
        <v>7468</v>
      </c>
    </row>
    <row r="664" spans="1:8" x14ac:dyDescent="0.25">
      <c r="A664" s="6" t="s">
        <v>104</v>
      </c>
      <c r="B664" s="6">
        <v>4</v>
      </c>
      <c r="C664" t="str">
        <f t="shared" si="69"/>
        <v>Ò</v>
      </c>
      <c r="D664">
        <f t="shared" si="67"/>
        <v>210</v>
      </c>
      <c r="E664" s="10" t="str">
        <f t="shared" si="68"/>
        <v>00D2</v>
      </c>
      <c r="F664" s="6" t="str">
        <f t="shared" si="70"/>
        <v>D200</v>
      </c>
      <c r="G664" t="str">
        <f t="shared" si="71"/>
        <v>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64">
        <f t="shared" si="72"/>
        <v>7464</v>
      </c>
    </row>
    <row r="665" spans="1:8" x14ac:dyDescent="0.25">
      <c r="A665" s="6" t="s">
        <v>104</v>
      </c>
      <c r="B665" s="6">
        <v>0</v>
      </c>
      <c r="C665" t="e">
        <f t="shared" si="69"/>
        <v>#VALUE!</v>
      </c>
      <c r="D665">
        <f t="shared" si="67"/>
        <v>0</v>
      </c>
      <c r="E665" s="10" t="str">
        <f t="shared" si="68"/>
        <v/>
      </c>
      <c r="F665" s="6" t="str">
        <f t="shared" si="70"/>
        <v/>
      </c>
      <c r="G665" t="str">
        <f t="shared" si="71"/>
        <v>004892B2F5E4D3000000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65">
        <f t="shared" si="72"/>
        <v>7464</v>
      </c>
    </row>
    <row r="666" spans="1:8" x14ac:dyDescent="0.25">
      <c r="A666" s="4" t="s">
        <v>330</v>
      </c>
      <c r="B666" s="6">
        <v>20</v>
      </c>
      <c r="C666" t="e">
        <f t="shared" si="69"/>
        <v>#NUM!</v>
      </c>
      <c r="D666" t="e">
        <f t="shared" si="67"/>
        <v>#NUM!</v>
      </c>
      <c r="E666" s="10" t="str">
        <f t="shared" si="68"/>
        <v>000000D3E4F5B2924800</v>
      </c>
      <c r="F666" s="6" t="str">
        <f t="shared" si="70"/>
        <v>004892B2F5E4D3000000</v>
      </c>
      <c r="G666" t="str">
        <f t="shared" si="71"/>
        <v>D3000008592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66">
        <f t="shared" si="72"/>
        <v>7444</v>
      </c>
    </row>
    <row r="667" spans="1:8" x14ac:dyDescent="0.25">
      <c r="A667" s="6" t="s">
        <v>104</v>
      </c>
      <c r="B667" s="6">
        <v>4</v>
      </c>
      <c r="C667" t="str">
        <f t="shared" si="69"/>
        <v>Ó</v>
      </c>
      <c r="D667">
        <f t="shared" si="67"/>
        <v>211</v>
      </c>
      <c r="E667" s="10" t="str">
        <f t="shared" si="68"/>
        <v>00D3</v>
      </c>
      <c r="F667" s="6" t="str">
        <f t="shared" si="70"/>
        <v>D300</v>
      </c>
      <c r="G667" t="str">
        <f t="shared" si="71"/>
        <v>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67">
        <f t="shared" si="72"/>
        <v>7440</v>
      </c>
    </row>
    <row r="668" spans="1:8" x14ac:dyDescent="0.25">
      <c r="A668" s="6" t="s">
        <v>104</v>
      </c>
      <c r="B668" s="6">
        <v>0</v>
      </c>
      <c r="C668" t="e">
        <f t="shared" si="69"/>
        <v>#VALUE!</v>
      </c>
      <c r="D668">
        <f t="shared" si="67"/>
        <v>0</v>
      </c>
      <c r="E668" s="10" t="str">
        <f t="shared" si="68"/>
        <v/>
      </c>
      <c r="F668" s="6" t="str">
        <f t="shared" si="70"/>
        <v/>
      </c>
      <c r="G668" t="str">
        <f t="shared" si="71"/>
        <v>0008592BC703D5000000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68">
        <f t="shared" si="72"/>
        <v>7440</v>
      </c>
    </row>
    <row r="669" spans="1:8" x14ac:dyDescent="0.25">
      <c r="A669" s="4" t="s">
        <v>331</v>
      </c>
      <c r="B669" s="6">
        <v>20</v>
      </c>
      <c r="C669" t="e">
        <f t="shared" si="69"/>
        <v>#NUM!</v>
      </c>
      <c r="D669" t="e">
        <f t="shared" si="67"/>
        <v>#NUM!</v>
      </c>
      <c r="E669" s="10" t="str">
        <f t="shared" si="68"/>
        <v>000000D503C72B590800</v>
      </c>
      <c r="F669" s="6" t="str">
        <f t="shared" si="70"/>
        <v>0008592BC703D5000000</v>
      </c>
      <c r="G669" t="str">
        <f t="shared" si="71"/>
        <v>D50000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69">
        <f t="shared" si="72"/>
        <v>7420</v>
      </c>
    </row>
    <row r="670" spans="1:8" x14ac:dyDescent="0.25">
      <c r="A670" s="6" t="s">
        <v>104</v>
      </c>
      <c r="B670" s="6">
        <v>4</v>
      </c>
      <c r="C670" t="str">
        <f t="shared" si="69"/>
        <v>Õ</v>
      </c>
      <c r="D670">
        <f t="shared" si="67"/>
        <v>213</v>
      </c>
      <c r="E670" s="10" t="str">
        <f t="shared" si="68"/>
        <v>00D5</v>
      </c>
      <c r="F670" s="6" t="str">
        <f t="shared" si="70"/>
        <v>D500</v>
      </c>
      <c r="G670" t="str">
        <f t="shared" si="71"/>
        <v>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70">
        <f t="shared" si="72"/>
        <v>7416</v>
      </c>
    </row>
    <row r="671" spans="1:8" x14ac:dyDescent="0.25">
      <c r="A671" s="6" t="s">
        <v>104</v>
      </c>
      <c r="B671" s="6">
        <v>0</v>
      </c>
      <c r="C671" t="e">
        <f t="shared" si="69"/>
        <v>#VALUE!</v>
      </c>
      <c r="D671">
        <f t="shared" si="67"/>
        <v>0</v>
      </c>
      <c r="E671" s="10" t="str">
        <f t="shared" si="68"/>
        <v/>
      </c>
      <c r="F671" s="6" t="str">
        <f t="shared" si="70"/>
        <v/>
      </c>
      <c r="G671" t="str">
        <f t="shared" si="71"/>
        <v>00C81FA49822D6000000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71">
        <f t="shared" si="72"/>
        <v>7416</v>
      </c>
    </row>
    <row r="672" spans="1:8" x14ac:dyDescent="0.25">
      <c r="A672" s="4" t="s">
        <v>332</v>
      </c>
      <c r="B672" s="6">
        <v>20</v>
      </c>
      <c r="C672" t="e">
        <f t="shared" si="69"/>
        <v>#NUM!</v>
      </c>
      <c r="D672" t="e">
        <f t="shared" si="67"/>
        <v>#NUM!</v>
      </c>
      <c r="E672" s="10" t="str">
        <f t="shared" si="68"/>
        <v>000000D62298A41FC800</v>
      </c>
      <c r="F672" s="6" t="str">
        <f t="shared" si="70"/>
        <v>00C81FA49822D6000000</v>
      </c>
      <c r="G672" t="str">
        <f t="shared" si="71"/>
        <v>D600004850473342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72">
        <f t="shared" si="72"/>
        <v>7396</v>
      </c>
    </row>
    <row r="673" spans="1:8" x14ac:dyDescent="0.25">
      <c r="A673" s="6" t="s">
        <v>104</v>
      </c>
      <c r="B673" s="6">
        <v>4</v>
      </c>
      <c r="C673" t="str">
        <f t="shared" si="69"/>
        <v>Ö</v>
      </c>
      <c r="D673">
        <f t="shared" si="67"/>
        <v>214</v>
      </c>
      <c r="E673" s="10" t="str">
        <f t="shared" si="68"/>
        <v>00D6</v>
      </c>
      <c r="F673" s="6" t="str">
        <f t="shared" si="70"/>
        <v>D600</v>
      </c>
      <c r="G673" t="str">
        <f t="shared" si="71"/>
        <v>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73">
        <f t="shared" si="72"/>
        <v>7392</v>
      </c>
    </row>
    <row r="674" spans="1:8" x14ac:dyDescent="0.25">
      <c r="A674" s="6" t="s">
        <v>104</v>
      </c>
      <c r="B674" s="6">
        <v>0</v>
      </c>
      <c r="C674" t="e">
        <f t="shared" si="69"/>
        <v>#VALUE!</v>
      </c>
      <c r="D674">
        <f t="shared" si="67"/>
        <v>0</v>
      </c>
      <c r="E674" s="10" t="str">
        <f t="shared" si="68"/>
        <v/>
      </c>
      <c r="F674" s="6" t="str">
        <f t="shared" si="70"/>
        <v/>
      </c>
      <c r="G674" t="str">
        <f t="shared" si="71"/>
        <v>004850473342D7000000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74">
        <f t="shared" si="72"/>
        <v>7392</v>
      </c>
    </row>
    <row r="675" spans="1:8" x14ac:dyDescent="0.25">
      <c r="A675" s="4" t="s">
        <v>333</v>
      </c>
      <c r="B675" s="6">
        <v>20</v>
      </c>
      <c r="C675" t="e">
        <f t="shared" si="69"/>
        <v>#NUM!</v>
      </c>
      <c r="D675" t="e">
        <f t="shared" si="67"/>
        <v>#NUM!</v>
      </c>
      <c r="E675" s="10" t="str">
        <f t="shared" si="68"/>
        <v>000000D7423347504800</v>
      </c>
      <c r="F675" s="6" t="str">
        <f t="shared" si="70"/>
        <v>004850473342D7000000</v>
      </c>
      <c r="G675" t="str">
        <f t="shared" si="71"/>
        <v>D700000817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75">
        <f t="shared" si="72"/>
        <v>7372</v>
      </c>
    </row>
    <row r="676" spans="1:8" x14ac:dyDescent="0.25">
      <c r="A676" s="6" t="s">
        <v>104</v>
      </c>
      <c r="B676" s="6">
        <v>4</v>
      </c>
      <c r="C676" t="str">
        <f t="shared" si="69"/>
        <v>×</v>
      </c>
      <c r="D676">
        <f t="shared" ref="D676:D739" si="73">IF(HEX2DEC(LEFT(E676,1))&gt;=8,HEX2DEC(CONCATENATE("FF",E676)),HEX2DEC(E676))</f>
        <v>215</v>
      </c>
      <c r="E676" s="10" t="str">
        <f t="shared" ref="E676:E739" si="74">ReverseBytes(F676)</f>
        <v>00D7</v>
      </c>
      <c r="F676" s="6" t="str">
        <f t="shared" si="70"/>
        <v>D700</v>
      </c>
      <c r="G676" t="str">
        <f t="shared" si="71"/>
        <v>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76">
        <f t="shared" si="72"/>
        <v>7368</v>
      </c>
    </row>
    <row r="677" spans="1:8" x14ac:dyDescent="0.25">
      <c r="A677" s="6" t="s">
        <v>104</v>
      </c>
      <c r="B677" s="6">
        <v>0</v>
      </c>
      <c r="C677" t="e">
        <f t="shared" si="69"/>
        <v>#VALUE!</v>
      </c>
      <c r="D677">
        <f t="shared" si="73"/>
        <v>0</v>
      </c>
      <c r="E677" s="10" t="str">
        <f t="shared" si="74"/>
        <v/>
      </c>
      <c r="F677" s="6" t="str">
        <f t="shared" si="70"/>
        <v/>
      </c>
      <c r="G677" t="str">
        <f t="shared" si="71"/>
        <v>000817C00461D8000000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77">
        <f t="shared" si="72"/>
        <v>7368</v>
      </c>
    </row>
    <row r="678" spans="1:8" x14ac:dyDescent="0.25">
      <c r="A678" s="4" t="s">
        <v>334</v>
      </c>
      <c r="B678" s="6">
        <v>20</v>
      </c>
      <c r="C678" t="e">
        <f t="shared" si="69"/>
        <v>#NUM!</v>
      </c>
      <c r="D678" t="e">
        <f t="shared" si="73"/>
        <v>#NUM!</v>
      </c>
      <c r="E678" s="10" t="str">
        <f t="shared" si="74"/>
        <v>000000D86104C0170800</v>
      </c>
      <c r="F678" s="6" t="str">
        <f t="shared" si="70"/>
        <v>000817C00461D8000000</v>
      </c>
      <c r="G678" t="str">
        <f t="shared" si="71"/>
        <v>D80000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78">
        <f t="shared" si="72"/>
        <v>7348</v>
      </c>
    </row>
    <row r="679" spans="1:8" x14ac:dyDescent="0.25">
      <c r="A679" s="6" t="s">
        <v>104</v>
      </c>
      <c r="B679" s="6">
        <v>4</v>
      </c>
      <c r="C679" t="str">
        <f t="shared" si="69"/>
        <v>Ø</v>
      </c>
      <c r="D679">
        <f t="shared" si="73"/>
        <v>216</v>
      </c>
      <c r="E679" s="10" t="str">
        <f t="shared" si="74"/>
        <v>00D8</v>
      </c>
      <c r="F679" s="6" t="str">
        <f t="shared" si="70"/>
        <v>D800</v>
      </c>
      <c r="G679" t="str">
        <f t="shared" si="71"/>
        <v>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79">
        <f t="shared" si="72"/>
        <v>7344</v>
      </c>
    </row>
    <row r="680" spans="1:8" x14ac:dyDescent="0.25">
      <c r="A680" s="6" t="s">
        <v>104</v>
      </c>
      <c r="B680" s="6">
        <v>0</v>
      </c>
      <c r="C680" t="e">
        <f t="shared" si="69"/>
        <v>#VALUE!</v>
      </c>
      <c r="D680">
        <f t="shared" si="73"/>
        <v>0</v>
      </c>
      <c r="E680" s="10" t="str">
        <f t="shared" si="74"/>
        <v/>
      </c>
      <c r="F680" s="6" t="str">
        <f t="shared" si="70"/>
        <v/>
      </c>
      <c r="G680" t="str">
        <f t="shared" si="71"/>
        <v>00C8DD38D67FD9000000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80">
        <f t="shared" si="72"/>
        <v>7344</v>
      </c>
    </row>
    <row r="681" spans="1:8" x14ac:dyDescent="0.25">
      <c r="A681" s="4" t="s">
        <v>335</v>
      </c>
      <c r="B681" s="6">
        <v>20</v>
      </c>
      <c r="C681" t="e">
        <f t="shared" si="69"/>
        <v>#NUM!</v>
      </c>
      <c r="D681" t="e">
        <f t="shared" si="73"/>
        <v>#NUM!</v>
      </c>
      <c r="E681" s="10" t="str">
        <f t="shared" si="74"/>
        <v>000000D97FD638DDC800</v>
      </c>
      <c r="F681" s="6" t="str">
        <f t="shared" si="70"/>
        <v>00C8DD38D67FD9000000</v>
      </c>
      <c r="G681" t="str">
        <f t="shared" si="71"/>
        <v>D9000088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81">
        <f t="shared" si="72"/>
        <v>7324</v>
      </c>
    </row>
    <row r="682" spans="1:8" x14ac:dyDescent="0.25">
      <c r="A682" s="6" t="s">
        <v>104</v>
      </c>
      <c r="B682" s="6">
        <v>4</v>
      </c>
      <c r="C682" t="str">
        <f t="shared" si="69"/>
        <v>Ù</v>
      </c>
      <c r="D682">
        <f t="shared" si="73"/>
        <v>217</v>
      </c>
      <c r="E682" s="10" t="str">
        <f t="shared" si="74"/>
        <v>00D9</v>
      </c>
      <c r="F682" s="6" t="str">
        <f t="shared" si="70"/>
        <v>D900</v>
      </c>
      <c r="G682" t="str">
        <f t="shared" si="71"/>
        <v>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82">
        <f t="shared" si="72"/>
        <v>7320</v>
      </c>
    </row>
    <row r="683" spans="1:8" x14ac:dyDescent="0.25">
      <c r="A683" s="6" t="s">
        <v>104</v>
      </c>
      <c r="B683" s="6">
        <v>0</v>
      </c>
      <c r="C683" t="e">
        <f t="shared" si="69"/>
        <v>#VALUE!</v>
      </c>
      <c r="D683">
        <f t="shared" si="73"/>
        <v>0</v>
      </c>
      <c r="E683" s="10" t="str">
        <f t="shared" si="74"/>
        <v/>
      </c>
      <c r="F683" s="6" t="str">
        <f t="shared" si="70"/>
        <v/>
      </c>
      <c r="G683" t="str">
        <f t="shared" si="71"/>
        <v>0088A4B1A79EDA000000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83">
        <f t="shared" si="72"/>
        <v>7320</v>
      </c>
    </row>
    <row r="684" spans="1:8" x14ac:dyDescent="0.25">
      <c r="A684" s="4" t="s">
        <v>336</v>
      </c>
      <c r="B684" s="6">
        <v>20</v>
      </c>
      <c r="C684" t="e">
        <f t="shared" si="69"/>
        <v>#NUM!</v>
      </c>
      <c r="D684" t="e">
        <f t="shared" si="73"/>
        <v>#NUM!</v>
      </c>
      <c r="E684" s="10" t="str">
        <f t="shared" si="74"/>
        <v>000000DA9EA7B1A48800</v>
      </c>
      <c r="F684" s="6" t="str">
        <f t="shared" si="70"/>
        <v>0088A4B1A79EDA000000</v>
      </c>
      <c r="G684" t="str">
        <f t="shared" si="71"/>
        <v>DA000008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84">
        <f t="shared" si="72"/>
        <v>7300</v>
      </c>
    </row>
    <row r="685" spans="1:8" x14ac:dyDescent="0.25">
      <c r="A685" s="6" t="s">
        <v>104</v>
      </c>
      <c r="B685" s="6">
        <v>4</v>
      </c>
      <c r="C685" t="str">
        <f t="shared" si="69"/>
        <v>Ú</v>
      </c>
      <c r="D685">
        <f t="shared" si="73"/>
        <v>218</v>
      </c>
      <c r="E685" s="10" t="str">
        <f t="shared" si="74"/>
        <v>00DA</v>
      </c>
      <c r="F685" s="6" t="str">
        <f t="shared" si="70"/>
        <v>DA00</v>
      </c>
      <c r="G685" t="str">
        <f t="shared" si="71"/>
        <v>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85">
        <f t="shared" si="72"/>
        <v>7296</v>
      </c>
    </row>
    <row r="686" spans="1:8" x14ac:dyDescent="0.25">
      <c r="A686" s="6" t="s">
        <v>104</v>
      </c>
      <c r="B686" s="6">
        <v>0</v>
      </c>
      <c r="C686" t="e">
        <f t="shared" si="69"/>
        <v>#VALUE!</v>
      </c>
      <c r="D686">
        <f t="shared" si="73"/>
        <v>0</v>
      </c>
      <c r="E686" s="10" t="str">
        <f t="shared" si="74"/>
        <v/>
      </c>
      <c r="F686" s="6" t="str">
        <f t="shared" si="70"/>
        <v/>
      </c>
      <c r="G686" t="str">
        <f t="shared" si="71"/>
        <v>0008D55442BEDB000000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86">
        <f t="shared" si="72"/>
        <v>7296</v>
      </c>
    </row>
    <row r="687" spans="1:8" x14ac:dyDescent="0.25">
      <c r="A687" s="4" t="s">
        <v>337</v>
      </c>
      <c r="B687" s="6">
        <v>20</v>
      </c>
      <c r="C687" t="e">
        <f t="shared" si="69"/>
        <v>#NUM!</v>
      </c>
      <c r="D687" t="e">
        <f t="shared" si="73"/>
        <v>#NUM!</v>
      </c>
      <c r="E687" s="10" t="str">
        <f t="shared" si="74"/>
        <v>000000DBBE4254D50800</v>
      </c>
      <c r="F687" s="6" t="str">
        <f t="shared" si="70"/>
        <v>0008D55442BEDB000000</v>
      </c>
      <c r="G687" t="str">
        <f t="shared" si="71"/>
        <v>DB0000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87">
        <f t="shared" si="72"/>
        <v>7276</v>
      </c>
    </row>
    <row r="688" spans="1:8" x14ac:dyDescent="0.25">
      <c r="A688" s="6" t="s">
        <v>104</v>
      </c>
      <c r="B688" s="6">
        <v>4</v>
      </c>
      <c r="C688" t="str">
        <f t="shared" si="69"/>
        <v>Û</v>
      </c>
      <c r="D688">
        <f t="shared" si="73"/>
        <v>219</v>
      </c>
      <c r="E688" s="10" t="str">
        <f t="shared" si="74"/>
        <v>00DB</v>
      </c>
      <c r="F688" s="6" t="str">
        <f t="shared" si="70"/>
        <v>DB00</v>
      </c>
      <c r="G688" t="str">
        <f t="shared" si="71"/>
        <v>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88">
        <f t="shared" si="72"/>
        <v>7272</v>
      </c>
    </row>
    <row r="689" spans="1:8" x14ac:dyDescent="0.25">
      <c r="A689" s="6" t="s">
        <v>104</v>
      </c>
      <c r="B689" s="6">
        <v>0</v>
      </c>
      <c r="C689" t="e">
        <f t="shared" si="69"/>
        <v>#VALUE!</v>
      </c>
      <c r="D689">
        <f t="shared" si="73"/>
        <v>0</v>
      </c>
      <c r="E689" s="10" t="str">
        <f t="shared" si="74"/>
        <v/>
      </c>
      <c r="F689" s="6" t="str">
        <f t="shared" si="70"/>
        <v/>
      </c>
      <c r="G689" t="str">
        <f t="shared" si="71"/>
        <v>00C89BCD13DDDC000000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89">
        <f t="shared" si="72"/>
        <v>7272</v>
      </c>
    </row>
    <row r="690" spans="1:8" x14ac:dyDescent="0.25">
      <c r="A690" s="4" t="s">
        <v>338</v>
      </c>
      <c r="B690" s="6">
        <v>20</v>
      </c>
      <c r="C690" t="e">
        <f t="shared" si="69"/>
        <v>#NUM!</v>
      </c>
      <c r="D690" t="e">
        <f t="shared" si="73"/>
        <v>#NUM!</v>
      </c>
      <c r="E690" s="10" t="str">
        <f t="shared" si="74"/>
        <v>000000DCDD13CD9BC800</v>
      </c>
      <c r="F690" s="6" t="str">
        <f t="shared" si="70"/>
        <v>00C89BCD13DDDC000000</v>
      </c>
      <c r="G690" t="str">
        <f t="shared" si="71"/>
        <v>DC0000886246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90">
        <f t="shared" si="72"/>
        <v>7252</v>
      </c>
    </row>
    <row r="691" spans="1:8" x14ac:dyDescent="0.25">
      <c r="A691" s="6" t="s">
        <v>104</v>
      </c>
      <c r="B691" s="6">
        <v>4</v>
      </c>
      <c r="C691" t="str">
        <f t="shared" si="69"/>
        <v>Ü</v>
      </c>
      <c r="D691">
        <f t="shared" si="73"/>
        <v>220</v>
      </c>
      <c r="E691" s="10" t="str">
        <f t="shared" si="74"/>
        <v>00DC</v>
      </c>
      <c r="F691" s="6" t="str">
        <f t="shared" si="70"/>
        <v>DC00</v>
      </c>
      <c r="G691" t="str">
        <f t="shared" si="71"/>
        <v>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91">
        <f t="shared" si="72"/>
        <v>7248</v>
      </c>
    </row>
    <row r="692" spans="1:8" x14ac:dyDescent="0.25">
      <c r="A692" s="6" t="s">
        <v>104</v>
      </c>
      <c r="B692" s="6">
        <v>0</v>
      </c>
      <c r="C692" t="e">
        <f t="shared" si="69"/>
        <v>#VALUE!</v>
      </c>
      <c r="D692">
        <f t="shared" si="73"/>
        <v>0</v>
      </c>
      <c r="E692" s="10" t="str">
        <f t="shared" si="74"/>
        <v/>
      </c>
      <c r="F692" s="6" t="str">
        <f t="shared" si="70"/>
        <v/>
      </c>
      <c r="G692" t="str">
        <f t="shared" si="71"/>
        <v>00886246E5FBDD000000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92">
        <f t="shared" si="72"/>
        <v>7248</v>
      </c>
    </row>
    <row r="693" spans="1:8" x14ac:dyDescent="0.25">
      <c r="A693" s="4" t="s">
        <v>339</v>
      </c>
      <c r="B693" s="6">
        <v>20</v>
      </c>
      <c r="C693" t="e">
        <f t="shared" si="69"/>
        <v>#NUM!</v>
      </c>
      <c r="D693" t="e">
        <f t="shared" si="73"/>
        <v>#NUM!</v>
      </c>
      <c r="E693" s="10" t="str">
        <f t="shared" si="74"/>
        <v>000000DDFBE546628800</v>
      </c>
      <c r="F693" s="6" t="str">
        <f t="shared" si="70"/>
        <v>00886246E5FBDD000000</v>
      </c>
      <c r="G693" t="str">
        <f t="shared" si="71"/>
        <v>DD00004829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93">
        <f t="shared" si="72"/>
        <v>7228</v>
      </c>
    </row>
    <row r="694" spans="1:8" x14ac:dyDescent="0.25">
      <c r="A694" s="6" t="s">
        <v>104</v>
      </c>
      <c r="B694" s="6">
        <v>4</v>
      </c>
      <c r="C694" t="str">
        <f t="shared" si="69"/>
        <v>Ý</v>
      </c>
      <c r="D694">
        <f t="shared" si="73"/>
        <v>221</v>
      </c>
      <c r="E694" s="10" t="str">
        <f t="shared" si="74"/>
        <v>00DD</v>
      </c>
      <c r="F694" s="6" t="str">
        <f t="shared" si="70"/>
        <v>DD00</v>
      </c>
      <c r="G694" t="str">
        <f t="shared" si="71"/>
        <v>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94">
        <f t="shared" si="72"/>
        <v>7224</v>
      </c>
    </row>
    <row r="695" spans="1:8" x14ac:dyDescent="0.25">
      <c r="A695" s="6" t="s">
        <v>104</v>
      </c>
      <c r="B695" s="6">
        <v>0</v>
      </c>
      <c r="C695" t="e">
        <f t="shared" si="69"/>
        <v>#VALUE!</v>
      </c>
      <c r="D695">
        <f t="shared" si="73"/>
        <v>0</v>
      </c>
      <c r="E695" s="10" t="str">
        <f t="shared" si="74"/>
        <v/>
      </c>
      <c r="F695" s="6" t="str">
        <f t="shared" si="70"/>
        <v/>
      </c>
      <c r="G695" t="str">
        <f t="shared" si="71"/>
        <v>004829BFB61ADF000000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95">
        <f t="shared" si="72"/>
        <v>7224</v>
      </c>
    </row>
    <row r="696" spans="1:8" x14ac:dyDescent="0.25">
      <c r="A696" s="4" t="s">
        <v>340</v>
      </c>
      <c r="B696" s="6">
        <v>20</v>
      </c>
      <c r="C696" t="e">
        <f t="shared" si="69"/>
        <v>#NUM!</v>
      </c>
      <c r="D696" t="e">
        <f t="shared" si="73"/>
        <v>#NUM!</v>
      </c>
      <c r="E696" s="10" t="str">
        <f t="shared" si="74"/>
        <v>000000DF1AB6BF294800</v>
      </c>
      <c r="F696" s="6" t="str">
        <f t="shared" si="70"/>
        <v>004829BFB61ADF000000</v>
      </c>
      <c r="G696" t="str">
        <f t="shared" si="71"/>
        <v>DF000008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96">
        <f t="shared" si="72"/>
        <v>7204</v>
      </c>
    </row>
    <row r="697" spans="1:8" x14ac:dyDescent="0.25">
      <c r="A697" s="6" t="s">
        <v>104</v>
      </c>
      <c r="B697" s="6">
        <v>4</v>
      </c>
      <c r="C697" t="str">
        <f t="shared" si="69"/>
        <v>ß</v>
      </c>
      <c r="D697">
        <f t="shared" si="73"/>
        <v>223</v>
      </c>
      <c r="E697" s="10" t="str">
        <f t="shared" si="74"/>
        <v>00DF</v>
      </c>
      <c r="F697" s="6" t="str">
        <f t="shared" si="70"/>
        <v>DF00</v>
      </c>
      <c r="G697" t="str">
        <f t="shared" si="71"/>
        <v>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97">
        <f t="shared" si="72"/>
        <v>7200</v>
      </c>
    </row>
    <row r="698" spans="1:8" x14ac:dyDescent="0.25">
      <c r="A698" s="6" t="s">
        <v>104</v>
      </c>
      <c r="B698" s="6">
        <v>0</v>
      </c>
      <c r="C698" t="e">
        <f t="shared" si="69"/>
        <v>#VALUE!</v>
      </c>
      <c r="D698">
        <f t="shared" si="73"/>
        <v>0</v>
      </c>
      <c r="E698" s="10" t="str">
        <f t="shared" si="74"/>
        <v/>
      </c>
      <c r="F698" s="6" t="str">
        <f t="shared" si="70"/>
        <v/>
      </c>
      <c r="G698" t="str">
        <f t="shared" si="71"/>
        <v>0008F0378839E0000000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98">
        <f t="shared" si="72"/>
        <v>7200</v>
      </c>
    </row>
    <row r="699" spans="1:8" x14ac:dyDescent="0.25">
      <c r="A699" s="4" t="s">
        <v>341</v>
      </c>
      <c r="B699" s="6">
        <v>20</v>
      </c>
      <c r="C699" t="e">
        <f t="shared" si="69"/>
        <v>#NUM!</v>
      </c>
      <c r="D699" t="e">
        <f t="shared" si="73"/>
        <v>#NUM!</v>
      </c>
      <c r="E699" s="10" t="str">
        <f t="shared" si="74"/>
        <v>000000E0398837F00800</v>
      </c>
      <c r="F699" s="6" t="str">
        <f t="shared" si="70"/>
        <v>0008F0378839E0000000</v>
      </c>
      <c r="G699" t="str">
        <f t="shared" si="71"/>
        <v>E00000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699">
        <f t="shared" si="72"/>
        <v>7180</v>
      </c>
    </row>
    <row r="700" spans="1:8" x14ac:dyDescent="0.25">
      <c r="A700" s="6" t="s">
        <v>104</v>
      </c>
      <c r="B700" s="6">
        <v>4</v>
      </c>
      <c r="C700" t="str">
        <f t="shared" si="69"/>
        <v>à</v>
      </c>
      <c r="D700">
        <f t="shared" si="73"/>
        <v>224</v>
      </c>
      <c r="E700" s="10" t="str">
        <f t="shared" si="74"/>
        <v>00E0</v>
      </c>
      <c r="F700" s="6" t="str">
        <f t="shared" si="70"/>
        <v>E000</v>
      </c>
      <c r="G700" t="str">
        <f t="shared" si="71"/>
        <v>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00">
        <f t="shared" si="72"/>
        <v>7176</v>
      </c>
    </row>
    <row r="701" spans="1:8" x14ac:dyDescent="0.25">
      <c r="A701" s="6" t="s">
        <v>104</v>
      </c>
      <c r="B701" s="6">
        <v>0</v>
      </c>
      <c r="C701" t="e">
        <f t="shared" si="69"/>
        <v>#VALUE!</v>
      </c>
      <c r="D701">
        <f t="shared" si="73"/>
        <v>0</v>
      </c>
      <c r="E701" s="10" t="str">
        <f t="shared" si="74"/>
        <v/>
      </c>
      <c r="F701" s="6" t="str">
        <f t="shared" si="70"/>
        <v/>
      </c>
      <c r="G701" t="str">
        <f t="shared" si="71"/>
        <v>00C8B6B05958E1000000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01">
        <f t="shared" si="72"/>
        <v>7176</v>
      </c>
    </row>
    <row r="702" spans="1:8" x14ac:dyDescent="0.25">
      <c r="A702" s="4" t="s">
        <v>342</v>
      </c>
      <c r="B702" s="6">
        <v>20</v>
      </c>
      <c r="C702" t="e">
        <f t="shared" si="69"/>
        <v>#NUM!</v>
      </c>
      <c r="D702" t="e">
        <f t="shared" si="73"/>
        <v>#NUM!</v>
      </c>
      <c r="E702" s="10" t="str">
        <f t="shared" si="74"/>
        <v>000000E15859B0B6C800</v>
      </c>
      <c r="F702" s="6" t="str">
        <f t="shared" si="70"/>
        <v>00C8B6B05958E1000000</v>
      </c>
      <c r="G702" t="str">
        <f t="shared" si="71"/>
        <v>E10000887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02">
        <f t="shared" si="72"/>
        <v>7156</v>
      </c>
    </row>
    <row r="703" spans="1:8" x14ac:dyDescent="0.25">
      <c r="A703" s="6" t="s">
        <v>104</v>
      </c>
      <c r="B703" s="6">
        <v>4</v>
      </c>
      <c r="C703" t="str">
        <f t="shared" si="69"/>
        <v>á</v>
      </c>
      <c r="D703">
        <f t="shared" si="73"/>
        <v>225</v>
      </c>
      <c r="E703" s="10" t="str">
        <f t="shared" si="74"/>
        <v>00E1</v>
      </c>
      <c r="F703" s="6" t="str">
        <f t="shared" si="70"/>
        <v>E100</v>
      </c>
      <c r="G703" t="str">
        <f t="shared" si="71"/>
        <v>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03">
        <f t="shared" si="72"/>
        <v>7152</v>
      </c>
    </row>
    <row r="704" spans="1:8" x14ac:dyDescent="0.25">
      <c r="A704" s="6" t="s">
        <v>104</v>
      </c>
      <c r="B704" s="6">
        <v>0</v>
      </c>
      <c r="C704" t="e">
        <f t="shared" si="69"/>
        <v>#VALUE!</v>
      </c>
      <c r="D704">
        <f t="shared" si="73"/>
        <v>0</v>
      </c>
      <c r="E704" s="10" t="str">
        <f t="shared" si="74"/>
        <v/>
      </c>
      <c r="F704" s="6" t="str">
        <f t="shared" si="70"/>
        <v/>
      </c>
      <c r="G704" t="str">
        <f t="shared" si="71"/>
        <v>00887D292B77E2000000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04">
        <f t="shared" si="72"/>
        <v>7152</v>
      </c>
    </row>
    <row r="705" spans="1:8" x14ac:dyDescent="0.25">
      <c r="A705" s="4" t="s">
        <v>343</v>
      </c>
      <c r="B705" s="6">
        <v>20</v>
      </c>
      <c r="C705" t="e">
        <f t="shared" ref="C705:C768" si="75">CHAR(D705)</f>
        <v>#NUM!</v>
      </c>
      <c r="D705" t="e">
        <f t="shared" si="73"/>
        <v>#NUM!</v>
      </c>
      <c r="E705" s="10" t="str">
        <f t="shared" si="74"/>
        <v>000000E2772B297D8800</v>
      </c>
      <c r="F705" s="6" t="str">
        <f t="shared" ref="F705:F768" si="76">LEFT(G704,B705)</f>
        <v>00887D292B77E2000000</v>
      </c>
      <c r="G705" t="str">
        <f t="shared" ref="G705:G768" si="77">MID(G704,B705+1,H704)</f>
        <v>E200004844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05">
        <f t="shared" ref="H705:H768" si="78">LEN(G705)</f>
        <v>7132</v>
      </c>
    </row>
    <row r="706" spans="1:8" x14ac:dyDescent="0.25">
      <c r="A706" s="6" t="s">
        <v>104</v>
      </c>
      <c r="B706" s="6">
        <v>4</v>
      </c>
      <c r="C706" t="str">
        <f t="shared" si="75"/>
        <v>â</v>
      </c>
      <c r="D706">
        <f t="shared" si="73"/>
        <v>226</v>
      </c>
      <c r="E706" s="10" t="str">
        <f t="shared" si="74"/>
        <v>00E2</v>
      </c>
      <c r="F706" s="6" t="str">
        <f t="shared" si="76"/>
        <v>E200</v>
      </c>
      <c r="G706" t="str">
        <f t="shared" si="77"/>
        <v>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06">
        <f t="shared" si="78"/>
        <v>7128</v>
      </c>
    </row>
    <row r="707" spans="1:8" x14ac:dyDescent="0.25">
      <c r="A707" s="6" t="s">
        <v>104</v>
      </c>
      <c r="B707" s="6">
        <v>0</v>
      </c>
      <c r="C707" t="e">
        <f t="shared" si="75"/>
        <v>#VALUE!</v>
      </c>
      <c r="D707">
        <f t="shared" si="73"/>
        <v>0</v>
      </c>
      <c r="E707" s="10" t="str">
        <f t="shared" si="74"/>
        <v/>
      </c>
      <c r="F707" s="6" t="str">
        <f t="shared" si="76"/>
        <v/>
      </c>
      <c r="G707" t="str">
        <f t="shared" si="77"/>
        <v>004844A2FC95E3000000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07">
        <f t="shared" si="78"/>
        <v>7128</v>
      </c>
    </row>
    <row r="708" spans="1:8" x14ac:dyDescent="0.25">
      <c r="A708" s="4" t="s">
        <v>344</v>
      </c>
      <c r="B708" s="6">
        <v>20</v>
      </c>
      <c r="C708" t="e">
        <f t="shared" si="75"/>
        <v>#NUM!</v>
      </c>
      <c r="D708" t="e">
        <f t="shared" si="73"/>
        <v>#NUM!</v>
      </c>
      <c r="E708" s="10" t="str">
        <f t="shared" si="74"/>
        <v>000000E395FCA2444800</v>
      </c>
      <c r="F708" s="6" t="str">
        <f t="shared" si="76"/>
        <v>004844A2FC95E3000000</v>
      </c>
      <c r="G708" t="str">
        <f t="shared" si="77"/>
        <v>E30000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08">
        <f t="shared" si="78"/>
        <v>7108</v>
      </c>
    </row>
    <row r="709" spans="1:8" x14ac:dyDescent="0.25">
      <c r="A709" s="6" t="s">
        <v>104</v>
      </c>
      <c r="B709" s="6">
        <v>4</v>
      </c>
      <c r="C709" t="str">
        <f t="shared" si="75"/>
        <v>ã</v>
      </c>
      <c r="D709">
        <f t="shared" si="73"/>
        <v>227</v>
      </c>
      <c r="E709" s="10" t="str">
        <f t="shared" si="74"/>
        <v>00E3</v>
      </c>
      <c r="F709" s="6" t="str">
        <f t="shared" si="76"/>
        <v>E300</v>
      </c>
      <c r="G709" t="str">
        <f t="shared" si="77"/>
        <v>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09">
        <f t="shared" si="78"/>
        <v>7104</v>
      </c>
    </row>
    <row r="710" spans="1:8" x14ac:dyDescent="0.25">
      <c r="A710" s="6" t="s">
        <v>104</v>
      </c>
      <c r="B710" s="6">
        <v>0</v>
      </c>
      <c r="C710" t="e">
        <f t="shared" si="75"/>
        <v>#VALUE!</v>
      </c>
      <c r="D710">
        <f t="shared" si="73"/>
        <v>0</v>
      </c>
      <c r="E710" s="10" t="str">
        <f t="shared" si="74"/>
        <v/>
      </c>
      <c r="F710" s="6" t="str">
        <f t="shared" si="76"/>
        <v/>
      </c>
      <c r="G710" t="str">
        <f t="shared" si="77"/>
        <v>00C8744597B5E4000000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10">
        <f t="shared" si="78"/>
        <v>7104</v>
      </c>
    </row>
    <row r="711" spans="1:8" x14ac:dyDescent="0.25">
      <c r="A711" s="4" t="s">
        <v>345</v>
      </c>
      <c r="B711" s="6">
        <v>20</v>
      </c>
      <c r="C711" t="e">
        <f t="shared" si="75"/>
        <v>#NUM!</v>
      </c>
      <c r="D711" t="e">
        <f t="shared" si="73"/>
        <v>#NUM!</v>
      </c>
      <c r="E711" s="10" t="str">
        <f t="shared" si="74"/>
        <v>000000E4B5974574C800</v>
      </c>
      <c r="F711" s="6" t="str">
        <f t="shared" si="76"/>
        <v>00C8744597B5E4000000</v>
      </c>
      <c r="G711" t="str">
        <f t="shared" si="77"/>
        <v>E40000883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11">
        <f t="shared" si="78"/>
        <v>7084</v>
      </c>
    </row>
    <row r="712" spans="1:8" x14ac:dyDescent="0.25">
      <c r="A712" s="6" t="s">
        <v>104</v>
      </c>
      <c r="B712" s="6">
        <v>4</v>
      </c>
      <c r="C712" t="str">
        <f t="shared" si="75"/>
        <v>ä</v>
      </c>
      <c r="D712">
        <f t="shared" si="73"/>
        <v>228</v>
      </c>
      <c r="E712" s="10" t="str">
        <f t="shared" si="74"/>
        <v>00E4</v>
      </c>
      <c r="F712" s="6" t="str">
        <f t="shared" si="76"/>
        <v>E400</v>
      </c>
      <c r="G712" t="str">
        <f t="shared" si="77"/>
        <v>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12">
        <f t="shared" si="78"/>
        <v>7080</v>
      </c>
    </row>
    <row r="713" spans="1:8" x14ac:dyDescent="0.25">
      <c r="A713" s="6" t="s">
        <v>104</v>
      </c>
      <c r="B713" s="6">
        <v>0</v>
      </c>
      <c r="C713" t="e">
        <f t="shared" si="75"/>
        <v>#VALUE!</v>
      </c>
      <c r="D713">
        <f t="shared" si="73"/>
        <v>0</v>
      </c>
      <c r="E713" s="10" t="str">
        <f t="shared" si="74"/>
        <v/>
      </c>
      <c r="F713" s="6" t="str">
        <f t="shared" si="76"/>
        <v/>
      </c>
      <c r="G713" t="str">
        <f t="shared" si="77"/>
        <v>00883BBE68D4E5000000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13">
        <f t="shared" si="78"/>
        <v>7080</v>
      </c>
    </row>
    <row r="714" spans="1:8" x14ac:dyDescent="0.25">
      <c r="A714" s="4" t="s">
        <v>346</v>
      </c>
      <c r="B714" s="6">
        <v>20</v>
      </c>
      <c r="C714" t="e">
        <f t="shared" si="75"/>
        <v>#NUM!</v>
      </c>
      <c r="D714" t="e">
        <f t="shared" si="73"/>
        <v>#NUM!</v>
      </c>
      <c r="E714" s="10" t="str">
        <f t="shared" si="74"/>
        <v>000000E5D468BE3B8800</v>
      </c>
      <c r="F714" s="6" t="str">
        <f t="shared" si="76"/>
        <v>00883BBE68D4E5000000</v>
      </c>
      <c r="G714" t="str">
        <f t="shared" si="77"/>
        <v>E500004802373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14">
        <f t="shared" si="78"/>
        <v>7060</v>
      </c>
    </row>
    <row r="715" spans="1:8" x14ac:dyDescent="0.25">
      <c r="A715" s="6" t="s">
        <v>104</v>
      </c>
      <c r="B715" s="6">
        <v>4</v>
      </c>
      <c r="C715" t="str">
        <f t="shared" si="75"/>
        <v>å</v>
      </c>
      <c r="D715">
        <f t="shared" si="73"/>
        <v>229</v>
      </c>
      <c r="E715" s="10" t="str">
        <f t="shared" si="74"/>
        <v>00E5</v>
      </c>
      <c r="F715" s="6" t="str">
        <f t="shared" si="76"/>
        <v>E500</v>
      </c>
      <c r="G715" t="str">
        <f t="shared" si="77"/>
        <v>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15">
        <f t="shared" si="78"/>
        <v>7056</v>
      </c>
    </row>
    <row r="716" spans="1:8" x14ac:dyDescent="0.25">
      <c r="A716" s="6" t="s">
        <v>104</v>
      </c>
      <c r="B716" s="6">
        <v>0</v>
      </c>
      <c r="C716" t="e">
        <f t="shared" si="75"/>
        <v>#VALUE!</v>
      </c>
      <c r="D716">
        <f t="shared" si="73"/>
        <v>0</v>
      </c>
      <c r="E716" s="10" t="str">
        <f t="shared" si="74"/>
        <v/>
      </c>
      <c r="F716" s="6" t="str">
        <f t="shared" si="76"/>
        <v/>
      </c>
      <c r="G716" t="str">
        <f t="shared" si="77"/>
        <v>004802373AF3E6000000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16">
        <f t="shared" si="78"/>
        <v>7056</v>
      </c>
    </row>
    <row r="717" spans="1:8" x14ac:dyDescent="0.25">
      <c r="A717" s="4" t="s">
        <v>347</v>
      </c>
      <c r="B717" s="6">
        <v>20</v>
      </c>
      <c r="C717" t="e">
        <f t="shared" si="75"/>
        <v>#NUM!</v>
      </c>
      <c r="D717" t="e">
        <f t="shared" si="73"/>
        <v>#NUM!</v>
      </c>
      <c r="E717" s="10" t="str">
        <f t="shared" si="74"/>
        <v>000000E6F33A37024800</v>
      </c>
      <c r="F717" s="6" t="str">
        <f t="shared" si="76"/>
        <v>004802373AF3E6000000</v>
      </c>
      <c r="G717" t="str">
        <f t="shared" si="77"/>
        <v>E6000008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17">
        <f t="shared" si="78"/>
        <v>7036</v>
      </c>
    </row>
    <row r="718" spans="1:8" x14ac:dyDescent="0.25">
      <c r="A718" s="6" t="s">
        <v>104</v>
      </c>
      <c r="B718" s="6">
        <v>4</v>
      </c>
      <c r="C718" t="str">
        <f t="shared" si="75"/>
        <v>æ</v>
      </c>
      <c r="D718">
        <f t="shared" si="73"/>
        <v>230</v>
      </c>
      <c r="E718" s="10" t="str">
        <f t="shared" si="74"/>
        <v>00E6</v>
      </c>
      <c r="F718" s="6" t="str">
        <f t="shared" si="76"/>
        <v>E600</v>
      </c>
      <c r="G718" t="str">
        <f t="shared" si="77"/>
        <v>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18">
        <f t="shared" si="78"/>
        <v>7032</v>
      </c>
    </row>
    <row r="719" spans="1:8" x14ac:dyDescent="0.25">
      <c r="A719" s="6" t="s">
        <v>104</v>
      </c>
      <c r="B719" s="6">
        <v>0</v>
      </c>
      <c r="C719" t="e">
        <f t="shared" si="75"/>
        <v>#VALUE!</v>
      </c>
      <c r="D719">
        <f t="shared" si="73"/>
        <v>0</v>
      </c>
      <c r="E719" s="10" t="str">
        <f t="shared" si="74"/>
        <v/>
      </c>
      <c r="F719" s="6" t="str">
        <f t="shared" si="76"/>
        <v/>
      </c>
      <c r="G719" t="str">
        <f t="shared" si="77"/>
        <v>0008C9AF0B12E8000000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19">
        <f t="shared" si="78"/>
        <v>7032</v>
      </c>
    </row>
    <row r="720" spans="1:8" x14ac:dyDescent="0.25">
      <c r="A720" s="4" t="s">
        <v>348</v>
      </c>
      <c r="B720" s="6">
        <v>20</v>
      </c>
      <c r="C720" t="e">
        <f t="shared" si="75"/>
        <v>#NUM!</v>
      </c>
      <c r="D720" t="e">
        <f t="shared" si="73"/>
        <v>#NUM!</v>
      </c>
      <c r="E720" s="10" t="str">
        <f t="shared" si="74"/>
        <v>000000E8120BAFC90800</v>
      </c>
      <c r="F720" s="6" t="str">
        <f t="shared" si="76"/>
        <v>0008C9AF0B12E8000000</v>
      </c>
      <c r="G720" t="str">
        <f t="shared" si="77"/>
        <v>E8000088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20">
        <f t="shared" si="78"/>
        <v>7012</v>
      </c>
    </row>
    <row r="721" spans="1:8" x14ac:dyDescent="0.25">
      <c r="A721" s="6" t="s">
        <v>104</v>
      </c>
      <c r="B721" s="6">
        <v>4</v>
      </c>
      <c r="C721" t="str">
        <f t="shared" si="75"/>
        <v>è</v>
      </c>
      <c r="D721">
        <f t="shared" si="73"/>
        <v>232</v>
      </c>
      <c r="E721" s="10" t="str">
        <f t="shared" si="74"/>
        <v>00E8</v>
      </c>
      <c r="F721" s="6" t="str">
        <f t="shared" si="76"/>
        <v>E800</v>
      </c>
      <c r="G721" t="str">
        <f t="shared" si="77"/>
        <v>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21">
        <f t="shared" si="78"/>
        <v>7008</v>
      </c>
    </row>
    <row r="722" spans="1:8" x14ac:dyDescent="0.25">
      <c r="A722" s="6" t="s">
        <v>104</v>
      </c>
      <c r="B722" s="6">
        <v>0</v>
      </c>
      <c r="C722" t="e">
        <f t="shared" si="75"/>
        <v>#VALUE!</v>
      </c>
      <c r="D722">
        <f t="shared" si="73"/>
        <v>0</v>
      </c>
      <c r="E722" s="10" t="str">
        <f t="shared" si="74"/>
        <v/>
      </c>
      <c r="F722" s="6" t="str">
        <f t="shared" si="76"/>
        <v/>
      </c>
      <c r="G722" t="str">
        <f t="shared" si="77"/>
        <v>0088F952A631E9000000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22">
        <f t="shared" si="78"/>
        <v>7008</v>
      </c>
    </row>
    <row r="723" spans="1:8" x14ac:dyDescent="0.25">
      <c r="A723" s="4" t="s">
        <v>349</v>
      </c>
      <c r="B723" s="6">
        <v>20</v>
      </c>
      <c r="C723" t="e">
        <f t="shared" si="75"/>
        <v>#NUM!</v>
      </c>
      <c r="D723" t="e">
        <f t="shared" si="73"/>
        <v>#NUM!</v>
      </c>
      <c r="E723" s="10" t="str">
        <f t="shared" si="74"/>
        <v>000000E931A652F98800</v>
      </c>
      <c r="F723" s="6" t="str">
        <f t="shared" si="76"/>
        <v>0088F952A631E9000000</v>
      </c>
      <c r="G723" t="str">
        <f t="shared" si="77"/>
        <v>E9000048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23">
        <f t="shared" si="78"/>
        <v>6988</v>
      </c>
    </row>
    <row r="724" spans="1:8" x14ac:dyDescent="0.25">
      <c r="A724" s="6" t="s">
        <v>104</v>
      </c>
      <c r="B724" s="6">
        <v>4</v>
      </c>
      <c r="C724" t="str">
        <f t="shared" si="75"/>
        <v>é</v>
      </c>
      <c r="D724">
        <f t="shared" si="73"/>
        <v>233</v>
      </c>
      <c r="E724" s="10" t="str">
        <f t="shared" si="74"/>
        <v>00E9</v>
      </c>
      <c r="F724" s="6" t="str">
        <f t="shared" si="76"/>
        <v>E900</v>
      </c>
      <c r="G724" t="str">
        <f t="shared" si="77"/>
        <v>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24">
        <f t="shared" si="78"/>
        <v>6984</v>
      </c>
    </row>
    <row r="725" spans="1:8" x14ac:dyDescent="0.25">
      <c r="A725" s="6" t="s">
        <v>104</v>
      </c>
      <c r="B725" s="6">
        <v>0</v>
      </c>
      <c r="C725" t="e">
        <f t="shared" si="75"/>
        <v>#VALUE!</v>
      </c>
      <c r="D725">
        <f t="shared" si="73"/>
        <v>0</v>
      </c>
      <c r="E725" s="10" t="str">
        <f t="shared" si="74"/>
        <v/>
      </c>
      <c r="F725" s="6" t="str">
        <f t="shared" si="76"/>
        <v/>
      </c>
      <c r="G725" t="str">
        <f t="shared" si="77"/>
        <v>0048C0CB7750EA000000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25">
        <f t="shared" si="78"/>
        <v>6984</v>
      </c>
    </row>
    <row r="726" spans="1:8" x14ac:dyDescent="0.25">
      <c r="A726" s="4" t="s">
        <v>350</v>
      </c>
      <c r="B726" s="6">
        <v>20</v>
      </c>
      <c r="C726" t="e">
        <f t="shared" si="75"/>
        <v>#NUM!</v>
      </c>
      <c r="D726" t="e">
        <f t="shared" si="73"/>
        <v>#NUM!</v>
      </c>
      <c r="E726" s="10" t="str">
        <f t="shared" si="74"/>
        <v>000000EA5077CBC04800</v>
      </c>
      <c r="F726" s="6" t="str">
        <f t="shared" si="76"/>
        <v>0048C0CB7750EA000000</v>
      </c>
      <c r="G726" t="str">
        <f t="shared" si="77"/>
        <v>EA0000088744496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26">
        <f t="shared" si="78"/>
        <v>6964</v>
      </c>
    </row>
    <row r="727" spans="1:8" x14ac:dyDescent="0.25">
      <c r="A727" s="6" t="s">
        <v>104</v>
      </c>
      <c r="B727" s="6">
        <v>4</v>
      </c>
      <c r="C727" t="str">
        <f t="shared" si="75"/>
        <v>ê</v>
      </c>
      <c r="D727">
        <f t="shared" si="73"/>
        <v>234</v>
      </c>
      <c r="E727" s="10" t="str">
        <f t="shared" si="74"/>
        <v>00EA</v>
      </c>
      <c r="F727" s="6" t="str">
        <f t="shared" si="76"/>
        <v>EA00</v>
      </c>
      <c r="G727" t="str">
        <f t="shared" si="77"/>
        <v>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27">
        <f t="shared" si="78"/>
        <v>6960</v>
      </c>
    </row>
    <row r="728" spans="1:8" x14ac:dyDescent="0.25">
      <c r="A728" s="6" t="s">
        <v>104</v>
      </c>
      <c r="B728" s="6">
        <v>0</v>
      </c>
      <c r="C728" t="e">
        <f t="shared" si="75"/>
        <v>#VALUE!</v>
      </c>
      <c r="D728">
        <f t="shared" si="73"/>
        <v>0</v>
      </c>
      <c r="E728" s="10" t="str">
        <f t="shared" si="74"/>
        <v/>
      </c>
      <c r="F728" s="6" t="str">
        <f t="shared" si="76"/>
        <v/>
      </c>
      <c r="G728" t="str">
        <f t="shared" si="77"/>
        <v>00088744496FEB000000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28">
        <f t="shared" si="78"/>
        <v>6960</v>
      </c>
    </row>
    <row r="729" spans="1:8" x14ac:dyDescent="0.25">
      <c r="A729" s="4" t="s">
        <v>351</v>
      </c>
      <c r="B729" s="6">
        <v>20</v>
      </c>
      <c r="C729" t="e">
        <f t="shared" si="75"/>
        <v>#NUM!</v>
      </c>
      <c r="D729" t="e">
        <f t="shared" si="73"/>
        <v>#NUM!</v>
      </c>
      <c r="E729" s="10" t="str">
        <f t="shared" si="74"/>
        <v>000000EB6F4944870800</v>
      </c>
      <c r="F729" s="6" t="str">
        <f t="shared" si="76"/>
        <v>00088744496FEB000000</v>
      </c>
      <c r="G729" t="str">
        <f t="shared" si="77"/>
        <v>EB0000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29">
        <f t="shared" si="78"/>
        <v>6940</v>
      </c>
    </row>
    <row r="730" spans="1:8" x14ac:dyDescent="0.25">
      <c r="A730" s="6" t="s">
        <v>104</v>
      </c>
      <c r="B730" s="6">
        <v>4</v>
      </c>
      <c r="C730" t="str">
        <f t="shared" si="75"/>
        <v>ë</v>
      </c>
      <c r="D730">
        <f t="shared" si="73"/>
        <v>235</v>
      </c>
      <c r="E730" s="10" t="str">
        <f t="shared" si="74"/>
        <v>00EB</v>
      </c>
      <c r="F730" s="6" t="str">
        <f t="shared" si="76"/>
        <v>EB00</v>
      </c>
      <c r="G730" t="str">
        <f t="shared" si="77"/>
        <v>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30">
        <f t="shared" si="78"/>
        <v>6936</v>
      </c>
    </row>
    <row r="731" spans="1:8" x14ac:dyDescent="0.25">
      <c r="A731" s="6" t="s">
        <v>104</v>
      </c>
      <c r="B731" s="6">
        <v>0</v>
      </c>
      <c r="C731" t="e">
        <f t="shared" si="75"/>
        <v>#VALUE!</v>
      </c>
      <c r="D731">
        <f t="shared" si="73"/>
        <v>0</v>
      </c>
      <c r="E731" s="10" t="str">
        <f t="shared" si="74"/>
        <v/>
      </c>
      <c r="F731" s="6" t="str">
        <f t="shared" si="76"/>
        <v/>
      </c>
      <c r="G731" t="str">
        <f t="shared" si="77"/>
        <v>00C84DBD1A8EEC000000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31">
        <f t="shared" si="78"/>
        <v>6936</v>
      </c>
    </row>
    <row r="732" spans="1:8" x14ac:dyDescent="0.25">
      <c r="A732" s="4" t="s">
        <v>352</v>
      </c>
      <c r="B732" s="6">
        <v>20</v>
      </c>
      <c r="C732" t="e">
        <f t="shared" si="75"/>
        <v>#NUM!</v>
      </c>
      <c r="D732" t="e">
        <f t="shared" si="73"/>
        <v>#NUM!</v>
      </c>
      <c r="E732" s="10" t="str">
        <f t="shared" si="74"/>
        <v>000000EC8E1ABD4DC800</v>
      </c>
      <c r="F732" s="6" t="str">
        <f t="shared" si="76"/>
        <v>00C84DBD1A8EEC000000</v>
      </c>
      <c r="G732" t="str">
        <f t="shared" si="77"/>
        <v>EC0000487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32">
        <f t="shared" si="78"/>
        <v>6916</v>
      </c>
    </row>
    <row r="733" spans="1:8" x14ac:dyDescent="0.25">
      <c r="A733" s="6" t="s">
        <v>104</v>
      </c>
      <c r="B733" s="6">
        <v>4</v>
      </c>
      <c r="C733" t="str">
        <f t="shared" si="75"/>
        <v>ì</v>
      </c>
      <c r="D733">
        <f t="shared" si="73"/>
        <v>236</v>
      </c>
      <c r="E733" s="10" t="str">
        <f t="shared" si="74"/>
        <v>00EC</v>
      </c>
      <c r="F733" s="6" t="str">
        <f t="shared" si="76"/>
        <v>EC00</v>
      </c>
      <c r="G733" t="str">
        <f t="shared" si="77"/>
        <v>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33">
        <f t="shared" si="78"/>
        <v>6912</v>
      </c>
    </row>
    <row r="734" spans="1:8" x14ac:dyDescent="0.25">
      <c r="A734" s="6" t="s">
        <v>104</v>
      </c>
      <c r="B734" s="6">
        <v>0</v>
      </c>
      <c r="C734" t="e">
        <f t="shared" si="75"/>
        <v>#VALUE!</v>
      </c>
      <c r="D734">
        <f t="shared" si="73"/>
        <v>0</v>
      </c>
      <c r="E734" s="10" t="str">
        <f t="shared" si="74"/>
        <v/>
      </c>
      <c r="F734" s="6" t="str">
        <f t="shared" si="76"/>
        <v/>
      </c>
      <c r="G734" t="str">
        <f t="shared" si="77"/>
        <v>00487E60B5ADED000000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34">
        <f t="shared" si="78"/>
        <v>6912</v>
      </c>
    </row>
    <row r="735" spans="1:8" x14ac:dyDescent="0.25">
      <c r="A735" s="4" t="s">
        <v>353</v>
      </c>
      <c r="B735" s="6">
        <v>20</v>
      </c>
      <c r="C735" t="e">
        <f t="shared" si="75"/>
        <v>#NUM!</v>
      </c>
      <c r="D735" t="e">
        <f t="shared" si="73"/>
        <v>#NUM!</v>
      </c>
      <c r="E735" s="10" t="str">
        <f t="shared" si="74"/>
        <v>000000EDADB5607E4800</v>
      </c>
      <c r="F735" s="6" t="str">
        <f t="shared" si="76"/>
        <v>00487E60B5ADED000000</v>
      </c>
      <c r="G735" t="str">
        <f t="shared" si="77"/>
        <v>ED00000845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35">
        <f t="shared" si="78"/>
        <v>6892</v>
      </c>
    </row>
    <row r="736" spans="1:8" x14ac:dyDescent="0.25">
      <c r="A736" s="6" t="s">
        <v>104</v>
      </c>
      <c r="B736" s="6">
        <v>4</v>
      </c>
      <c r="C736" t="str">
        <f t="shared" si="75"/>
        <v>í</v>
      </c>
      <c r="D736">
        <f t="shared" si="73"/>
        <v>237</v>
      </c>
      <c r="E736" s="10" t="str">
        <f t="shared" si="74"/>
        <v>00ED</v>
      </c>
      <c r="F736" s="6" t="str">
        <f t="shared" si="76"/>
        <v>ED00</v>
      </c>
      <c r="G736" t="str">
        <f t="shared" si="77"/>
        <v>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36">
        <f t="shared" si="78"/>
        <v>6888</v>
      </c>
    </row>
    <row r="737" spans="1:8" x14ac:dyDescent="0.25">
      <c r="A737" s="6" t="s">
        <v>104</v>
      </c>
      <c r="B737" s="6">
        <v>0</v>
      </c>
      <c r="C737" t="e">
        <f t="shared" si="75"/>
        <v>#VALUE!</v>
      </c>
      <c r="D737">
        <f t="shared" si="73"/>
        <v>0</v>
      </c>
      <c r="E737" s="10" t="str">
        <f t="shared" si="74"/>
        <v/>
      </c>
      <c r="F737" s="6" t="str">
        <f t="shared" si="76"/>
        <v/>
      </c>
      <c r="G737" t="str">
        <f t="shared" si="77"/>
        <v>000845D986CCEE000000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37">
        <f t="shared" si="78"/>
        <v>6888</v>
      </c>
    </row>
    <row r="738" spans="1:8" x14ac:dyDescent="0.25">
      <c r="A738" s="4" t="s">
        <v>354</v>
      </c>
      <c r="B738" s="6">
        <v>20</v>
      </c>
      <c r="C738" t="e">
        <f t="shared" si="75"/>
        <v>#NUM!</v>
      </c>
      <c r="D738" t="e">
        <f t="shared" si="73"/>
        <v>#NUM!</v>
      </c>
      <c r="E738" s="10" t="str">
        <f t="shared" si="74"/>
        <v>000000EECC86D9450800</v>
      </c>
      <c r="F738" s="6" t="str">
        <f t="shared" si="76"/>
        <v>000845D986CCEE000000</v>
      </c>
      <c r="G738" t="str">
        <f t="shared" si="77"/>
        <v>EE0000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38">
        <f t="shared" si="78"/>
        <v>6868</v>
      </c>
    </row>
    <row r="739" spans="1:8" x14ac:dyDescent="0.25">
      <c r="A739" s="6" t="s">
        <v>104</v>
      </c>
      <c r="B739" s="6">
        <v>4</v>
      </c>
      <c r="C739" t="str">
        <f t="shared" si="75"/>
        <v>î</v>
      </c>
      <c r="D739">
        <f t="shared" si="73"/>
        <v>238</v>
      </c>
      <c r="E739" s="10" t="str">
        <f t="shared" si="74"/>
        <v>00EE</v>
      </c>
      <c r="F739" s="6" t="str">
        <f t="shared" si="76"/>
        <v>EE00</v>
      </c>
      <c r="G739" t="str">
        <f t="shared" si="77"/>
        <v>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39">
        <f t="shared" si="78"/>
        <v>6864</v>
      </c>
    </row>
    <row r="740" spans="1:8" x14ac:dyDescent="0.25">
      <c r="A740" s="6" t="s">
        <v>104</v>
      </c>
      <c r="B740" s="6">
        <v>0</v>
      </c>
      <c r="C740" t="e">
        <f t="shared" si="75"/>
        <v>#VALUE!</v>
      </c>
      <c r="D740">
        <f t="shared" ref="D740:D803" si="79">IF(HEX2DEC(LEFT(E740,1))&gt;=8,HEX2DEC(CONCATENATE("FF",E740)),HEX2DEC(E740))</f>
        <v>0</v>
      </c>
      <c r="E740" s="10" t="str">
        <f t="shared" ref="E740:E803" si="80">ReverseBytes(F740)</f>
        <v/>
      </c>
      <c r="F740" s="6" t="str">
        <f t="shared" si="76"/>
        <v/>
      </c>
      <c r="G740" t="str">
        <f t="shared" si="77"/>
        <v>00C80B5258EBEF000000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40">
        <f t="shared" si="78"/>
        <v>6864</v>
      </c>
    </row>
    <row r="741" spans="1:8" x14ac:dyDescent="0.25">
      <c r="A741" s="4" t="s">
        <v>355</v>
      </c>
      <c r="B741" s="6">
        <v>20</v>
      </c>
      <c r="C741" t="e">
        <f t="shared" si="75"/>
        <v>#NUM!</v>
      </c>
      <c r="D741" t="e">
        <f t="shared" si="79"/>
        <v>#NUM!</v>
      </c>
      <c r="E741" s="10" t="str">
        <f t="shared" si="80"/>
        <v>000000EFEB58520BC800</v>
      </c>
      <c r="F741" s="6" t="str">
        <f t="shared" si="76"/>
        <v>00C80B5258EBEF000000</v>
      </c>
      <c r="G741" t="str">
        <f t="shared" si="77"/>
        <v>EF000088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41">
        <f t="shared" si="78"/>
        <v>6844</v>
      </c>
    </row>
    <row r="742" spans="1:8" x14ac:dyDescent="0.25">
      <c r="A742" s="6" t="s">
        <v>104</v>
      </c>
      <c r="B742" s="6">
        <v>4</v>
      </c>
      <c r="C742" t="str">
        <f t="shared" si="75"/>
        <v>ï</v>
      </c>
      <c r="D742">
        <f t="shared" si="79"/>
        <v>239</v>
      </c>
      <c r="E742" s="10" t="str">
        <f t="shared" si="80"/>
        <v>00EF</v>
      </c>
      <c r="F742" s="6" t="str">
        <f t="shared" si="76"/>
        <v>EF00</v>
      </c>
      <c r="G742" t="str">
        <f t="shared" si="77"/>
        <v>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42">
        <f t="shared" si="78"/>
        <v>6840</v>
      </c>
    </row>
    <row r="743" spans="1:8" x14ac:dyDescent="0.25">
      <c r="A743" s="6" t="s">
        <v>104</v>
      </c>
      <c r="B743" s="6">
        <v>0</v>
      </c>
      <c r="C743" t="e">
        <f t="shared" si="75"/>
        <v>#VALUE!</v>
      </c>
      <c r="D743">
        <f t="shared" si="79"/>
        <v>0</v>
      </c>
      <c r="E743" s="10" t="str">
        <f t="shared" si="80"/>
        <v/>
      </c>
      <c r="F743" s="6" t="str">
        <f t="shared" si="76"/>
        <v/>
      </c>
      <c r="G743" t="str">
        <f t="shared" si="77"/>
        <v>0088D2CA290AF1000000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43">
        <f t="shared" si="78"/>
        <v>6840</v>
      </c>
    </row>
    <row r="744" spans="1:8" x14ac:dyDescent="0.25">
      <c r="A744" s="4" t="s">
        <v>356</v>
      </c>
      <c r="B744" s="6">
        <v>20</v>
      </c>
      <c r="C744" t="e">
        <f t="shared" si="75"/>
        <v>#NUM!</v>
      </c>
      <c r="D744" t="e">
        <f t="shared" si="79"/>
        <v>#NUM!</v>
      </c>
      <c r="E744" s="10" t="str">
        <f t="shared" si="80"/>
        <v>000000F10A29CAD28800</v>
      </c>
      <c r="F744" s="6" t="str">
        <f t="shared" si="76"/>
        <v>0088D2CA290AF1000000</v>
      </c>
      <c r="G744" t="str">
        <f t="shared" si="77"/>
        <v>F1000008036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44">
        <f t="shared" si="78"/>
        <v>6820</v>
      </c>
    </row>
    <row r="745" spans="1:8" x14ac:dyDescent="0.25">
      <c r="A745" s="6" t="s">
        <v>104</v>
      </c>
      <c r="B745" s="6">
        <v>4</v>
      </c>
      <c r="C745" t="str">
        <f t="shared" si="75"/>
        <v>ñ</v>
      </c>
      <c r="D745">
        <f t="shared" si="79"/>
        <v>241</v>
      </c>
      <c r="E745" s="10" t="str">
        <f t="shared" si="80"/>
        <v>00F1</v>
      </c>
      <c r="F745" s="6" t="str">
        <f t="shared" si="76"/>
        <v>F100</v>
      </c>
      <c r="G745" t="str">
        <f t="shared" si="77"/>
        <v>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45">
        <f t="shared" si="78"/>
        <v>6816</v>
      </c>
    </row>
    <row r="746" spans="1:8" x14ac:dyDescent="0.25">
      <c r="A746" s="6" t="s">
        <v>104</v>
      </c>
      <c r="B746" s="6">
        <v>0</v>
      </c>
      <c r="C746" t="e">
        <f t="shared" si="75"/>
        <v>#VALUE!</v>
      </c>
      <c r="D746">
        <f t="shared" si="79"/>
        <v>0</v>
      </c>
      <c r="E746" s="10" t="str">
        <f t="shared" si="80"/>
        <v/>
      </c>
      <c r="F746" s="6" t="str">
        <f t="shared" si="76"/>
        <v/>
      </c>
      <c r="G746" t="str">
        <f t="shared" si="77"/>
        <v>0008036EC429F2000000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46">
        <f t="shared" si="78"/>
        <v>6816</v>
      </c>
    </row>
    <row r="747" spans="1:8" x14ac:dyDescent="0.25">
      <c r="A747" s="4" t="s">
        <v>357</v>
      </c>
      <c r="B747" s="6">
        <v>20</v>
      </c>
      <c r="C747" t="e">
        <f t="shared" si="75"/>
        <v>#NUM!</v>
      </c>
      <c r="D747" t="e">
        <f t="shared" si="79"/>
        <v>#NUM!</v>
      </c>
      <c r="E747" s="10" t="str">
        <f t="shared" si="80"/>
        <v>000000F229C46E030800</v>
      </c>
      <c r="F747" s="6" t="str">
        <f t="shared" si="76"/>
        <v>0008036EC429F2000000</v>
      </c>
      <c r="G747" t="str">
        <f t="shared" si="77"/>
        <v>F20000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47">
        <f t="shared" si="78"/>
        <v>6796</v>
      </c>
    </row>
    <row r="748" spans="1:8" x14ac:dyDescent="0.25">
      <c r="A748" s="6" t="s">
        <v>104</v>
      </c>
      <c r="B748" s="6">
        <v>4</v>
      </c>
      <c r="C748" t="str">
        <f t="shared" si="75"/>
        <v>ò</v>
      </c>
      <c r="D748">
        <f t="shared" si="79"/>
        <v>242</v>
      </c>
      <c r="E748" s="10" t="str">
        <f t="shared" si="80"/>
        <v>00F2</v>
      </c>
      <c r="F748" s="6" t="str">
        <f t="shared" si="76"/>
        <v>F200</v>
      </c>
      <c r="G748" t="str">
        <f t="shared" si="77"/>
        <v>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48">
        <f t="shared" si="78"/>
        <v>6792</v>
      </c>
    </row>
    <row r="749" spans="1:8" x14ac:dyDescent="0.25">
      <c r="A749" s="6" t="s">
        <v>104</v>
      </c>
      <c r="B749" s="6">
        <v>0</v>
      </c>
      <c r="C749" t="e">
        <f t="shared" si="75"/>
        <v>#VALUE!</v>
      </c>
      <c r="D749">
        <f t="shared" si="79"/>
        <v>0</v>
      </c>
      <c r="E749" s="10" t="str">
        <f t="shared" si="80"/>
        <v/>
      </c>
      <c r="F749" s="6" t="str">
        <f t="shared" si="76"/>
        <v/>
      </c>
      <c r="G749" t="str">
        <f t="shared" si="77"/>
        <v>00C8C9E69548F3000000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49">
        <f t="shared" si="78"/>
        <v>6792</v>
      </c>
    </row>
    <row r="750" spans="1:8" x14ac:dyDescent="0.25">
      <c r="A750" s="4" t="s">
        <v>358</v>
      </c>
      <c r="B750" s="6">
        <v>20</v>
      </c>
      <c r="C750" t="e">
        <f t="shared" si="75"/>
        <v>#NUM!</v>
      </c>
      <c r="D750" t="e">
        <f t="shared" si="79"/>
        <v>#NUM!</v>
      </c>
      <c r="E750" s="10" t="str">
        <f t="shared" si="80"/>
        <v>000000F34895E6C9C800</v>
      </c>
      <c r="F750" s="6" t="str">
        <f t="shared" si="76"/>
        <v>00C8C9E69548F3000000</v>
      </c>
      <c r="G750" t="str">
        <f t="shared" si="77"/>
        <v>F3000088905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50">
        <f t="shared" si="78"/>
        <v>6772</v>
      </c>
    </row>
    <row r="751" spans="1:8" x14ac:dyDescent="0.25">
      <c r="A751" s="6" t="s">
        <v>104</v>
      </c>
      <c r="B751" s="6">
        <v>4</v>
      </c>
      <c r="C751" t="str">
        <f t="shared" si="75"/>
        <v>ó</v>
      </c>
      <c r="D751">
        <f t="shared" si="79"/>
        <v>243</v>
      </c>
      <c r="E751" s="10" t="str">
        <f t="shared" si="80"/>
        <v>00F3</v>
      </c>
      <c r="F751" s="6" t="str">
        <f t="shared" si="76"/>
        <v>F300</v>
      </c>
      <c r="G751" t="str">
        <f t="shared" si="77"/>
        <v>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51">
        <f t="shared" si="78"/>
        <v>6768</v>
      </c>
    </row>
    <row r="752" spans="1:8" x14ac:dyDescent="0.25">
      <c r="A752" s="6" t="s">
        <v>104</v>
      </c>
      <c r="B752" s="6">
        <v>0</v>
      </c>
      <c r="C752" t="e">
        <f t="shared" si="75"/>
        <v>#VALUE!</v>
      </c>
      <c r="D752">
        <f t="shared" si="79"/>
        <v>0</v>
      </c>
      <c r="E752" s="10" t="str">
        <f t="shared" si="80"/>
        <v/>
      </c>
      <c r="F752" s="6" t="str">
        <f t="shared" si="76"/>
        <v/>
      </c>
      <c r="G752" t="str">
        <f t="shared" si="77"/>
        <v>0088905F6767F4000000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52">
        <f t="shared" si="78"/>
        <v>6768</v>
      </c>
    </row>
    <row r="753" spans="1:8" x14ac:dyDescent="0.25">
      <c r="A753" s="4" t="s">
        <v>359</v>
      </c>
      <c r="B753" s="6">
        <v>20</v>
      </c>
      <c r="C753" t="e">
        <f t="shared" si="75"/>
        <v>#NUM!</v>
      </c>
      <c r="D753" t="e">
        <f t="shared" si="79"/>
        <v>#NUM!</v>
      </c>
      <c r="E753" s="10" t="str">
        <f t="shared" si="80"/>
        <v>000000F467675F908800</v>
      </c>
      <c r="F753" s="6" t="str">
        <f t="shared" si="76"/>
        <v>0088905F6767F4000000</v>
      </c>
      <c r="G753" t="str">
        <f t="shared" si="77"/>
        <v>F400004857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53">
        <f t="shared" si="78"/>
        <v>6748</v>
      </c>
    </row>
    <row r="754" spans="1:8" x14ac:dyDescent="0.25">
      <c r="A754" s="6" t="s">
        <v>104</v>
      </c>
      <c r="B754" s="6">
        <v>4</v>
      </c>
      <c r="C754" t="str">
        <f t="shared" si="75"/>
        <v>ô</v>
      </c>
      <c r="D754">
        <f t="shared" si="79"/>
        <v>244</v>
      </c>
      <c r="E754" s="10" t="str">
        <f t="shared" si="80"/>
        <v>00F4</v>
      </c>
      <c r="F754" s="6" t="str">
        <f t="shared" si="76"/>
        <v>F400</v>
      </c>
      <c r="G754" t="str">
        <f t="shared" si="77"/>
        <v>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54">
        <f t="shared" si="78"/>
        <v>6744</v>
      </c>
    </row>
    <row r="755" spans="1:8" x14ac:dyDescent="0.25">
      <c r="A755" s="6" t="s">
        <v>104</v>
      </c>
      <c r="B755" s="6">
        <v>0</v>
      </c>
      <c r="C755" t="e">
        <f t="shared" si="75"/>
        <v>#VALUE!</v>
      </c>
      <c r="D755">
        <f t="shared" si="79"/>
        <v>0</v>
      </c>
      <c r="E755" s="10" t="str">
        <f t="shared" si="80"/>
        <v/>
      </c>
      <c r="F755" s="6" t="str">
        <f t="shared" si="76"/>
        <v/>
      </c>
      <c r="G755" t="str">
        <f t="shared" si="77"/>
        <v>004857D83886F5000000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55">
        <f t="shared" si="78"/>
        <v>6744</v>
      </c>
    </row>
    <row r="756" spans="1:8" x14ac:dyDescent="0.25">
      <c r="A756" s="4" t="s">
        <v>360</v>
      </c>
      <c r="B756" s="6">
        <v>20</v>
      </c>
      <c r="C756" t="e">
        <f t="shared" si="75"/>
        <v>#NUM!</v>
      </c>
      <c r="D756" t="e">
        <f t="shared" si="79"/>
        <v>#NUM!</v>
      </c>
      <c r="E756" s="10" t="str">
        <f t="shared" si="80"/>
        <v>000000F58638D8574800</v>
      </c>
      <c r="F756" s="6" t="str">
        <f t="shared" si="76"/>
        <v>004857D83886F5000000</v>
      </c>
      <c r="G756" t="str">
        <f t="shared" si="77"/>
        <v>F50000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56">
        <f t="shared" si="78"/>
        <v>6724</v>
      </c>
    </row>
    <row r="757" spans="1:8" x14ac:dyDescent="0.25">
      <c r="A757" s="6" t="s">
        <v>104</v>
      </c>
      <c r="B757" s="6">
        <v>4</v>
      </c>
      <c r="C757" t="str">
        <f t="shared" si="75"/>
        <v>õ</v>
      </c>
      <c r="D757">
        <f t="shared" si="79"/>
        <v>245</v>
      </c>
      <c r="E757" s="10" t="str">
        <f t="shared" si="80"/>
        <v>00F5</v>
      </c>
      <c r="F757" s="6" t="str">
        <f t="shared" si="76"/>
        <v>F500</v>
      </c>
      <c r="G757" t="str">
        <f t="shared" si="77"/>
        <v>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57">
        <f t="shared" si="78"/>
        <v>6720</v>
      </c>
    </row>
    <row r="758" spans="1:8" x14ac:dyDescent="0.25">
      <c r="A758" s="6" t="s">
        <v>104</v>
      </c>
      <c r="B758" s="6">
        <v>0</v>
      </c>
      <c r="C758" t="e">
        <f t="shared" si="75"/>
        <v>#VALUE!</v>
      </c>
      <c r="D758">
        <f t="shared" si="79"/>
        <v>0</v>
      </c>
      <c r="E758" s="10" t="str">
        <f t="shared" si="80"/>
        <v/>
      </c>
      <c r="F758" s="6" t="str">
        <f t="shared" si="76"/>
        <v/>
      </c>
      <c r="G758" t="str">
        <f t="shared" si="77"/>
        <v>00C8877BD3A5F6000000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58">
        <f t="shared" si="78"/>
        <v>6720</v>
      </c>
    </row>
    <row r="759" spans="1:8" x14ac:dyDescent="0.25">
      <c r="A759" s="4" t="s">
        <v>361</v>
      </c>
      <c r="B759" s="6">
        <v>20</v>
      </c>
      <c r="C759" t="e">
        <f t="shared" si="75"/>
        <v>#NUM!</v>
      </c>
      <c r="D759" t="e">
        <f t="shared" si="79"/>
        <v>#NUM!</v>
      </c>
      <c r="E759" s="10" t="str">
        <f t="shared" si="80"/>
        <v>000000F6A5D37B87C800</v>
      </c>
      <c r="F759" s="6" t="str">
        <f t="shared" si="76"/>
        <v>00C8877BD3A5F6000000</v>
      </c>
      <c r="G759" t="str">
        <f t="shared" si="77"/>
        <v>F60000884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59">
        <f t="shared" si="78"/>
        <v>6700</v>
      </c>
    </row>
    <row r="760" spans="1:8" x14ac:dyDescent="0.25">
      <c r="A760" s="6" t="s">
        <v>104</v>
      </c>
      <c r="B760" s="6">
        <v>4</v>
      </c>
      <c r="C760" t="str">
        <f t="shared" si="75"/>
        <v>ö</v>
      </c>
      <c r="D760">
        <f t="shared" si="79"/>
        <v>246</v>
      </c>
      <c r="E760" s="10" t="str">
        <f t="shared" si="80"/>
        <v>00F6</v>
      </c>
      <c r="F760" s="6" t="str">
        <f t="shared" si="76"/>
        <v>F600</v>
      </c>
      <c r="G760" t="str">
        <f t="shared" si="77"/>
        <v>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60">
        <f t="shared" si="78"/>
        <v>6696</v>
      </c>
    </row>
    <row r="761" spans="1:8" x14ac:dyDescent="0.25">
      <c r="A761" s="6" t="s">
        <v>104</v>
      </c>
      <c r="B761" s="6">
        <v>0</v>
      </c>
      <c r="C761" t="e">
        <f t="shared" si="75"/>
        <v>#VALUE!</v>
      </c>
      <c r="D761">
        <f t="shared" si="79"/>
        <v>0</v>
      </c>
      <c r="E761" s="10" t="str">
        <f t="shared" si="80"/>
        <v/>
      </c>
      <c r="F761" s="6" t="str">
        <f t="shared" si="76"/>
        <v/>
      </c>
      <c r="G761" t="str">
        <f t="shared" si="77"/>
        <v>00884EF4A4C4F7000000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61">
        <f t="shared" si="78"/>
        <v>6696</v>
      </c>
    </row>
    <row r="762" spans="1:8" x14ac:dyDescent="0.25">
      <c r="A762" s="4" t="s">
        <v>362</v>
      </c>
      <c r="B762" s="6">
        <v>20</v>
      </c>
      <c r="C762" t="e">
        <f t="shared" si="75"/>
        <v>#NUM!</v>
      </c>
      <c r="D762" t="e">
        <f t="shared" si="79"/>
        <v>#NUM!</v>
      </c>
      <c r="E762" s="10" t="str">
        <f t="shared" si="80"/>
        <v>000000F7C4A4F44E8800</v>
      </c>
      <c r="F762" s="6" t="str">
        <f t="shared" si="76"/>
        <v>00884EF4A4C4F7000000</v>
      </c>
      <c r="G762" t="str">
        <f t="shared" si="77"/>
        <v>F7000048156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62">
        <f t="shared" si="78"/>
        <v>6676</v>
      </c>
    </row>
    <row r="763" spans="1:8" x14ac:dyDescent="0.25">
      <c r="A763" s="6" t="s">
        <v>104</v>
      </c>
      <c r="B763" s="6">
        <v>4</v>
      </c>
      <c r="C763" t="str">
        <f t="shared" si="75"/>
        <v>÷</v>
      </c>
      <c r="D763">
        <f t="shared" si="79"/>
        <v>247</v>
      </c>
      <c r="E763" s="10" t="str">
        <f t="shared" si="80"/>
        <v>00F7</v>
      </c>
      <c r="F763" s="6" t="str">
        <f t="shared" si="76"/>
        <v>F700</v>
      </c>
      <c r="G763" t="str">
        <f t="shared" si="77"/>
        <v>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63">
        <f t="shared" si="78"/>
        <v>6672</v>
      </c>
    </row>
    <row r="764" spans="1:8" x14ac:dyDescent="0.25">
      <c r="A764" s="6" t="s">
        <v>104</v>
      </c>
      <c r="B764" s="6">
        <v>0</v>
      </c>
      <c r="C764" t="e">
        <f t="shared" si="75"/>
        <v>#VALUE!</v>
      </c>
      <c r="D764">
        <f t="shared" si="79"/>
        <v>0</v>
      </c>
      <c r="E764" s="10" t="str">
        <f t="shared" si="80"/>
        <v/>
      </c>
      <c r="F764" s="6" t="str">
        <f t="shared" si="76"/>
        <v/>
      </c>
      <c r="G764" t="str">
        <f t="shared" si="77"/>
        <v>0048156D76E3F8000000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64">
        <f t="shared" si="78"/>
        <v>6672</v>
      </c>
    </row>
    <row r="765" spans="1:8" x14ac:dyDescent="0.25">
      <c r="A765" s="4" t="s">
        <v>363</v>
      </c>
      <c r="B765" s="6">
        <v>20</v>
      </c>
      <c r="C765" t="e">
        <f t="shared" si="75"/>
        <v>#NUM!</v>
      </c>
      <c r="D765" t="e">
        <f t="shared" si="79"/>
        <v>#NUM!</v>
      </c>
      <c r="E765" s="10" t="str">
        <f t="shared" si="80"/>
        <v>000000F8E3766D154800</v>
      </c>
      <c r="F765" s="6" t="str">
        <f t="shared" si="76"/>
        <v>0048156D76E3F8000000</v>
      </c>
      <c r="G765" t="str">
        <f t="shared" si="77"/>
        <v>F8000008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65">
        <f t="shared" si="78"/>
        <v>6652</v>
      </c>
    </row>
    <row r="766" spans="1:8" x14ac:dyDescent="0.25">
      <c r="A766" s="6" t="s">
        <v>104</v>
      </c>
      <c r="B766" s="6">
        <v>4</v>
      </c>
      <c r="C766" t="str">
        <f t="shared" si="75"/>
        <v>ø</v>
      </c>
      <c r="D766">
        <f t="shared" si="79"/>
        <v>248</v>
      </c>
      <c r="E766" s="10" t="str">
        <f t="shared" si="80"/>
        <v>00F8</v>
      </c>
      <c r="F766" s="6" t="str">
        <f t="shared" si="76"/>
        <v>F800</v>
      </c>
      <c r="G766" t="str">
        <f t="shared" si="77"/>
        <v>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66">
        <f t="shared" si="78"/>
        <v>6648</v>
      </c>
    </row>
    <row r="767" spans="1:8" x14ac:dyDescent="0.25">
      <c r="A767" s="6" t="s">
        <v>104</v>
      </c>
      <c r="B767" s="6">
        <v>0</v>
      </c>
      <c r="C767" t="e">
        <f t="shared" si="75"/>
        <v>#VALUE!</v>
      </c>
      <c r="D767">
        <f t="shared" si="79"/>
        <v>0</v>
      </c>
      <c r="E767" s="10" t="str">
        <f t="shared" si="80"/>
        <v/>
      </c>
      <c r="F767" s="6" t="str">
        <f t="shared" si="76"/>
        <v/>
      </c>
      <c r="G767" t="str">
        <f t="shared" si="77"/>
        <v>0008DCE54702FA000000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67">
        <f t="shared" si="78"/>
        <v>6648</v>
      </c>
    </row>
    <row r="768" spans="1:8" x14ac:dyDescent="0.25">
      <c r="A768" s="4" t="s">
        <v>364</v>
      </c>
      <c r="B768" s="6">
        <v>20</v>
      </c>
      <c r="C768" t="e">
        <f t="shared" si="75"/>
        <v>#NUM!</v>
      </c>
      <c r="D768" t="e">
        <f t="shared" si="79"/>
        <v>#NUM!</v>
      </c>
      <c r="E768" s="10" t="str">
        <f t="shared" si="80"/>
        <v>000000FA0247E5DC0800</v>
      </c>
      <c r="F768" s="6" t="str">
        <f t="shared" si="76"/>
        <v>0008DCE54702FA000000</v>
      </c>
      <c r="G768" t="str">
        <f t="shared" si="77"/>
        <v>FA0000880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68">
        <f t="shared" si="78"/>
        <v>6628</v>
      </c>
    </row>
    <row r="769" spans="1:8" x14ac:dyDescent="0.25">
      <c r="A769" s="6" t="s">
        <v>104</v>
      </c>
      <c r="B769" s="6">
        <v>4</v>
      </c>
      <c r="C769" t="str">
        <f t="shared" ref="C769:C832" si="81">CHAR(D769)</f>
        <v>ú</v>
      </c>
      <c r="D769">
        <f t="shared" si="79"/>
        <v>250</v>
      </c>
      <c r="E769" s="10" t="str">
        <f t="shared" si="80"/>
        <v>00FA</v>
      </c>
      <c r="F769" s="6" t="str">
        <f t="shared" ref="F769:F832" si="82">LEFT(G768,B769)</f>
        <v>FA00</v>
      </c>
      <c r="G769" t="str">
        <f t="shared" ref="G769:G832" si="83">MID(G768,B769+1,H768)</f>
        <v>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69">
        <f t="shared" ref="H769:H832" si="84">LEN(G769)</f>
        <v>6624</v>
      </c>
    </row>
    <row r="770" spans="1:8" x14ac:dyDescent="0.25">
      <c r="A770" s="6" t="s">
        <v>104</v>
      </c>
      <c r="B770" s="6">
        <v>0</v>
      </c>
      <c r="C770" t="e">
        <f t="shared" si="81"/>
        <v>#VALUE!</v>
      </c>
      <c r="D770">
        <f t="shared" si="79"/>
        <v>0</v>
      </c>
      <c r="E770" s="10" t="str">
        <f t="shared" si="80"/>
        <v/>
      </c>
      <c r="F770" s="6" t="str">
        <f t="shared" si="82"/>
        <v/>
      </c>
      <c r="G770" t="str">
        <f t="shared" si="83"/>
        <v>00880C89E221FB000000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70">
        <f t="shared" si="84"/>
        <v>6624</v>
      </c>
    </row>
    <row r="771" spans="1:8" x14ac:dyDescent="0.25">
      <c r="A771" s="4" t="s">
        <v>365</v>
      </c>
      <c r="B771" s="6">
        <v>20</v>
      </c>
      <c r="C771" t="e">
        <f t="shared" si="81"/>
        <v>#NUM!</v>
      </c>
      <c r="D771" t="e">
        <f t="shared" si="79"/>
        <v>#NUM!</v>
      </c>
      <c r="E771" s="10" t="str">
        <f t="shared" si="80"/>
        <v>000000FB21E2890C8800</v>
      </c>
      <c r="F771" s="6" t="str">
        <f t="shared" si="82"/>
        <v>00880C89E221FB000000</v>
      </c>
      <c r="G771" t="str">
        <f t="shared" si="83"/>
        <v>FB000048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71">
        <f t="shared" si="84"/>
        <v>6604</v>
      </c>
    </row>
    <row r="772" spans="1:8" x14ac:dyDescent="0.25">
      <c r="A772" s="6" t="s">
        <v>104</v>
      </c>
      <c r="B772" s="6">
        <v>4</v>
      </c>
      <c r="C772" t="str">
        <f t="shared" si="81"/>
        <v>û</v>
      </c>
      <c r="D772">
        <f t="shared" si="79"/>
        <v>251</v>
      </c>
      <c r="E772" s="10" t="str">
        <f t="shared" si="80"/>
        <v>00FB</v>
      </c>
      <c r="F772" s="6" t="str">
        <f t="shared" si="82"/>
        <v>FB00</v>
      </c>
      <c r="G772" t="str">
        <f t="shared" si="83"/>
        <v>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72">
        <f t="shared" si="84"/>
        <v>6600</v>
      </c>
    </row>
    <row r="773" spans="1:8" x14ac:dyDescent="0.25">
      <c r="A773" s="6" t="s">
        <v>104</v>
      </c>
      <c r="B773" s="6">
        <v>0</v>
      </c>
      <c r="C773" t="e">
        <f t="shared" si="81"/>
        <v>#VALUE!</v>
      </c>
      <c r="D773">
        <f t="shared" si="79"/>
        <v>0</v>
      </c>
      <c r="E773" s="10" t="str">
        <f t="shared" si="80"/>
        <v/>
      </c>
      <c r="F773" s="6" t="str">
        <f t="shared" si="82"/>
        <v/>
      </c>
      <c r="G773" t="str">
        <f t="shared" si="83"/>
        <v>0048D301B440FC000000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73">
        <f t="shared" si="84"/>
        <v>6600</v>
      </c>
    </row>
    <row r="774" spans="1:8" x14ac:dyDescent="0.25">
      <c r="A774" s="4" t="s">
        <v>366</v>
      </c>
      <c r="B774" s="6">
        <v>20</v>
      </c>
      <c r="C774" t="e">
        <f t="shared" si="81"/>
        <v>#NUM!</v>
      </c>
      <c r="D774" t="e">
        <f t="shared" si="79"/>
        <v>#NUM!</v>
      </c>
      <c r="E774" s="10" t="str">
        <f t="shared" si="80"/>
        <v>000000FC40B401D34800</v>
      </c>
      <c r="F774" s="6" t="str">
        <f t="shared" si="82"/>
        <v>0048D301B440FC000000</v>
      </c>
      <c r="G774" t="str">
        <f t="shared" si="83"/>
        <v>FC0000089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74">
        <f t="shared" si="84"/>
        <v>6580</v>
      </c>
    </row>
    <row r="775" spans="1:8" x14ac:dyDescent="0.25">
      <c r="A775" s="6" t="s">
        <v>104</v>
      </c>
      <c r="B775" s="6">
        <v>4</v>
      </c>
      <c r="C775" t="str">
        <f t="shared" si="81"/>
        <v>ü</v>
      </c>
      <c r="D775">
        <f t="shared" si="79"/>
        <v>252</v>
      </c>
      <c r="E775" s="10" t="str">
        <f t="shared" si="80"/>
        <v>00FC</v>
      </c>
      <c r="F775" s="6" t="str">
        <f t="shared" si="82"/>
        <v>FC00</v>
      </c>
      <c r="G775" t="str">
        <f t="shared" si="83"/>
        <v>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75">
        <f t="shared" si="84"/>
        <v>6576</v>
      </c>
    </row>
    <row r="776" spans="1:8" x14ac:dyDescent="0.25">
      <c r="A776" s="6" t="s">
        <v>104</v>
      </c>
      <c r="B776" s="6">
        <v>0</v>
      </c>
      <c r="C776" t="e">
        <f t="shared" si="81"/>
        <v>#VALUE!</v>
      </c>
      <c r="D776">
        <f t="shared" si="79"/>
        <v>0</v>
      </c>
      <c r="E776" s="10" t="str">
        <f t="shared" si="80"/>
        <v/>
      </c>
      <c r="F776" s="6" t="str">
        <f t="shared" si="82"/>
        <v/>
      </c>
      <c r="G776" t="str">
        <f t="shared" si="83"/>
        <v>00089A7A855FFD000000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76">
        <f t="shared" si="84"/>
        <v>6576</v>
      </c>
    </row>
    <row r="777" spans="1:8" x14ac:dyDescent="0.25">
      <c r="A777" s="4" t="s">
        <v>367</v>
      </c>
      <c r="B777" s="6">
        <v>20</v>
      </c>
      <c r="C777" t="e">
        <f t="shared" si="81"/>
        <v>#NUM!</v>
      </c>
      <c r="D777" t="e">
        <f t="shared" si="79"/>
        <v>#NUM!</v>
      </c>
      <c r="E777" s="10" t="str">
        <f t="shared" si="80"/>
        <v>000000FD5F857A9A0800</v>
      </c>
      <c r="F777" s="6" t="str">
        <f t="shared" si="82"/>
        <v>00089A7A855FFD000000</v>
      </c>
      <c r="G777" t="str">
        <f t="shared" si="83"/>
        <v>FD0000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77">
        <f t="shared" si="84"/>
        <v>6556</v>
      </c>
    </row>
    <row r="778" spans="1:8" x14ac:dyDescent="0.25">
      <c r="A778" s="6" t="s">
        <v>104</v>
      </c>
      <c r="B778" s="6">
        <v>4</v>
      </c>
      <c r="C778" t="str">
        <f t="shared" si="81"/>
        <v>ý</v>
      </c>
      <c r="D778">
        <f t="shared" si="79"/>
        <v>253</v>
      </c>
      <c r="E778" s="10" t="str">
        <f t="shared" si="80"/>
        <v>00FD</v>
      </c>
      <c r="F778" s="6" t="str">
        <f t="shared" si="82"/>
        <v>FD00</v>
      </c>
      <c r="G778" t="str">
        <f t="shared" si="83"/>
        <v>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78">
        <f t="shared" si="84"/>
        <v>6552</v>
      </c>
    </row>
    <row r="779" spans="1:8" x14ac:dyDescent="0.25">
      <c r="A779" s="6" t="s">
        <v>104</v>
      </c>
      <c r="B779" s="6">
        <v>0</v>
      </c>
      <c r="C779" t="e">
        <f t="shared" si="81"/>
        <v>#VALUE!</v>
      </c>
      <c r="D779">
        <f t="shared" si="79"/>
        <v>0</v>
      </c>
      <c r="E779" s="10" t="str">
        <f t="shared" si="80"/>
        <v/>
      </c>
      <c r="F779" s="6" t="str">
        <f t="shared" si="82"/>
        <v/>
      </c>
      <c r="G779" t="str">
        <f t="shared" si="83"/>
        <v>00C860F3567EFE000000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79">
        <f t="shared" si="84"/>
        <v>6552</v>
      </c>
    </row>
    <row r="780" spans="1:8" x14ac:dyDescent="0.25">
      <c r="A780" s="4" t="s">
        <v>368</v>
      </c>
      <c r="B780" s="6">
        <v>20</v>
      </c>
      <c r="C780" t="e">
        <f t="shared" si="81"/>
        <v>#NUM!</v>
      </c>
      <c r="D780" t="e">
        <f t="shared" si="79"/>
        <v>#NUM!</v>
      </c>
      <c r="E780" s="10" t="str">
        <f t="shared" si="80"/>
        <v>000000FE7E56F360C800</v>
      </c>
      <c r="F780" s="6" t="str">
        <f t="shared" si="82"/>
        <v>00C860F3567EFE000000</v>
      </c>
      <c r="G780" t="str">
        <f t="shared" si="83"/>
        <v>FE0000489196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80">
        <f t="shared" si="84"/>
        <v>6532</v>
      </c>
    </row>
    <row r="781" spans="1:8" x14ac:dyDescent="0.25">
      <c r="A781" s="6" t="s">
        <v>104</v>
      </c>
      <c r="B781" s="6">
        <v>4</v>
      </c>
      <c r="C781" t="str">
        <f t="shared" si="81"/>
        <v>þ</v>
      </c>
      <c r="D781">
        <f t="shared" si="79"/>
        <v>254</v>
      </c>
      <c r="E781" s="10" t="str">
        <f t="shared" si="80"/>
        <v>00FE</v>
      </c>
      <c r="F781" s="6" t="str">
        <f t="shared" si="82"/>
        <v>FE00</v>
      </c>
      <c r="G781" t="str">
        <f t="shared" si="83"/>
        <v>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81">
        <f t="shared" si="84"/>
        <v>6528</v>
      </c>
    </row>
    <row r="782" spans="1:8" x14ac:dyDescent="0.25">
      <c r="A782" s="6" t="s">
        <v>104</v>
      </c>
      <c r="B782" s="6">
        <v>0</v>
      </c>
      <c r="C782" t="e">
        <f t="shared" si="81"/>
        <v>#VALUE!</v>
      </c>
      <c r="D782">
        <f t="shared" si="79"/>
        <v>0</v>
      </c>
      <c r="E782" s="10" t="str">
        <f t="shared" si="80"/>
        <v/>
      </c>
      <c r="F782" s="6" t="str">
        <f t="shared" si="82"/>
        <v/>
      </c>
      <c r="G782" t="str">
        <f t="shared" si="83"/>
        <v>00489196F19DFF000000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82">
        <f t="shared" si="84"/>
        <v>6528</v>
      </c>
    </row>
    <row r="783" spans="1:8" x14ac:dyDescent="0.25">
      <c r="A783" s="4" t="s">
        <v>369</v>
      </c>
      <c r="B783" s="6">
        <v>20</v>
      </c>
      <c r="C783" t="e">
        <f t="shared" si="81"/>
        <v>#NUM!</v>
      </c>
      <c r="D783" t="e">
        <f t="shared" si="79"/>
        <v>#NUM!</v>
      </c>
      <c r="E783" s="10" t="str">
        <f t="shared" si="80"/>
        <v>000000FF9DF196914800</v>
      </c>
      <c r="F783" s="6" t="str">
        <f t="shared" si="82"/>
        <v>00489196F19DFF000000</v>
      </c>
      <c r="G783" t="str">
        <f t="shared" si="83"/>
        <v>FF000008580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83">
        <f t="shared" si="84"/>
        <v>6508</v>
      </c>
    </row>
    <row r="784" spans="1:8" x14ac:dyDescent="0.25">
      <c r="A784" s="6" t="s">
        <v>104</v>
      </c>
      <c r="B784" s="6">
        <v>4</v>
      </c>
      <c r="C784" t="str">
        <f t="shared" si="81"/>
        <v>ÿ</v>
      </c>
      <c r="D784">
        <f t="shared" si="79"/>
        <v>255</v>
      </c>
      <c r="E784" s="10" t="str">
        <f t="shared" si="80"/>
        <v>00FF</v>
      </c>
      <c r="F784" s="6" t="str">
        <f t="shared" si="82"/>
        <v>FF00</v>
      </c>
      <c r="G784" t="str">
        <f t="shared" si="83"/>
        <v>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84">
        <f t="shared" si="84"/>
        <v>6504</v>
      </c>
    </row>
    <row r="785" spans="1:8" x14ac:dyDescent="0.25">
      <c r="A785" s="6" t="s">
        <v>104</v>
      </c>
      <c r="B785" s="6">
        <v>0</v>
      </c>
      <c r="C785" t="e">
        <f t="shared" si="81"/>
        <v>#VALUE!</v>
      </c>
      <c r="D785">
        <f t="shared" si="79"/>
        <v>0</v>
      </c>
      <c r="E785" s="10" t="str">
        <f t="shared" si="80"/>
        <v/>
      </c>
      <c r="F785" s="6" t="str">
        <f t="shared" si="82"/>
        <v/>
      </c>
      <c r="G785" t="str">
        <f t="shared" si="83"/>
        <v>0008580FC3BC00010000000100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85">
        <f t="shared" si="84"/>
        <v>6504</v>
      </c>
    </row>
    <row r="786" spans="1:8" x14ac:dyDescent="0.25">
      <c r="A786" s="4" t="s">
        <v>370</v>
      </c>
      <c r="B786" s="6">
        <v>20</v>
      </c>
      <c r="C786" t="e">
        <f t="shared" si="81"/>
        <v>#NUM!</v>
      </c>
      <c r="D786" t="e">
        <f t="shared" si="79"/>
        <v>#NUM!</v>
      </c>
      <c r="E786" s="10" t="str">
        <f t="shared" si="80"/>
        <v>00000100BCC30F580800</v>
      </c>
      <c r="F786" s="6" t="str">
        <f t="shared" si="82"/>
        <v>0008580FC3BC00010000</v>
      </c>
      <c r="G786" t="str">
        <f t="shared" si="83"/>
        <v>000100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86">
        <f t="shared" si="84"/>
        <v>6484</v>
      </c>
    </row>
    <row r="787" spans="1:8" x14ac:dyDescent="0.25">
      <c r="A787" s="6" t="s">
        <v>104</v>
      </c>
      <c r="B787" s="6">
        <v>4</v>
      </c>
      <c r="C787" t="e">
        <f t="shared" si="81"/>
        <v>#VALUE!</v>
      </c>
      <c r="D787">
        <f t="shared" si="79"/>
        <v>256</v>
      </c>
      <c r="E787" s="10" t="str">
        <f t="shared" si="80"/>
        <v>0100</v>
      </c>
      <c r="F787" s="6" t="str">
        <f t="shared" si="82"/>
        <v>0001</v>
      </c>
      <c r="G787" t="str">
        <f t="shared" si="83"/>
        <v>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87">
        <f t="shared" si="84"/>
        <v>6480</v>
      </c>
    </row>
    <row r="788" spans="1:8" x14ac:dyDescent="0.25">
      <c r="A788" s="6" t="s">
        <v>104</v>
      </c>
      <c r="B788" s="6">
        <v>0</v>
      </c>
      <c r="C788" t="e">
        <f t="shared" si="81"/>
        <v>#VALUE!</v>
      </c>
      <c r="D788">
        <f t="shared" si="79"/>
        <v>0</v>
      </c>
      <c r="E788" s="10" t="str">
        <f t="shared" si="80"/>
        <v/>
      </c>
      <c r="F788" s="6" t="str">
        <f t="shared" si="82"/>
        <v/>
      </c>
      <c r="G788" t="str">
        <f t="shared" si="83"/>
        <v>00C81E8894DB0101000001010088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88">
        <f t="shared" si="84"/>
        <v>6480</v>
      </c>
    </row>
    <row r="789" spans="1:8" x14ac:dyDescent="0.25">
      <c r="A789" s="4" t="s">
        <v>371</v>
      </c>
      <c r="B789" s="6">
        <v>20</v>
      </c>
      <c r="C789" t="e">
        <f t="shared" si="81"/>
        <v>#NUM!</v>
      </c>
      <c r="D789" t="e">
        <f t="shared" si="79"/>
        <v>#NUM!</v>
      </c>
      <c r="E789" s="10" t="str">
        <f t="shared" si="80"/>
        <v>00000101DB94881EC800</v>
      </c>
      <c r="F789" s="6" t="str">
        <f t="shared" si="82"/>
        <v>00C81E8894DB01010000</v>
      </c>
      <c r="G789" t="str">
        <f t="shared" si="83"/>
        <v>01010088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89">
        <f t="shared" si="84"/>
        <v>6460</v>
      </c>
    </row>
    <row r="790" spans="1:8" x14ac:dyDescent="0.25">
      <c r="A790" s="6" t="s">
        <v>104</v>
      </c>
      <c r="B790" s="6">
        <v>4</v>
      </c>
      <c r="C790" t="e">
        <f t="shared" si="81"/>
        <v>#VALUE!</v>
      </c>
      <c r="D790">
        <f t="shared" si="79"/>
        <v>257</v>
      </c>
      <c r="E790" s="10" t="str">
        <f t="shared" si="80"/>
        <v>0101</v>
      </c>
      <c r="F790" s="6" t="str">
        <f t="shared" si="82"/>
        <v>0101</v>
      </c>
      <c r="G790" t="str">
        <f t="shared" si="83"/>
        <v>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90">
        <f t="shared" si="84"/>
        <v>6456</v>
      </c>
    </row>
    <row r="791" spans="1:8" x14ac:dyDescent="0.25">
      <c r="A791" s="6" t="s">
        <v>104</v>
      </c>
      <c r="B791" s="6">
        <v>0</v>
      </c>
      <c r="C791" t="e">
        <f t="shared" si="81"/>
        <v>#VALUE!</v>
      </c>
      <c r="D791">
        <f t="shared" si="79"/>
        <v>0</v>
      </c>
      <c r="E791" s="10" t="str">
        <f t="shared" si="80"/>
        <v/>
      </c>
      <c r="F791" s="6" t="str">
        <f t="shared" si="82"/>
        <v/>
      </c>
      <c r="G791" t="str">
        <f t="shared" si="83"/>
        <v>0088E50066FA020100000201000816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91">
        <f t="shared" si="84"/>
        <v>6456</v>
      </c>
    </row>
    <row r="792" spans="1:8" x14ac:dyDescent="0.25">
      <c r="A792" s="4" t="s">
        <v>372</v>
      </c>
      <c r="B792" s="6">
        <v>20</v>
      </c>
      <c r="C792" t="e">
        <f t="shared" si="81"/>
        <v>#NUM!</v>
      </c>
      <c r="D792" t="e">
        <f t="shared" si="79"/>
        <v>#NUM!</v>
      </c>
      <c r="E792" s="10" t="str">
        <f t="shared" si="80"/>
        <v>00000102FA6600E58800</v>
      </c>
      <c r="F792" s="6" t="str">
        <f t="shared" si="82"/>
        <v>0088E50066FA02010000</v>
      </c>
      <c r="G792" t="str">
        <f t="shared" si="83"/>
        <v>0201000816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92">
        <f t="shared" si="84"/>
        <v>6436</v>
      </c>
    </row>
    <row r="793" spans="1:8" x14ac:dyDescent="0.25">
      <c r="A793" s="6" t="s">
        <v>104</v>
      </c>
      <c r="B793" s="6">
        <v>4</v>
      </c>
      <c r="C793" t="e">
        <f t="shared" si="81"/>
        <v>#VALUE!</v>
      </c>
      <c r="D793">
        <f t="shared" si="79"/>
        <v>258</v>
      </c>
      <c r="E793" s="10" t="str">
        <f t="shared" si="80"/>
        <v>0102</v>
      </c>
      <c r="F793" s="6" t="str">
        <f t="shared" si="82"/>
        <v>0201</v>
      </c>
      <c r="G793" t="str">
        <f t="shared" si="83"/>
        <v>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93">
        <f t="shared" si="84"/>
        <v>6432</v>
      </c>
    </row>
    <row r="794" spans="1:8" x14ac:dyDescent="0.25">
      <c r="A794" s="6" t="s">
        <v>104</v>
      </c>
      <c r="B794" s="6">
        <v>0</v>
      </c>
      <c r="C794" t="e">
        <f t="shared" si="81"/>
        <v>#VALUE!</v>
      </c>
      <c r="D794">
        <f t="shared" si="79"/>
        <v>0</v>
      </c>
      <c r="E794" s="10" t="str">
        <f t="shared" si="80"/>
        <v/>
      </c>
      <c r="F794" s="6" t="str">
        <f t="shared" si="82"/>
        <v/>
      </c>
      <c r="G794" t="str">
        <f t="shared" si="83"/>
        <v>000816A4001A04010000040100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94">
        <f t="shared" si="84"/>
        <v>6432</v>
      </c>
    </row>
    <row r="795" spans="1:8" x14ac:dyDescent="0.25">
      <c r="A795" s="4" t="s">
        <v>373</v>
      </c>
      <c r="B795" s="6">
        <v>20</v>
      </c>
      <c r="C795" t="e">
        <f t="shared" si="81"/>
        <v>#NUM!</v>
      </c>
      <c r="D795" t="e">
        <f t="shared" si="79"/>
        <v>#NUM!</v>
      </c>
      <c r="E795" s="10" t="str">
        <f t="shared" si="80"/>
        <v>000001041A00A4160800</v>
      </c>
      <c r="F795" s="6" t="str">
        <f t="shared" si="82"/>
        <v>000816A4001A04010000</v>
      </c>
      <c r="G795" t="str">
        <f t="shared" si="83"/>
        <v>040100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95">
        <f t="shared" si="84"/>
        <v>6412</v>
      </c>
    </row>
    <row r="796" spans="1:8" x14ac:dyDescent="0.25">
      <c r="A796" s="6" t="s">
        <v>104</v>
      </c>
      <c r="B796" s="6">
        <v>4</v>
      </c>
      <c r="C796" t="e">
        <f t="shared" si="81"/>
        <v>#VALUE!</v>
      </c>
      <c r="D796">
        <f t="shared" si="79"/>
        <v>260</v>
      </c>
      <c r="E796" s="10" t="str">
        <f t="shared" si="80"/>
        <v>0104</v>
      </c>
      <c r="F796" s="6" t="str">
        <f t="shared" si="82"/>
        <v>0401</v>
      </c>
      <c r="G796" t="str">
        <f t="shared" si="83"/>
        <v>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96">
        <f t="shared" si="84"/>
        <v>6408</v>
      </c>
    </row>
    <row r="797" spans="1:8" x14ac:dyDescent="0.25">
      <c r="A797" s="6" t="s">
        <v>104</v>
      </c>
      <c r="B797" s="6">
        <v>0</v>
      </c>
      <c r="C797" t="e">
        <f t="shared" si="81"/>
        <v>#VALUE!</v>
      </c>
      <c r="D797">
        <f t="shared" si="79"/>
        <v>0</v>
      </c>
      <c r="E797" s="10" t="str">
        <f t="shared" si="80"/>
        <v/>
      </c>
      <c r="F797" s="6" t="str">
        <f t="shared" si="82"/>
        <v/>
      </c>
      <c r="G797" t="str">
        <f t="shared" si="83"/>
        <v>00C8DC1CD2380501000005010088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97">
        <f t="shared" si="84"/>
        <v>6408</v>
      </c>
    </row>
    <row r="798" spans="1:8" x14ac:dyDescent="0.25">
      <c r="A798" s="4" t="s">
        <v>374</v>
      </c>
      <c r="B798" s="6">
        <v>20</v>
      </c>
      <c r="C798" t="e">
        <f t="shared" si="81"/>
        <v>#NUM!</v>
      </c>
      <c r="D798" t="e">
        <f t="shared" si="79"/>
        <v>#NUM!</v>
      </c>
      <c r="E798" s="10" t="str">
        <f t="shared" si="80"/>
        <v>0000010538D21CDCC800</v>
      </c>
      <c r="F798" s="6" t="str">
        <f t="shared" si="82"/>
        <v>00C8DC1CD23805010000</v>
      </c>
      <c r="G798" t="str">
        <f t="shared" si="83"/>
        <v>05010088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98">
        <f t="shared" si="84"/>
        <v>6388</v>
      </c>
    </row>
    <row r="799" spans="1:8" x14ac:dyDescent="0.25">
      <c r="A799" s="6" t="s">
        <v>104</v>
      </c>
      <c r="B799" s="6">
        <v>4</v>
      </c>
      <c r="C799" t="e">
        <f t="shared" si="81"/>
        <v>#VALUE!</v>
      </c>
      <c r="D799">
        <f t="shared" si="79"/>
        <v>261</v>
      </c>
      <c r="E799" s="10" t="str">
        <f t="shared" si="80"/>
        <v>0105</v>
      </c>
      <c r="F799" s="6" t="str">
        <f t="shared" si="82"/>
        <v>0501</v>
      </c>
      <c r="G799" t="str">
        <f t="shared" si="83"/>
        <v>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799">
        <f t="shared" si="84"/>
        <v>6384</v>
      </c>
    </row>
    <row r="800" spans="1:8" x14ac:dyDescent="0.25">
      <c r="A800" s="6" t="s">
        <v>104</v>
      </c>
      <c r="B800" s="6">
        <v>0</v>
      </c>
      <c r="C800" t="e">
        <f t="shared" si="81"/>
        <v>#VALUE!</v>
      </c>
      <c r="D800">
        <f t="shared" si="79"/>
        <v>0</v>
      </c>
      <c r="E800" s="10" t="str">
        <f t="shared" si="80"/>
        <v/>
      </c>
      <c r="F800" s="6" t="str">
        <f t="shared" si="82"/>
        <v/>
      </c>
      <c r="G800" t="str">
        <f t="shared" si="83"/>
        <v>0088A395A35706010000060100486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00">
        <f t="shared" si="84"/>
        <v>6384</v>
      </c>
    </row>
    <row r="801" spans="1:8" x14ac:dyDescent="0.25">
      <c r="A801" s="4" t="s">
        <v>375</v>
      </c>
      <c r="B801" s="6">
        <v>20</v>
      </c>
      <c r="C801" t="e">
        <f t="shared" si="81"/>
        <v>#NUM!</v>
      </c>
      <c r="D801" t="e">
        <f t="shared" si="79"/>
        <v>#NUM!</v>
      </c>
      <c r="E801" s="10" t="str">
        <f t="shared" si="80"/>
        <v>0000010657A395A38800</v>
      </c>
      <c r="F801" s="6" t="str">
        <f t="shared" si="82"/>
        <v>0088A395A35706010000</v>
      </c>
      <c r="G801" t="str">
        <f t="shared" si="83"/>
        <v>060100486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01">
        <f t="shared" si="84"/>
        <v>6364</v>
      </c>
    </row>
    <row r="802" spans="1:8" x14ac:dyDescent="0.25">
      <c r="A802" s="6" t="s">
        <v>104</v>
      </c>
      <c r="B802" s="6">
        <v>4</v>
      </c>
      <c r="C802" t="e">
        <f t="shared" si="81"/>
        <v>#VALUE!</v>
      </c>
      <c r="D802">
        <f t="shared" si="79"/>
        <v>262</v>
      </c>
      <c r="E802" s="10" t="str">
        <f t="shared" si="80"/>
        <v>0106</v>
      </c>
      <c r="F802" s="6" t="str">
        <f t="shared" si="82"/>
        <v>0601</v>
      </c>
      <c r="G802" t="str">
        <f t="shared" si="83"/>
        <v>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02">
        <f t="shared" si="84"/>
        <v>6360</v>
      </c>
    </row>
    <row r="803" spans="1:8" x14ac:dyDescent="0.25">
      <c r="A803" s="6" t="s">
        <v>104</v>
      </c>
      <c r="B803" s="6">
        <v>0</v>
      </c>
      <c r="C803" t="e">
        <f t="shared" si="81"/>
        <v>#VALUE!</v>
      </c>
      <c r="D803">
        <f t="shared" si="79"/>
        <v>0</v>
      </c>
      <c r="E803" s="10" t="str">
        <f t="shared" si="80"/>
        <v/>
      </c>
      <c r="F803" s="6" t="str">
        <f t="shared" si="82"/>
        <v/>
      </c>
      <c r="G803" t="str">
        <f t="shared" si="83"/>
        <v>00486A0E757607010000070100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03">
        <f t="shared" si="84"/>
        <v>6360</v>
      </c>
    </row>
    <row r="804" spans="1:8" x14ac:dyDescent="0.25">
      <c r="A804" s="4" t="s">
        <v>376</v>
      </c>
      <c r="B804" s="6">
        <v>20</v>
      </c>
      <c r="C804" t="e">
        <f t="shared" si="81"/>
        <v>#NUM!</v>
      </c>
      <c r="D804" t="e">
        <f t="shared" ref="D804:D867" si="85">IF(HEX2DEC(LEFT(E804,1))&gt;=8,HEX2DEC(CONCATENATE("FF",E804)),HEX2DEC(E804))</f>
        <v>#NUM!</v>
      </c>
      <c r="E804" s="10" t="str">
        <f t="shared" ref="E804:E867" si="86">ReverseBytes(F804)</f>
        <v>0000010776750E6A4800</v>
      </c>
      <c r="F804" s="6" t="str">
        <f t="shared" si="82"/>
        <v>00486A0E757607010000</v>
      </c>
      <c r="G804" t="str">
        <f t="shared" si="83"/>
        <v>070100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04">
        <f t="shared" si="84"/>
        <v>6340</v>
      </c>
    </row>
    <row r="805" spans="1:8" x14ac:dyDescent="0.25">
      <c r="A805" s="6" t="s">
        <v>104</v>
      </c>
      <c r="B805" s="6">
        <v>4</v>
      </c>
      <c r="C805" t="e">
        <f t="shared" si="81"/>
        <v>#VALUE!</v>
      </c>
      <c r="D805">
        <f t="shared" si="85"/>
        <v>263</v>
      </c>
      <c r="E805" s="10" t="str">
        <f t="shared" si="86"/>
        <v>0107</v>
      </c>
      <c r="F805" s="6" t="str">
        <f t="shared" si="82"/>
        <v>0701</v>
      </c>
      <c r="G805" t="str">
        <f t="shared" si="83"/>
        <v>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05">
        <f t="shared" si="84"/>
        <v>6336</v>
      </c>
    </row>
    <row r="806" spans="1:8" x14ac:dyDescent="0.25">
      <c r="A806" s="6" t="s">
        <v>104</v>
      </c>
      <c r="B806" s="6">
        <v>0</v>
      </c>
      <c r="C806" t="e">
        <f t="shared" si="81"/>
        <v>#VALUE!</v>
      </c>
      <c r="D806">
        <f t="shared" si="85"/>
        <v>0</v>
      </c>
      <c r="E806" s="10" t="str">
        <f t="shared" si="86"/>
        <v/>
      </c>
      <c r="F806" s="6" t="str">
        <f t="shared" si="82"/>
        <v/>
      </c>
      <c r="G806" t="str">
        <f t="shared" si="83"/>
        <v>00C89AB10F960801000008010088612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06">
        <f t="shared" si="84"/>
        <v>6336</v>
      </c>
    </row>
    <row r="807" spans="1:8" x14ac:dyDescent="0.25">
      <c r="A807" s="4" t="s">
        <v>377</v>
      </c>
      <c r="B807" s="6">
        <v>20</v>
      </c>
      <c r="C807" t="e">
        <f t="shared" si="81"/>
        <v>#NUM!</v>
      </c>
      <c r="D807" t="e">
        <f t="shared" si="85"/>
        <v>#NUM!</v>
      </c>
      <c r="E807" s="10" t="str">
        <f t="shared" si="86"/>
        <v>00000108960FB19AC800</v>
      </c>
      <c r="F807" s="6" t="str">
        <f t="shared" si="82"/>
        <v>00C89AB10F9608010000</v>
      </c>
      <c r="G807" t="str">
        <f t="shared" si="83"/>
        <v>08010088612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07">
        <f t="shared" si="84"/>
        <v>6316</v>
      </c>
    </row>
    <row r="808" spans="1:8" x14ac:dyDescent="0.25">
      <c r="A808" s="6" t="s">
        <v>104</v>
      </c>
      <c r="B808" s="6">
        <v>4</v>
      </c>
      <c r="C808" t="e">
        <f t="shared" si="81"/>
        <v>#VALUE!</v>
      </c>
      <c r="D808">
        <f t="shared" si="85"/>
        <v>264</v>
      </c>
      <c r="E808" s="10" t="str">
        <f t="shared" si="86"/>
        <v>0108</v>
      </c>
      <c r="F808" s="6" t="str">
        <f t="shared" si="82"/>
        <v>0801</v>
      </c>
      <c r="G808" t="str">
        <f t="shared" si="83"/>
        <v>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08">
        <f t="shared" si="84"/>
        <v>6312</v>
      </c>
    </row>
    <row r="809" spans="1:8" x14ac:dyDescent="0.25">
      <c r="A809" s="6" t="s">
        <v>104</v>
      </c>
      <c r="B809" s="6">
        <v>0</v>
      </c>
      <c r="C809" t="e">
        <f t="shared" si="81"/>
        <v>#VALUE!</v>
      </c>
      <c r="D809">
        <f t="shared" si="85"/>
        <v>0</v>
      </c>
      <c r="E809" s="10" t="str">
        <f t="shared" si="86"/>
        <v/>
      </c>
      <c r="F809" s="6" t="str">
        <f t="shared" si="82"/>
        <v/>
      </c>
      <c r="G809" t="str">
        <f t="shared" si="83"/>
        <v>0088612AE1B4090100000901004828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09">
        <f t="shared" si="84"/>
        <v>6312</v>
      </c>
    </row>
    <row r="810" spans="1:8" x14ac:dyDescent="0.25">
      <c r="A810" s="4" t="s">
        <v>378</v>
      </c>
      <c r="B810" s="6">
        <v>20</v>
      </c>
      <c r="C810" t="e">
        <f t="shared" si="81"/>
        <v>#NUM!</v>
      </c>
      <c r="D810" t="e">
        <f t="shared" si="85"/>
        <v>#NUM!</v>
      </c>
      <c r="E810" s="10" t="str">
        <f t="shared" si="86"/>
        <v>00000109B4E12A618800</v>
      </c>
      <c r="F810" s="6" t="str">
        <f t="shared" si="82"/>
        <v>0088612AE1B409010000</v>
      </c>
      <c r="G810" t="str">
        <f t="shared" si="83"/>
        <v>0901004828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10">
        <f t="shared" si="84"/>
        <v>6292</v>
      </c>
    </row>
    <row r="811" spans="1:8" x14ac:dyDescent="0.25">
      <c r="A811" s="6" t="s">
        <v>104</v>
      </c>
      <c r="B811" s="6">
        <v>4</v>
      </c>
      <c r="C811" t="e">
        <f t="shared" si="81"/>
        <v>#VALUE!</v>
      </c>
      <c r="D811">
        <f t="shared" si="85"/>
        <v>265</v>
      </c>
      <c r="E811" s="10" t="str">
        <f t="shared" si="86"/>
        <v>0109</v>
      </c>
      <c r="F811" s="6" t="str">
        <f t="shared" si="82"/>
        <v>0901</v>
      </c>
      <c r="G811" t="str">
        <f t="shared" si="83"/>
        <v>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11">
        <f t="shared" si="84"/>
        <v>6288</v>
      </c>
    </row>
    <row r="812" spans="1:8" x14ac:dyDescent="0.25">
      <c r="A812" s="6" t="s">
        <v>104</v>
      </c>
      <c r="B812" s="6">
        <v>0</v>
      </c>
      <c r="C812" t="e">
        <f t="shared" si="81"/>
        <v>#VALUE!</v>
      </c>
      <c r="D812">
        <f t="shared" si="85"/>
        <v>0</v>
      </c>
      <c r="E812" s="10" t="str">
        <f t="shared" si="86"/>
        <v/>
      </c>
      <c r="F812" s="6" t="str">
        <f t="shared" si="82"/>
        <v/>
      </c>
      <c r="G812" t="str">
        <f t="shared" si="83"/>
        <v>004828A3B2D30A0100000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12">
        <f t="shared" si="84"/>
        <v>6288</v>
      </c>
    </row>
    <row r="813" spans="1:8" x14ac:dyDescent="0.25">
      <c r="A813" s="4" t="s">
        <v>379</v>
      </c>
      <c r="B813" s="6">
        <v>20</v>
      </c>
      <c r="C813" t="e">
        <f t="shared" si="81"/>
        <v>#NUM!</v>
      </c>
      <c r="D813" t="e">
        <f t="shared" si="85"/>
        <v>#NUM!</v>
      </c>
      <c r="E813" s="10" t="str">
        <f t="shared" si="86"/>
        <v>0000010AD3B2A3284800</v>
      </c>
      <c r="F813" s="6" t="str">
        <f t="shared" si="82"/>
        <v>004828A3B2D30A010000</v>
      </c>
      <c r="G813" t="str">
        <f t="shared" si="83"/>
        <v>0A010008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13">
        <f t="shared" si="84"/>
        <v>6268</v>
      </c>
    </row>
    <row r="814" spans="1:8" x14ac:dyDescent="0.25">
      <c r="A814" s="6" t="s">
        <v>104</v>
      </c>
      <c r="B814" s="6">
        <v>4</v>
      </c>
      <c r="C814" t="e">
        <f t="shared" si="81"/>
        <v>#VALUE!</v>
      </c>
      <c r="D814">
        <f t="shared" si="85"/>
        <v>266</v>
      </c>
      <c r="E814" s="10" t="str">
        <f t="shared" si="86"/>
        <v>010A</v>
      </c>
      <c r="F814" s="6" t="str">
        <f t="shared" si="82"/>
        <v>0A01</v>
      </c>
      <c r="G814" t="str">
        <f t="shared" si="83"/>
        <v>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14">
        <f t="shared" si="84"/>
        <v>6264</v>
      </c>
    </row>
    <row r="815" spans="1:8" x14ac:dyDescent="0.25">
      <c r="A815" s="6" t="s">
        <v>104</v>
      </c>
      <c r="B815" s="6">
        <v>0</v>
      </c>
      <c r="C815" t="e">
        <f t="shared" si="81"/>
        <v>#VALUE!</v>
      </c>
      <c r="D815">
        <f t="shared" si="85"/>
        <v>0</v>
      </c>
      <c r="E815" s="10" t="str">
        <f t="shared" si="86"/>
        <v/>
      </c>
      <c r="F815" s="6" t="str">
        <f t="shared" si="82"/>
        <v/>
      </c>
      <c r="G815" t="str">
        <f t="shared" si="83"/>
        <v>0008EF1B84F20B0100000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15">
        <f t="shared" si="84"/>
        <v>6264</v>
      </c>
    </row>
    <row r="816" spans="1:8" x14ac:dyDescent="0.25">
      <c r="A816" s="4" t="s">
        <v>380</v>
      </c>
      <c r="B816" s="6">
        <v>20</v>
      </c>
      <c r="C816" t="e">
        <f t="shared" si="81"/>
        <v>#NUM!</v>
      </c>
      <c r="D816" t="e">
        <f t="shared" si="85"/>
        <v>#NUM!</v>
      </c>
      <c r="E816" s="10" t="str">
        <f t="shared" si="86"/>
        <v>0000010BF2841BEF0800</v>
      </c>
      <c r="F816" s="6" t="str">
        <f t="shared" si="82"/>
        <v>0008EF1B84F20B010000</v>
      </c>
      <c r="G816" t="str">
        <f t="shared" si="83"/>
        <v>0B0100881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16">
        <f t="shared" si="84"/>
        <v>6244</v>
      </c>
    </row>
    <row r="817" spans="1:8" x14ac:dyDescent="0.25">
      <c r="A817" s="6" t="s">
        <v>104</v>
      </c>
      <c r="B817" s="6">
        <v>4</v>
      </c>
      <c r="C817" t="e">
        <f t="shared" si="81"/>
        <v>#VALUE!</v>
      </c>
      <c r="D817">
        <f t="shared" si="85"/>
        <v>267</v>
      </c>
      <c r="E817" s="10" t="str">
        <f t="shared" si="86"/>
        <v>010B</v>
      </c>
      <c r="F817" s="6" t="str">
        <f t="shared" si="82"/>
        <v>0B01</v>
      </c>
      <c r="G817" t="str">
        <f t="shared" si="83"/>
        <v>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17">
        <f t="shared" si="84"/>
        <v>6240</v>
      </c>
    </row>
    <row r="818" spans="1:8" x14ac:dyDescent="0.25">
      <c r="A818" s="6" t="s">
        <v>104</v>
      </c>
      <c r="B818" s="6">
        <v>0</v>
      </c>
      <c r="C818" t="e">
        <f t="shared" si="81"/>
        <v>#VALUE!</v>
      </c>
      <c r="D818">
        <f t="shared" si="85"/>
        <v>0</v>
      </c>
      <c r="E818" s="10" t="str">
        <f t="shared" si="86"/>
        <v/>
      </c>
      <c r="F818" s="6" t="str">
        <f t="shared" si="82"/>
        <v/>
      </c>
      <c r="G818" t="str">
        <f t="shared" si="83"/>
        <v>00881FBF1E120D0100000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18">
        <f t="shared" si="84"/>
        <v>6240</v>
      </c>
    </row>
    <row r="819" spans="1:8" x14ac:dyDescent="0.25">
      <c r="A819" s="4" t="s">
        <v>381</v>
      </c>
      <c r="B819" s="6">
        <v>20</v>
      </c>
      <c r="C819" t="e">
        <f t="shared" si="81"/>
        <v>#NUM!</v>
      </c>
      <c r="D819" t="e">
        <f t="shared" si="85"/>
        <v>#NUM!</v>
      </c>
      <c r="E819" s="10" t="str">
        <f t="shared" si="86"/>
        <v>0000010D121EBF1F8800</v>
      </c>
      <c r="F819" s="6" t="str">
        <f t="shared" si="82"/>
        <v>00881FBF1E120D010000</v>
      </c>
      <c r="G819" t="str">
        <f t="shared" si="83"/>
        <v>0D010048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19">
        <f t="shared" si="84"/>
        <v>6220</v>
      </c>
    </row>
    <row r="820" spans="1:8" x14ac:dyDescent="0.25">
      <c r="A820" s="6" t="s">
        <v>104</v>
      </c>
      <c r="B820" s="6">
        <v>4</v>
      </c>
      <c r="C820" t="e">
        <f t="shared" si="81"/>
        <v>#VALUE!</v>
      </c>
      <c r="D820">
        <f t="shared" si="85"/>
        <v>269</v>
      </c>
      <c r="E820" s="10" t="str">
        <f t="shared" si="86"/>
        <v>010D</v>
      </c>
      <c r="F820" s="6" t="str">
        <f t="shared" si="82"/>
        <v>0D01</v>
      </c>
      <c r="G820" t="str">
        <f t="shared" si="83"/>
        <v>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20">
        <f t="shared" si="84"/>
        <v>6216</v>
      </c>
    </row>
    <row r="821" spans="1:8" x14ac:dyDescent="0.25">
      <c r="A821" s="6" t="s">
        <v>104</v>
      </c>
      <c r="B821" s="6">
        <v>0</v>
      </c>
      <c r="C821" t="e">
        <f t="shared" si="81"/>
        <v>#VALUE!</v>
      </c>
      <c r="D821">
        <f t="shared" si="85"/>
        <v>0</v>
      </c>
      <c r="E821" s="10" t="str">
        <f t="shared" si="86"/>
        <v/>
      </c>
      <c r="F821" s="6" t="str">
        <f t="shared" si="82"/>
        <v/>
      </c>
      <c r="G821" t="str">
        <f t="shared" si="83"/>
        <v>0048E637F0300E0100000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21">
        <f t="shared" si="84"/>
        <v>6216</v>
      </c>
    </row>
    <row r="822" spans="1:8" x14ac:dyDescent="0.25">
      <c r="A822" s="4" t="s">
        <v>382</v>
      </c>
      <c r="B822" s="6">
        <v>20</v>
      </c>
      <c r="C822" t="e">
        <f t="shared" si="81"/>
        <v>#NUM!</v>
      </c>
      <c r="D822" t="e">
        <f t="shared" si="85"/>
        <v>#NUM!</v>
      </c>
      <c r="E822" s="10" t="str">
        <f t="shared" si="86"/>
        <v>0000010E30F037E64800</v>
      </c>
      <c r="F822" s="6" t="str">
        <f t="shared" si="82"/>
        <v>0048E637F0300E010000</v>
      </c>
      <c r="G822" t="str">
        <f t="shared" si="83"/>
        <v>0E010008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22">
        <f t="shared" si="84"/>
        <v>6196</v>
      </c>
    </row>
    <row r="823" spans="1:8" x14ac:dyDescent="0.25">
      <c r="A823" s="6" t="s">
        <v>104</v>
      </c>
      <c r="B823" s="6">
        <v>4</v>
      </c>
      <c r="C823" t="e">
        <f t="shared" si="81"/>
        <v>#VALUE!</v>
      </c>
      <c r="D823">
        <f t="shared" si="85"/>
        <v>270</v>
      </c>
      <c r="E823" s="10" t="str">
        <f t="shared" si="86"/>
        <v>010E</v>
      </c>
      <c r="F823" s="6" t="str">
        <f t="shared" si="82"/>
        <v>0E01</v>
      </c>
      <c r="G823" t="str">
        <f t="shared" si="83"/>
        <v>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23">
        <f t="shared" si="84"/>
        <v>6192</v>
      </c>
    </row>
    <row r="824" spans="1:8" x14ac:dyDescent="0.25">
      <c r="A824" s="6" t="s">
        <v>104</v>
      </c>
      <c r="B824" s="6">
        <v>0</v>
      </c>
      <c r="C824" t="e">
        <f t="shared" si="81"/>
        <v>#VALUE!</v>
      </c>
      <c r="D824">
        <f t="shared" si="85"/>
        <v>0</v>
      </c>
      <c r="E824" s="10" t="str">
        <f t="shared" si="86"/>
        <v/>
      </c>
      <c r="F824" s="6" t="str">
        <f t="shared" si="82"/>
        <v/>
      </c>
      <c r="G824" t="str">
        <f t="shared" si="83"/>
        <v>0008ADB0C14F0F0100000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24">
        <f t="shared" si="84"/>
        <v>6192</v>
      </c>
    </row>
    <row r="825" spans="1:8" x14ac:dyDescent="0.25">
      <c r="A825" s="4" t="s">
        <v>383</v>
      </c>
      <c r="B825" s="6">
        <v>20</v>
      </c>
      <c r="C825" t="e">
        <f t="shared" si="81"/>
        <v>#NUM!</v>
      </c>
      <c r="D825" t="e">
        <f t="shared" si="85"/>
        <v>#NUM!</v>
      </c>
      <c r="E825" s="10" t="str">
        <f t="shared" si="86"/>
        <v>0000010F4FC1B0AD0800</v>
      </c>
      <c r="F825" s="6" t="str">
        <f t="shared" si="82"/>
        <v>0008ADB0C14F0F010000</v>
      </c>
      <c r="G825" t="str">
        <f t="shared" si="83"/>
        <v>0F0100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25">
        <f t="shared" si="84"/>
        <v>6172</v>
      </c>
    </row>
    <row r="826" spans="1:8" x14ac:dyDescent="0.25">
      <c r="A826" s="6" t="s">
        <v>104</v>
      </c>
      <c r="B826" s="6">
        <v>4</v>
      </c>
      <c r="C826" t="e">
        <f t="shared" si="81"/>
        <v>#VALUE!</v>
      </c>
      <c r="D826">
        <f t="shared" si="85"/>
        <v>271</v>
      </c>
      <c r="E826" s="10" t="str">
        <f t="shared" si="86"/>
        <v>010F</v>
      </c>
      <c r="F826" s="6" t="str">
        <f t="shared" si="82"/>
        <v>0F01</v>
      </c>
      <c r="G826" t="str">
        <f t="shared" si="83"/>
        <v>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26">
        <f t="shared" si="84"/>
        <v>6168</v>
      </c>
    </row>
    <row r="827" spans="1:8" x14ac:dyDescent="0.25">
      <c r="A827" s="6" t="s">
        <v>104</v>
      </c>
      <c r="B827" s="6">
        <v>0</v>
      </c>
      <c r="C827" t="e">
        <f t="shared" si="81"/>
        <v>#VALUE!</v>
      </c>
      <c r="D827">
        <f t="shared" si="85"/>
        <v>0</v>
      </c>
      <c r="E827" s="10" t="str">
        <f t="shared" si="86"/>
        <v/>
      </c>
      <c r="F827" s="6" t="str">
        <f t="shared" si="82"/>
        <v/>
      </c>
      <c r="G827" t="str">
        <f t="shared" si="83"/>
        <v>00C87329936E1001000010010048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27">
        <f t="shared" si="84"/>
        <v>6168</v>
      </c>
    </row>
    <row r="828" spans="1:8" x14ac:dyDescent="0.25">
      <c r="A828" s="4" t="s">
        <v>384</v>
      </c>
      <c r="B828" s="6">
        <v>20</v>
      </c>
      <c r="C828" t="e">
        <f t="shared" si="81"/>
        <v>#NUM!</v>
      </c>
      <c r="D828" t="e">
        <f t="shared" si="85"/>
        <v>#NUM!</v>
      </c>
      <c r="E828" s="10" t="str">
        <f t="shared" si="86"/>
        <v>000001106E932973C800</v>
      </c>
      <c r="F828" s="6" t="str">
        <f t="shared" si="82"/>
        <v>00C87329936E10010000</v>
      </c>
      <c r="G828" t="str">
        <f t="shared" si="83"/>
        <v>10010048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28">
        <f t="shared" si="84"/>
        <v>6148</v>
      </c>
    </row>
    <row r="829" spans="1:8" x14ac:dyDescent="0.25">
      <c r="A829" s="6" t="s">
        <v>104</v>
      </c>
      <c r="B829" s="6">
        <v>4</v>
      </c>
      <c r="C829" t="e">
        <f t="shared" si="81"/>
        <v>#VALUE!</v>
      </c>
      <c r="D829">
        <f t="shared" si="85"/>
        <v>272</v>
      </c>
      <c r="E829" s="10" t="str">
        <f t="shared" si="86"/>
        <v>0110</v>
      </c>
      <c r="F829" s="6" t="str">
        <f t="shared" si="82"/>
        <v>1001</v>
      </c>
      <c r="G829" t="str">
        <f t="shared" si="83"/>
        <v>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29">
        <f t="shared" si="84"/>
        <v>6144</v>
      </c>
    </row>
    <row r="830" spans="1:8" x14ac:dyDescent="0.25">
      <c r="A830" s="6" t="s">
        <v>104</v>
      </c>
      <c r="B830" s="6">
        <v>0</v>
      </c>
      <c r="C830" t="e">
        <f t="shared" si="81"/>
        <v>#VALUE!</v>
      </c>
      <c r="D830">
        <f t="shared" si="85"/>
        <v>0</v>
      </c>
      <c r="E830" s="10" t="str">
        <f t="shared" si="86"/>
        <v/>
      </c>
      <c r="F830" s="6" t="str">
        <f t="shared" si="82"/>
        <v/>
      </c>
      <c r="G830" t="str">
        <f t="shared" si="83"/>
        <v>0048A4CC2D8E11010000110100086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30">
        <f t="shared" si="84"/>
        <v>6144</v>
      </c>
    </row>
    <row r="831" spans="1:8" x14ac:dyDescent="0.25">
      <c r="A831" s="4" t="s">
        <v>385</v>
      </c>
      <c r="B831" s="6">
        <v>20</v>
      </c>
      <c r="C831" t="e">
        <f t="shared" si="81"/>
        <v>#NUM!</v>
      </c>
      <c r="D831" t="e">
        <f t="shared" si="85"/>
        <v>#NUM!</v>
      </c>
      <c r="E831" s="10" t="str">
        <f t="shared" si="86"/>
        <v>000001118E2DCCA44800</v>
      </c>
      <c r="F831" s="6" t="str">
        <f t="shared" si="82"/>
        <v>0048A4CC2D8E11010000</v>
      </c>
      <c r="G831" t="str">
        <f t="shared" si="83"/>
        <v>110100086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31">
        <f t="shared" si="84"/>
        <v>6124</v>
      </c>
    </row>
    <row r="832" spans="1:8" x14ac:dyDescent="0.25">
      <c r="A832" s="6" t="s">
        <v>104</v>
      </c>
      <c r="B832" s="6">
        <v>4</v>
      </c>
      <c r="C832" t="e">
        <f t="shared" si="81"/>
        <v>#VALUE!</v>
      </c>
      <c r="D832">
        <f t="shared" si="85"/>
        <v>273</v>
      </c>
      <c r="E832" s="10" t="str">
        <f t="shared" si="86"/>
        <v>0111</v>
      </c>
      <c r="F832" s="6" t="str">
        <f t="shared" si="82"/>
        <v>1101</v>
      </c>
      <c r="G832" t="str">
        <f t="shared" si="83"/>
        <v>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32">
        <f t="shared" si="84"/>
        <v>6120</v>
      </c>
    </row>
    <row r="833" spans="1:8" x14ac:dyDescent="0.25">
      <c r="A833" s="6" t="s">
        <v>104</v>
      </c>
      <c r="B833" s="6">
        <v>0</v>
      </c>
      <c r="C833" t="e">
        <f t="shared" ref="C833:C896" si="87">CHAR(D833)</f>
        <v>#VALUE!</v>
      </c>
      <c r="D833">
        <f t="shared" si="85"/>
        <v>0</v>
      </c>
      <c r="E833" s="10" t="str">
        <f t="shared" si="86"/>
        <v/>
      </c>
      <c r="F833" s="6" t="str">
        <f t="shared" ref="F833:F896" si="88">LEFT(G832,B833)</f>
        <v/>
      </c>
      <c r="G833" t="str">
        <f t="shared" ref="G833:G896" si="89">MID(G832,B833+1,H832)</f>
        <v>00086B45FFAC12010000120100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33">
        <f t="shared" ref="H833:H896" si="90">LEN(G833)</f>
        <v>6120</v>
      </c>
    </row>
    <row r="834" spans="1:8" x14ac:dyDescent="0.25">
      <c r="A834" s="4" t="s">
        <v>386</v>
      </c>
      <c r="B834" s="6">
        <v>20</v>
      </c>
      <c r="C834" t="e">
        <f t="shared" si="87"/>
        <v>#NUM!</v>
      </c>
      <c r="D834" t="e">
        <f t="shared" si="85"/>
        <v>#NUM!</v>
      </c>
      <c r="E834" s="10" t="str">
        <f t="shared" si="86"/>
        <v>00000112ACFF456B0800</v>
      </c>
      <c r="F834" s="6" t="str">
        <f t="shared" si="88"/>
        <v>00086B45FFAC12010000</v>
      </c>
      <c r="G834" t="str">
        <f t="shared" si="89"/>
        <v>120100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34">
        <f t="shared" si="90"/>
        <v>6100</v>
      </c>
    </row>
    <row r="835" spans="1:8" x14ac:dyDescent="0.25">
      <c r="A835" s="6" t="s">
        <v>104</v>
      </c>
      <c r="B835" s="6">
        <v>4</v>
      </c>
      <c r="C835" t="e">
        <f t="shared" si="87"/>
        <v>#VALUE!</v>
      </c>
      <c r="D835">
        <f t="shared" si="85"/>
        <v>274</v>
      </c>
      <c r="E835" s="10" t="str">
        <f t="shared" si="86"/>
        <v>0112</v>
      </c>
      <c r="F835" s="6" t="str">
        <f t="shared" si="88"/>
        <v>1201</v>
      </c>
      <c r="G835" t="str">
        <f t="shared" si="89"/>
        <v>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35">
        <f t="shared" si="90"/>
        <v>6096</v>
      </c>
    </row>
    <row r="836" spans="1:8" x14ac:dyDescent="0.25">
      <c r="A836" s="6" t="s">
        <v>104</v>
      </c>
      <c r="B836" s="6">
        <v>0</v>
      </c>
      <c r="C836" t="e">
        <f t="shared" si="87"/>
        <v>#VALUE!</v>
      </c>
      <c r="D836">
        <f t="shared" si="85"/>
        <v>0</v>
      </c>
      <c r="E836" s="10" t="str">
        <f t="shared" si="86"/>
        <v/>
      </c>
      <c r="F836" s="6" t="str">
        <f t="shared" si="88"/>
        <v/>
      </c>
      <c r="G836" t="str">
        <f t="shared" si="89"/>
        <v>00C831BED0CB1301000013010088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36">
        <f t="shared" si="90"/>
        <v>6096</v>
      </c>
    </row>
    <row r="837" spans="1:8" x14ac:dyDescent="0.25">
      <c r="A837" s="4" t="s">
        <v>387</v>
      </c>
      <c r="B837" s="6">
        <v>20</v>
      </c>
      <c r="C837" t="e">
        <f t="shared" si="87"/>
        <v>#NUM!</v>
      </c>
      <c r="D837" t="e">
        <f t="shared" si="85"/>
        <v>#NUM!</v>
      </c>
      <c r="E837" s="10" t="str">
        <f t="shared" si="86"/>
        <v>00000113CBD0BE31C800</v>
      </c>
      <c r="F837" s="6" t="str">
        <f t="shared" si="88"/>
        <v>00C831BED0CB13010000</v>
      </c>
      <c r="G837" t="str">
        <f t="shared" si="89"/>
        <v>13010088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37">
        <f t="shared" si="90"/>
        <v>6076</v>
      </c>
    </row>
    <row r="838" spans="1:8" x14ac:dyDescent="0.25">
      <c r="A838" s="6" t="s">
        <v>104</v>
      </c>
      <c r="B838" s="6">
        <v>4</v>
      </c>
      <c r="C838" t="e">
        <f t="shared" si="87"/>
        <v>#VALUE!</v>
      </c>
      <c r="D838">
        <f t="shared" si="85"/>
        <v>275</v>
      </c>
      <c r="E838" s="10" t="str">
        <f t="shared" si="86"/>
        <v>0113</v>
      </c>
      <c r="F838" s="6" t="str">
        <f t="shared" si="88"/>
        <v>1301</v>
      </c>
      <c r="G838" t="str">
        <f t="shared" si="89"/>
        <v>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38">
        <f t="shared" si="90"/>
        <v>6072</v>
      </c>
    </row>
    <row r="839" spans="1:8" x14ac:dyDescent="0.25">
      <c r="A839" s="6" t="s">
        <v>104</v>
      </c>
      <c r="B839" s="6">
        <v>0</v>
      </c>
      <c r="C839" t="e">
        <f t="shared" si="87"/>
        <v>#VALUE!</v>
      </c>
      <c r="D839">
        <f t="shared" si="85"/>
        <v>0</v>
      </c>
      <c r="E839" s="10" t="str">
        <f t="shared" si="86"/>
        <v/>
      </c>
      <c r="F839" s="6" t="str">
        <f t="shared" si="88"/>
        <v/>
      </c>
      <c r="G839" t="str">
        <f t="shared" si="89"/>
        <v>0088F836A2EA140100001401000829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39">
        <f t="shared" si="90"/>
        <v>6072</v>
      </c>
    </row>
    <row r="840" spans="1:8" x14ac:dyDescent="0.25">
      <c r="A840" s="4" t="s">
        <v>388</v>
      </c>
      <c r="B840" s="6">
        <v>20</v>
      </c>
      <c r="C840" t="e">
        <f t="shared" si="87"/>
        <v>#NUM!</v>
      </c>
      <c r="D840" t="e">
        <f t="shared" si="85"/>
        <v>#NUM!</v>
      </c>
      <c r="E840" s="10" t="str">
        <f t="shared" si="86"/>
        <v>00000114EAA236F88800</v>
      </c>
      <c r="F840" s="6" t="str">
        <f t="shared" si="88"/>
        <v>0088F836A2EA14010000</v>
      </c>
      <c r="G840" t="str">
        <f t="shared" si="89"/>
        <v>1401000829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40">
        <f t="shared" si="90"/>
        <v>6052</v>
      </c>
    </row>
    <row r="841" spans="1:8" x14ac:dyDescent="0.25">
      <c r="A841" s="6" t="s">
        <v>104</v>
      </c>
      <c r="B841" s="6">
        <v>4</v>
      </c>
      <c r="C841" t="e">
        <f t="shared" si="87"/>
        <v>#VALUE!</v>
      </c>
      <c r="D841">
        <f t="shared" si="85"/>
        <v>276</v>
      </c>
      <c r="E841" s="10" t="str">
        <f t="shared" si="86"/>
        <v>0114</v>
      </c>
      <c r="F841" s="6" t="str">
        <f t="shared" si="88"/>
        <v>1401</v>
      </c>
      <c r="G841" t="str">
        <f t="shared" si="89"/>
        <v>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41">
        <f t="shared" si="90"/>
        <v>6048</v>
      </c>
    </row>
    <row r="842" spans="1:8" x14ac:dyDescent="0.25">
      <c r="A842" s="6" t="s">
        <v>104</v>
      </c>
      <c r="B842" s="6">
        <v>0</v>
      </c>
      <c r="C842" t="e">
        <f t="shared" si="87"/>
        <v>#VALUE!</v>
      </c>
      <c r="D842">
        <f t="shared" si="85"/>
        <v>0</v>
      </c>
      <c r="E842" s="10" t="str">
        <f t="shared" si="86"/>
        <v/>
      </c>
      <c r="F842" s="6" t="str">
        <f t="shared" si="88"/>
        <v/>
      </c>
      <c r="G842" t="str">
        <f t="shared" si="89"/>
        <v>000829DA3C0A16010000160100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42">
        <f t="shared" si="90"/>
        <v>6048</v>
      </c>
    </row>
    <row r="843" spans="1:8" x14ac:dyDescent="0.25">
      <c r="A843" s="4" t="s">
        <v>389</v>
      </c>
      <c r="B843" s="6">
        <v>20</v>
      </c>
      <c r="C843" t="e">
        <f t="shared" si="87"/>
        <v>#NUM!</v>
      </c>
      <c r="D843" t="e">
        <f t="shared" si="85"/>
        <v>#NUM!</v>
      </c>
      <c r="E843" s="10" t="str">
        <f t="shared" si="86"/>
        <v>000001160A3CDA290800</v>
      </c>
      <c r="F843" s="6" t="str">
        <f t="shared" si="88"/>
        <v>000829DA3C0A16010000</v>
      </c>
      <c r="G843" t="str">
        <f t="shared" si="89"/>
        <v>160100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43">
        <f t="shared" si="90"/>
        <v>6028</v>
      </c>
    </row>
    <row r="844" spans="1:8" x14ac:dyDescent="0.25">
      <c r="A844" s="6" t="s">
        <v>104</v>
      </c>
      <c r="B844" s="6">
        <v>4</v>
      </c>
      <c r="C844" t="e">
        <f t="shared" si="87"/>
        <v>#VALUE!</v>
      </c>
      <c r="D844">
        <f t="shared" si="85"/>
        <v>278</v>
      </c>
      <c r="E844" s="10" t="str">
        <f t="shared" si="86"/>
        <v>0116</v>
      </c>
      <c r="F844" s="6" t="str">
        <f t="shared" si="88"/>
        <v>1601</v>
      </c>
      <c r="G844" t="str">
        <f t="shared" si="89"/>
        <v>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44">
        <f t="shared" si="90"/>
        <v>6024</v>
      </c>
    </row>
    <row r="845" spans="1:8" x14ac:dyDescent="0.25">
      <c r="A845" s="6" t="s">
        <v>104</v>
      </c>
      <c r="B845" s="6">
        <v>0</v>
      </c>
      <c r="C845" t="e">
        <f t="shared" si="87"/>
        <v>#VALUE!</v>
      </c>
      <c r="D845">
        <f t="shared" si="85"/>
        <v>0</v>
      </c>
      <c r="E845" s="10" t="str">
        <f t="shared" si="86"/>
        <v/>
      </c>
      <c r="F845" s="6" t="str">
        <f t="shared" si="88"/>
        <v/>
      </c>
      <c r="G845" t="str">
        <f t="shared" si="89"/>
        <v>00C8EF520E291701000017010088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45">
        <f t="shared" si="90"/>
        <v>6024</v>
      </c>
    </row>
    <row r="846" spans="1:8" x14ac:dyDescent="0.25">
      <c r="A846" s="4" t="s">
        <v>390</v>
      </c>
      <c r="B846" s="6">
        <v>20</v>
      </c>
      <c r="C846" t="e">
        <f t="shared" si="87"/>
        <v>#NUM!</v>
      </c>
      <c r="D846" t="e">
        <f t="shared" si="85"/>
        <v>#NUM!</v>
      </c>
      <c r="E846" s="10" t="str">
        <f t="shared" si="86"/>
        <v>00000117290E52EFC800</v>
      </c>
      <c r="F846" s="6" t="str">
        <f t="shared" si="88"/>
        <v>00C8EF520E2917010000</v>
      </c>
      <c r="G846" t="str">
        <f t="shared" si="89"/>
        <v>17010088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46">
        <f t="shared" si="90"/>
        <v>6004</v>
      </c>
    </row>
    <row r="847" spans="1:8" x14ac:dyDescent="0.25">
      <c r="A847" s="6" t="s">
        <v>104</v>
      </c>
      <c r="B847" s="6">
        <v>4</v>
      </c>
      <c r="C847" t="e">
        <f t="shared" si="87"/>
        <v>#VALUE!</v>
      </c>
      <c r="D847">
        <f t="shared" si="85"/>
        <v>279</v>
      </c>
      <c r="E847" s="10" t="str">
        <f t="shared" si="86"/>
        <v>0117</v>
      </c>
      <c r="F847" s="6" t="str">
        <f t="shared" si="88"/>
        <v>1701</v>
      </c>
      <c r="G847" t="str">
        <f t="shared" si="89"/>
        <v>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47">
        <f t="shared" si="90"/>
        <v>6000</v>
      </c>
    </row>
    <row r="848" spans="1:8" x14ac:dyDescent="0.25">
      <c r="A848" s="6" t="s">
        <v>104</v>
      </c>
      <c r="B848" s="6">
        <v>0</v>
      </c>
      <c r="C848" t="e">
        <f t="shared" si="87"/>
        <v>#VALUE!</v>
      </c>
      <c r="D848">
        <f t="shared" si="85"/>
        <v>0</v>
      </c>
      <c r="E848" s="10" t="str">
        <f t="shared" si="86"/>
        <v/>
      </c>
      <c r="F848" s="6" t="str">
        <f t="shared" si="88"/>
        <v/>
      </c>
      <c r="G848" t="str">
        <f t="shared" si="89"/>
        <v>0088B6CBDF4718010000180100487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48">
        <f t="shared" si="90"/>
        <v>6000</v>
      </c>
    </row>
    <row r="849" spans="1:8" x14ac:dyDescent="0.25">
      <c r="A849" s="4" t="s">
        <v>391</v>
      </c>
      <c r="B849" s="6">
        <v>20</v>
      </c>
      <c r="C849" t="e">
        <f t="shared" si="87"/>
        <v>#NUM!</v>
      </c>
      <c r="D849" t="e">
        <f t="shared" si="85"/>
        <v>#NUM!</v>
      </c>
      <c r="E849" s="10" t="str">
        <f t="shared" si="86"/>
        <v>0000011847DFCBB68800</v>
      </c>
      <c r="F849" s="6" t="str">
        <f t="shared" si="88"/>
        <v>0088B6CBDF4718010000</v>
      </c>
      <c r="G849" t="str">
        <f t="shared" si="89"/>
        <v>180100487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49">
        <f t="shared" si="90"/>
        <v>5980</v>
      </c>
    </row>
    <row r="850" spans="1:8" x14ac:dyDescent="0.25">
      <c r="A850" s="6" t="s">
        <v>104</v>
      </c>
      <c r="B850" s="6">
        <v>4</v>
      </c>
      <c r="C850" t="e">
        <f t="shared" si="87"/>
        <v>#VALUE!</v>
      </c>
      <c r="D850">
        <f t="shared" si="85"/>
        <v>280</v>
      </c>
      <c r="E850" s="10" t="str">
        <f t="shared" si="86"/>
        <v>0118</v>
      </c>
      <c r="F850" s="6" t="str">
        <f t="shared" si="88"/>
        <v>1801</v>
      </c>
      <c r="G850" t="str">
        <f t="shared" si="89"/>
        <v>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50">
        <f t="shared" si="90"/>
        <v>5976</v>
      </c>
    </row>
    <row r="851" spans="1:8" x14ac:dyDescent="0.25">
      <c r="A851" s="6" t="s">
        <v>104</v>
      </c>
      <c r="B851" s="6">
        <v>0</v>
      </c>
      <c r="C851" t="e">
        <f t="shared" si="87"/>
        <v>#VALUE!</v>
      </c>
      <c r="D851">
        <f t="shared" si="85"/>
        <v>0</v>
      </c>
      <c r="E851" s="10" t="str">
        <f t="shared" si="86"/>
        <v/>
      </c>
      <c r="F851" s="6" t="str">
        <f t="shared" si="88"/>
        <v/>
      </c>
      <c r="G851" t="str">
        <f t="shared" si="89"/>
        <v>00487D44B16619010000190100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51">
        <f t="shared" si="90"/>
        <v>5976</v>
      </c>
    </row>
    <row r="852" spans="1:8" x14ac:dyDescent="0.25">
      <c r="A852" s="4" t="s">
        <v>392</v>
      </c>
      <c r="B852" s="6">
        <v>20</v>
      </c>
      <c r="C852" t="e">
        <f t="shared" si="87"/>
        <v>#NUM!</v>
      </c>
      <c r="D852" t="e">
        <f t="shared" si="85"/>
        <v>#NUM!</v>
      </c>
      <c r="E852" s="10" t="str">
        <f t="shared" si="86"/>
        <v>0000011966B1447D4800</v>
      </c>
      <c r="F852" s="6" t="str">
        <f t="shared" si="88"/>
        <v>00487D44B16619010000</v>
      </c>
      <c r="G852" t="str">
        <f t="shared" si="89"/>
        <v>190100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52">
        <f t="shared" si="90"/>
        <v>5956</v>
      </c>
    </row>
    <row r="853" spans="1:8" x14ac:dyDescent="0.25">
      <c r="A853" s="6" t="s">
        <v>104</v>
      </c>
      <c r="B853" s="6">
        <v>4</v>
      </c>
      <c r="C853" t="e">
        <f t="shared" si="87"/>
        <v>#VALUE!</v>
      </c>
      <c r="D853">
        <f t="shared" si="85"/>
        <v>281</v>
      </c>
      <c r="E853" s="10" t="str">
        <f t="shared" si="86"/>
        <v>0119</v>
      </c>
      <c r="F853" s="6" t="str">
        <f t="shared" si="88"/>
        <v>1901</v>
      </c>
      <c r="G853" t="str">
        <f t="shared" si="89"/>
        <v>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53">
        <f t="shared" si="90"/>
        <v>5952</v>
      </c>
    </row>
    <row r="854" spans="1:8" x14ac:dyDescent="0.25">
      <c r="A854" s="6" t="s">
        <v>104</v>
      </c>
      <c r="B854" s="6">
        <v>0</v>
      </c>
      <c r="C854" t="e">
        <f t="shared" si="87"/>
        <v>#VALUE!</v>
      </c>
      <c r="D854">
        <f t="shared" si="85"/>
        <v>0</v>
      </c>
      <c r="E854" s="10" t="str">
        <f t="shared" si="86"/>
        <v/>
      </c>
      <c r="F854" s="6" t="str">
        <f t="shared" si="88"/>
        <v/>
      </c>
      <c r="G854" t="str">
        <f t="shared" si="89"/>
        <v>00C8ADE74B861A0100001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54">
        <f t="shared" si="90"/>
        <v>5952</v>
      </c>
    </row>
    <row r="855" spans="1:8" x14ac:dyDescent="0.25">
      <c r="A855" s="4" t="s">
        <v>393</v>
      </c>
      <c r="B855" s="6">
        <v>20</v>
      </c>
      <c r="C855" t="e">
        <f t="shared" si="87"/>
        <v>#NUM!</v>
      </c>
      <c r="D855" t="e">
        <f t="shared" si="85"/>
        <v>#NUM!</v>
      </c>
      <c r="E855" s="10" t="str">
        <f t="shared" si="86"/>
        <v>0000011A864BE7ADC800</v>
      </c>
      <c r="F855" s="6" t="str">
        <f t="shared" si="88"/>
        <v>00C8ADE74B861A010000</v>
      </c>
      <c r="G855" t="str">
        <f t="shared" si="89"/>
        <v>1A01008874601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55">
        <f t="shared" si="90"/>
        <v>5932</v>
      </c>
    </row>
    <row r="856" spans="1:8" x14ac:dyDescent="0.25">
      <c r="A856" s="6" t="s">
        <v>104</v>
      </c>
      <c r="B856" s="6">
        <v>4</v>
      </c>
      <c r="C856" t="e">
        <f t="shared" si="87"/>
        <v>#VALUE!</v>
      </c>
      <c r="D856">
        <f t="shared" si="85"/>
        <v>282</v>
      </c>
      <c r="E856" s="10" t="str">
        <f t="shared" si="86"/>
        <v>011A</v>
      </c>
      <c r="F856" s="6" t="str">
        <f t="shared" si="88"/>
        <v>1A01</v>
      </c>
      <c r="G856" t="str">
        <f t="shared" si="89"/>
        <v>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56">
        <f t="shared" si="90"/>
        <v>5928</v>
      </c>
    </row>
    <row r="857" spans="1:8" x14ac:dyDescent="0.25">
      <c r="A857" s="6" t="s">
        <v>104</v>
      </c>
      <c r="B857" s="6">
        <v>0</v>
      </c>
      <c r="C857" t="e">
        <f t="shared" si="87"/>
        <v>#VALUE!</v>
      </c>
      <c r="D857">
        <f t="shared" si="85"/>
        <v>0</v>
      </c>
      <c r="E857" s="10" t="str">
        <f t="shared" si="86"/>
        <v/>
      </c>
      <c r="F857" s="6" t="str">
        <f t="shared" si="88"/>
        <v/>
      </c>
      <c r="G857" t="str">
        <f t="shared" si="89"/>
        <v>008874601DA51B0100001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57">
        <f t="shared" si="90"/>
        <v>5928</v>
      </c>
    </row>
    <row r="858" spans="1:8" x14ac:dyDescent="0.25">
      <c r="A858" s="4" t="s">
        <v>394</v>
      </c>
      <c r="B858" s="6">
        <v>20</v>
      </c>
      <c r="C858" t="e">
        <f t="shared" si="87"/>
        <v>#NUM!</v>
      </c>
      <c r="D858" t="e">
        <f t="shared" si="85"/>
        <v>#NUM!</v>
      </c>
      <c r="E858" s="10" t="str">
        <f t="shared" si="86"/>
        <v>0000011BA51D60748800</v>
      </c>
      <c r="F858" s="6" t="str">
        <f t="shared" si="88"/>
        <v>008874601DA51B010000</v>
      </c>
      <c r="G858" t="str">
        <f t="shared" si="89"/>
        <v>1B0100483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58">
        <f t="shared" si="90"/>
        <v>5908</v>
      </c>
    </row>
    <row r="859" spans="1:8" x14ac:dyDescent="0.25">
      <c r="A859" s="6" t="s">
        <v>104</v>
      </c>
      <c r="B859" s="6">
        <v>4</v>
      </c>
      <c r="C859" t="e">
        <f t="shared" si="87"/>
        <v>#VALUE!</v>
      </c>
      <c r="D859">
        <f t="shared" si="85"/>
        <v>283</v>
      </c>
      <c r="E859" s="10" t="str">
        <f t="shared" si="86"/>
        <v>011B</v>
      </c>
      <c r="F859" s="6" t="str">
        <f t="shared" si="88"/>
        <v>1B01</v>
      </c>
      <c r="G859" t="str">
        <f t="shared" si="89"/>
        <v>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59">
        <f t="shared" si="90"/>
        <v>5904</v>
      </c>
    </row>
    <row r="860" spans="1:8" x14ac:dyDescent="0.25">
      <c r="A860" s="6" t="s">
        <v>104</v>
      </c>
      <c r="B860" s="6">
        <v>0</v>
      </c>
      <c r="C860" t="e">
        <f t="shared" si="87"/>
        <v>#VALUE!</v>
      </c>
      <c r="D860">
        <f t="shared" si="85"/>
        <v>0</v>
      </c>
      <c r="E860" s="10" t="str">
        <f t="shared" si="86"/>
        <v/>
      </c>
      <c r="F860" s="6" t="str">
        <f t="shared" si="88"/>
        <v/>
      </c>
      <c r="G860" t="str">
        <f t="shared" si="89"/>
        <v>00483BD9EEC31C0100001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60">
        <f t="shared" si="90"/>
        <v>5904</v>
      </c>
    </row>
    <row r="861" spans="1:8" x14ac:dyDescent="0.25">
      <c r="A861" s="4" t="s">
        <v>395</v>
      </c>
      <c r="B861" s="6">
        <v>20</v>
      </c>
      <c r="C861" t="e">
        <f t="shared" si="87"/>
        <v>#NUM!</v>
      </c>
      <c r="D861" t="e">
        <f t="shared" si="85"/>
        <v>#NUM!</v>
      </c>
      <c r="E861" s="10" t="str">
        <f t="shared" si="86"/>
        <v>0000011CC3EED93B4800</v>
      </c>
      <c r="F861" s="6" t="str">
        <f t="shared" si="88"/>
        <v>00483BD9EEC31C010000</v>
      </c>
      <c r="G861" t="str">
        <f t="shared" si="89"/>
        <v>1C0100080252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61">
        <f t="shared" si="90"/>
        <v>5884</v>
      </c>
    </row>
    <row r="862" spans="1:8" x14ac:dyDescent="0.25">
      <c r="A862" s="6" t="s">
        <v>104</v>
      </c>
      <c r="B862" s="6">
        <v>4</v>
      </c>
      <c r="C862" t="e">
        <f t="shared" si="87"/>
        <v>#VALUE!</v>
      </c>
      <c r="D862">
        <f t="shared" si="85"/>
        <v>284</v>
      </c>
      <c r="E862" s="10" t="str">
        <f t="shared" si="86"/>
        <v>011C</v>
      </c>
      <c r="F862" s="6" t="str">
        <f t="shared" si="88"/>
        <v>1C01</v>
      </c>
      <c r="G862" t="str">
        <f t="shared" si="89"/>
        <v>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62">
        <f t="shared" si="90"/>
        <v>5880</v>
      </c>
    </row>
    <row r="863" spans="1:8" x14ac:dyDescent="0.25">
      <c r="A863" s="6" t="s">
        <v>104</v>
      </c>
      <c r="B863" s="6">
        <v>0</v>
      </c>
      <c r="C863" t="e">
        <f t="shared" si="87"/>
        <v>#VALUE!</v>
      </c>
      <c r="D863">
        <f t="shared" si="85"/>
        <v>0</v>
      </c>
      <c r="E863" s="10" t="str">
        <f t="shared" si="86"/>
        <v/>
      </c>
      <c r="F863" s="6" t="str">
        <f t="shared" si="88"/>
        <v/>
      </c>
      <c r="G863" t="str">
        <f t="shared" si="89"/>
        <v>00080252C0E21D0100001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63">
        <f t="shared" si="90"/>
        <v>5880</v>
      </c>
    </row>
    <row r="864" spans="1:8" x14ac:dyDescent="0.25">
      <c r="A864" s="4" t="s">
        <v>396</v>
      </c>
      <c r="B864" s="6">
        <v>20</v>
      </c>
      <c r="C864" t="e">
        <f t="shared" si="87"/>
        <v>#NUM!</v>
      </c>
      <c r="D864" t="e">
        <f t="shared" si="85"/>
        <v>#NUM!</v>
      </c>
      <c r="E864" s="10" t="str">
        <f t="shared" si="86"/>
        <v>0000011DE2C052020800</v>
      </c>
      <c r="F864" s="6" t="str">
        <f t="shared" si="88"/>
        <v>00080252C0E21D010000</v>
      </c>
      <c r="G864" t="str">
        <f t="shared" si="89"/>
        <v>1D01008832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64">
        <f t="shared" si="90"/>
        <v>5860</v>
      </c>
    </row>
    <row r="865" spans="1:8" x14ac:dyDescent="0.25">
      <c r="A865" s="6" t="s">
        <v>104</v>
      </c>
      <c r="B865" s="6">
        <v>4</v>
      </c>
      <c r="C865" t="e">
        <f t="shared" si="87"/>
        <v>#VALUE!</v>
      </c>
      <c r="D865">
        <f t="shared" si="85"/>
        <v>285</v>
      </c>
      <c r="E865" s="10" t="str">
        <f t="shared" si="86"/>
        <v>011D</v>
      </c>
      <c r="F865" s="6" t="str">
        <f t="shared" si="88"/>
        <v>1D01</v>
      </c>
      <c r="G865" t="str">
        <f t="shared" si="89"/>
        <v>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65">
        <f t="shared" si="90"/>
        <v>5856</v>
      </c>
    </row>
    <row r="866" spans="1:8" x14ac:dyDescent="0.25">
      <c r="A866" s="6" t="s">
        <v>104</v>
      </c>
      <c r="B866" s="6">
        <v>0</v>
      </c>
      <c r="C866" t="e">
        <f t="shared" si="87"/>
        <v>#VALUE!</v>
      </c>
      <c r="D866">
        <f t="shared" si="85"/>
        <v>0</v>
      </c>
      <c r="E866" s="10" t="str">
        <f t="shared" si="86"/>
        <v/>
      </c>
      <c r="F866" s="6" t="str">
        <f t="shared" si="88"/>
        <v/>
      </c>
      <c r="G866" t="str">
        <f t="shared" si="89"/>
        <v>008832F55A021F0100001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66">
        <f t="shared" si="90"/>
        <v>5856</v>
      </c>
    </row>
    <row r="867" spans="1:8" x14ac:dyDescent="0.25">
      <c r="A867" s="4" t="s">
        <v>397</v>
      </c>
      <c r="B867" s="6">
        <v>20</v>
      </c>
      <c r="C867" t="e">
        <f t="shared" si="87"/>
        <v>#NUM!</v>
      </c>
      <c r="D867" t="e">
        <f t="shared" si="85"/>
        <v>#NUM!</v>
      </c>
      <c r="E867" s="10" t="str">
        <f t="shared" si="86"/>
        <v>0000011F025AF5328800</v>
      </c>
      <c r="F867" s="6" t="str">
        <f t="shared" si="88"/>
        <v>008832F55A021F010000</v>
      </c>
      <c r="G867" t="str">
        <f t="shared" si="89"/>
        <v>1F010048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67">
        <f t="shared" si="90"/>
        <v>5836</v>
      </c>
    </row>
    <row r="868" spans="1:8" x14ac:dyDescent="0.25">
      <c r="A868" s="6" t="s">
        <v>104</v>
      </c>
      <c r="B868" s="6">
        <v>4</v>
      </c>
      <c r="C868" t="e">
        <f t="shared" si="87"/>
        <v>#VALUE!</v>
      </c>
      <c r="D868">
        <f t="shared" ref="D868:D931" si="91">IF(HEX2DEC(LEFT(E868,1))&gt;=8,HEX2DEC(CONCATENATE("FF",E868)),HEX2DEC(E868))</f>
        <v>287</v>
      </c>
      <c r="E868" s="10" t="str">
        <f t="shared" ref="E868:E931" si="92">ReverseBytes(F868)</f>
        <v>011F</v>
      </c>
      <c r="F868" s="6" t="str">
        <f t="shared" si="88"/>
        <v>1F01</v>
      </c>
      <c r="G868" t="str">
        <f t="shared" si="89"/>
        <v>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68">
        <f t="shared" si="90"/>
        <v>5832</v>
      </c>
    </row>
    <row r="869" spans="1:8" x14ac:dyDescent="0.25">
      <c r="A869" s="6" t="s">
        <v>104</v>
      </c>
      <c r="B869" s="6">
        <v>0</v>
      </c>
      <c r="C869" t="e">
        <f t="shared" si="87"/>
        <v>#VALUE!</v>
      </c>
      <c r="D869">
        <f t="shared" si="91"/>
        <v>0</v>
      </c>
      <c r="E869" s="10" t="str">
        <f t="shared" si="92"/>
        <v/>
      </c>
      <c r="F869" s="6" t="str">
        <f t="shared" si="88"/>
        <v/>
      </c>
      <c r="G869" t="str">
        <f t="shared" si="89"/>
        <v>0048F96D2C212001000020010008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69">
        <f t="shared" si="90"/>
        <v>5832</v>
      </c>
    </row>
    <row r="870" spans="1:8" x14ac:dyDescent="0.25">
      <c r="A870" s="4" t="s">
        <v>398</v>
      </c>
      <c r="B870" s="6">
        <v>20</v>
      </c>
      <c r="C870" t="e">
        <f t="shared" si="87"/>
        <v>#NUM!</v>
      </c>
      <c r="D870" t="e">
        <f t="shared" si="91"/>
        <v>#NUM!</v>
      </c>
      <c r="E870" s="10" t="str">
        <f t="shared" si="92"/>
        <v>00000120212C6DF94800</v>
      </c>
      <c r="F870" s="6" t="str">
        <f t="shared" si="88"/>
        <v>0048F96D2C2120010000</v>
      </c>
      <c r="G870" t="str">
        <f t="shared" si="89"/>
        <v>20010008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70">
        <f t="shared" si="90"/>
        <v>5812</v>
      </c>
    </row>
    <row r="871" spans="1:8" x14ac:dyDescent="0.25">
      <c r="A871" s="6" t="s">
        <v>104</v>
      </c>
      <c r="B871" s="6">
        <v>4</v>
      </c>
      <c r="C871" t="e">
        <f t="shared" si="87"/>
        <v>#VALUE!</v>
      </c>
      <c r="D871">
        <f t="shared" si="91"/>
        <v>288</v>
      </c>
      <c r="E871" s="10" t="str">
        <f t="shared" si="92"/>
        <v>0120</v>
      </c>
      <c r="F871" s="6" t="str">
        <f t="shared" si="88"/>
        <v>2001</v>
      </c>
      <c r="G871" t="str">
        <f t="shared" si="89"/>
        <v>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71">
        <f t="shared" si="90"/>
        <v>5808</v>
      </c>
    </row>
    <row r="872" spans="1:8" x14ac:dyDescent="0.25">
      <c r="A872" s="6" t="s">
        <v>104</v>
      </c>
      <c r="B872" s="6">
        <v>0</v>
      </c>
      <c r="C872" t="e">
        <f t="shared" si="87"/>
        <v>#VALUE!</v>
      </c>
      <c r="D872">
        <f t="shared" si="91"/>
        <v>0</v>
      </c>
      <c r="E872" s="10" t="str">
        <f t="shared" si="92"/>
        <v/>
      </c>
      <c r="F872" s="6" t="str">
        <f t="shared" si="88"/>
        <v/>
      </c>
      <c r="G872" t="str">
        <f t="shared" si="89"/>
        <v>0008C0E6FD3F21010000210100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72">
        <f t="shared" si="90"/>
        <v>5808</v>
      </c>
    </row>
    <row r="873" spans="1:8" x14ac:dyDescent="0.25">
      <c r="A873" s="4" t="s">
        <v>399</v>
      </c>
      <c r="B873" s="6">
        <v>20</v>
      </c>
      <c r="C873" t="e">
        <f t="shared" si="87"/>
        <v>#NUM!</v>
      </c>
      <c r="D873" t="e">
        <f t="shared" si="91"/>
        <v>#NUM!</v>
      </c>
      <c r="E873" s="10" t="str">
        <f t="shared" si="92"/>
        <v>000001213FFDE6C00800</v>
      </c>
      <c r="F873" s="6" t="str">
        <f t="shared" si="88"/>
        <v>0008C0E6FD3F21010000</v>
      </c>
      <c r="G873" t="str">
        <f t="shared" si="89"/>
        <v>210100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73">
        <f t="shared" si="90"/>
        <v>5788</v>
      </c>
    </row>
    <row r="874" spans="1:8" x14ac:dyDescent="0.25">
      <c r="A874" s="6" t="s">
        <v>104</v>
      </c>
      <c r="B874" s="6">
        <v>4</v>
      </c>
      <c r="C874" t="e">
        <f t="shared" si="87"/>
        <v>#VALUE!</v>
      </c>
      <c r="D874">
        <f t="shared" si="91"/>
        <v>289</v>
      </c>
      <c r="E874" s="10" t="str">
        <f t="shared" si="92"/>
        <v>0121</v>
      </c>
      <c r="F874" s="6" t="str">
        <f t="shared" si="88"/>
        <v>2101</v>
      </c>
      <c r="G874" t="str">
        <f t="shared" si="89"/>
        <v>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74">
        <f t="shared" si="90"/>
        <v>5784</v>
      </c>
    </row>
    <row r="875" spans="1:8" x14ac:dyDescent="0.25">
      <c r="A875" s="6" t="s">
        <v>104</v>
      </c>
      <c r="B875" s="6">
        <v>0</v>
      </c>
      <c r="C875" t="e">
        <f t="shared" si="87"/>
        <v>#VALUE!</v>
      </c>
      <c r="D875">
        <f t="shared" si="91"/>
        <v>0</v>
      </c>
      <c r="E875" s="10" t="str">
        <f t="shared" si="92"/>
        <v/>
      </c>
      <c r="F875" s="6" t="str">
        <f t="shared" si="88"/>
        <v/>
      </c>
      <c r="G875" t="str">
        <f t="shared" si="89"/>
        <v>00C8865FCF5E2201000022010048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75">
        <f t="shared" si="90"/>
        <v>5784</v>
      </c>
    </row>
    <row r="876" spans="1:8" x14ac:dyDescent="0.25">
      <c r="A876" s="4" t="s">
        <v>400</v>
      </c>
      <c r="B876" s="6">
        <v>20</v>
      </c>
      <c r="C876" t="e">
        <f t="shared" si="87"/>
        <v>#NUM!</v>
      </c>
      <c r="D876" t="e">
        <f t="shared" si="91"/>
        <v>#NUM!</v>
      </c>
      <c r="E876" s="10" t="str">
        <f t="shared" si="92"/>
        <v>000001225ECF5F86C800</v>
      </c>
      <c r="F876" s="6" t="str">
        <f t="shared" si="88"/>
        <v>00C8865FCF5E22010000</v>
      </c>
      <c r="G876" t="str">
        <f t="shared" si="89"/>
        <v>22010048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76">
        <f t="shared" si="90"/>
        <v>5764</v>
      </c>
    </row>
    <row r="877" spans="1:8" x14ac:dyDescent="0.25">
      <c r="A877" s="6" t="s">
        <v>104</v>
      </c>
      <c r="B877" s="6">
        <v>4</v>
      </c>
      <c r="C877" t="e">
        <f t="shared" si="87"/>
        <v>#VALUE!</v>
      </c>
      <c r="D877">
        <f t="shared" si="91"/>
        <v>290</v>
      </c>
      <c r="E877" s="10" t="str">
        <f t="shared" si="92"/>
        <v>0122</v>
      </c>
      <c r="F877" s="6" t="str">
        <f t="shared" si="88"/>
        <v>2201</v>
      </c>
      <c r="G877" t="str">
        <f t="shared" si="89"/>
        <v>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77">
        <f t="shared" si="90"/>
        <v>5760</v>
      </c>
    </row>
    <row r="878" spans="1:8" x14ac:dyDescent="0.25">
      <c r="A878" s="6" t="s">
        <v>104</v>
      </c>
      <c r="B878" s="6">
        <v>0</v>
      </c>
      <c r="C878" t="e">
        <f t="shared" si="87"/>
        <v>#VALUE!</v>
      </c>
      <c r="D878">
        <f t="shared" si="91"/>
        <v>0</v>
      </c>
      <c r="E878" s="10" t="str">
        <f t="shared" si="92"/>
        <v/>
      </c>
      <c r="F878" s="6" t="str">
        <f t="shared" si="88"/>
        <v/>
      </c>
      <c r="G878" t="str">
        <f t="shared" si="89"/>
        <v>0048B7026A7E23010000230100087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78">
        <f t="shared" si="90"/>
        <v>5760</v>
      </c>
    </row>
    <row r="879" spans="1:8" x14ac:dyDescent="0.25">
      <c r="A879" s="4" t="s">
        <v>401</v>
      </c>
      <c r="B879" s="6">
        <v>20</v>
      </c>
      <c r="C879" t="e">
        <f t="shared" si="87"/>
        <v>#NUM!</v>
      </c>
      <c r="D879" t="e">
        <f t="shared" si="91"/>
        <v>#NUM!</v>
      </c>
      <c r="E879" s="10" t="str">
        <f t="shared" si="92"/>
        <v>000001237E6A02B74800</v>
      </c>
      <c r="F879" s="6" t="str">
        <f t="shared" si="88"/>
        <v>0048B7026A7E23010000</v>
      </c>
      <c r="G879" t="str">
        <f t="shared" si="89"/>
        <v>230100087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79">
        <f t="shared" si="90"/>
        <v>5740</v>
      </c>
    </row>
    <row r="880" spans="1:8" x14ac:dyDescent="0.25">
      <c r="A880" s="6" t="s">
        <v>104</v>
      </c>
      <c r="B880" s="6">
        <v>4</v>
      </c>
      <c r="C880" t="e">
        <f t="shared" si="87"/>
        <v>#VALUE!</v>
      </c>
      <c r="D880">
        <f t="shared" si="91"/>
        <v>291</v>
      </c>
      <c r="E880" s="10" t="str">
        <f t="shared" si="92"/>
        <v>0123</v>
      </c>
      <c r="F880" s="6" t="str">
        <f t="shared" si="88"/>
        <v>2301</v>
      </c>
      <c r="G880" t="str">
        <f t="shared" si="89"/>
        <v>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80">
        <f t="shared" si="90"/>
        <v>5736</v>
      </c>
    </row>
    <row r="881" spans="1:8" x14ac:dyDescent="0.25">
      <c r="A881" s="6" t="s">
        <v>104</v>
      </c>
      <c r="B881" s="6">
        <v>0</v>
      </c>
      <c r="C881" t="e">
        <f t="shared" si="87"/>
        <v>#VALUE!</v>
      </c>
      <c r="D881">
        <f t="shared" si="91"/>
        <v>0</v>
      </c>
      <c r="E881" s="10" t="str">
        <f t="shared" si="92"/>
        <v/>
      </c>
      <c r="F881" s="6" t="str">
        <f t="shared" si="88"/>
        <v/>
      </c>
      <c r="G881" t="str">
        <f t="shared" si="89"/>
        <v>00087E7B3B9D24010000240100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81">
        <f t="shared" si="90"/>
        <v>5736</v>
      </c>
    </row>
    <row r="882" spans="1:8" x14ac:dyDescent="0.25">
      <c r="A882" s="4" t="s">
        <v>402</v>
      </c>
      <c r="B882" s="6">
        <v>20</v>
      </c>
      <c r="C882" t="e">
        <f t="shared" si="87"/>
        <v>#NUM!</v>
      </c>
      <c r="D882" t="e">
        <f t="shared" si="91"/>
        <v>#NUM!</v>
      </c>
      <c r="E882" s="10" t="str">
        <f t="shared" si="92"/>
        <v>000001249D3B7B7E0800</v>
      </c>
      <c r="F882" s="6" t="str">
        <f t="shared" si="88"/>
        <v>00087E7B3B9D24010000</v>
      </c>
      <c r="G882" t="str">
        <f t="shared" si="89"/>
        <v>240100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82">
        <f t="shared" si="90"/>
        <v>5716</v>
      </c>
    </row>
    <row r="883" spans="1:8" x14ac:dyDescent="0.25">
      <c r="A883" s="6" t="s">
        <v>104</v>
      </c>
      <c r="B883" s="6">
        <v>4</v>
      </c>
      <c r="C883" t="e">
        <f t="shared" si="87"/>
        <v>#VALUE!</v>
      </c>
      <c r="D883">
        <f t="shared" si="91"/>
        <v>292</v>
      </c>
      <c r="E883" s="10" t="str">
        <f t="shared" si="92"/>
        <v>0124</v>
      </c>
      <c r="F883" s="6" t="str">
        <f t="shared" si="88"/>
        <v>2401</v>
      </c>
      <c r="G883" t="str">
        <f t="shared" si="89"/>
        <v>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83">
        <f t="shared" si="90"/>
        <v>5712</v>
      </c>
    </row>
    <row r="884" spans="1:8" x14ac:dyDescent="0.25">
      <c r="A884" s="6" t="s">
        <v>104</v>
      </c>
      <c r="B884" s="6">
        <v>0</v>
      </c>
      <c r="C884" t="e">
        <f t="shared" si="87"/>
        <v>#VALUE!</v>
      </c>
      <c r="D884">
        <f t="shared" si="91"/>
        <v>0</v>
      </c>
      <c r="E884" s="10" t="str">
        <f t="shared" si="92"/>
        <v/>
      </c>
      <c r="F884" s="6" t="str">
        <f t="shared" si="88"/>
        <v/>
      </c>
      <c r="G884" t="str">
        <f t="shared" si="89"/>
        <v>00C844F40CBC25010000250100880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84">
        <f t="shared" si="90"/>
        <v>5712</v>
      </c>
    </row>
    <row r="885" spans="1:8" x14ac:dyDescent="0.25">
      <c r="A885" s="4" t="s">
        <v>403</v>
      </c>
      <c r="B885" s="6">
        <v>20</v>
      </c>
      <c r="C885" t="e">
        <f t="shared" si="87"/>
        <v>#NUM!</v>
      </c>
      <c r="D885" t="e">
        <f t="shared" si="91"/>
        <v>#NUM!</v>
      </c>
      <c r="E885" s="10" t="str">
        <f t="shared" si="92"/>
        <v>00000125BC0CF444C800</v>
      </c>
      <c r="F885" s="6" t="str">
        <f t="shared" si="88"/>
        <v>00C844F40CBC25010000</v>
      </c>
      <c r="G885" t="str">
        <f t="shared" si="89"/>
        <v>250100880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85">
        <f t="shared" si="90"/>
        <v>5692</v>
      </c>
    </row>
    <row r="886" spans="1:8" x14ac:dyDescent="0.25">
      <c r="A886" s="6" t="s">
        <v>104</v>
      </c>
      <c r="B886" s="6">
        <v>4</v>
      </c>
      <c r="C886" t="e">
        <f t="shared" si="87"/>
        <v>#VALUE!</v>
      </c>
      <c r="D886">
        <f t="shared" si="91"/>
        <v>293</v>
      </c>
      <c r="E886" s="10" t="str">
        <f t="shared" si="92"/>
        <v>0125</v>
      </c>
      <c r="F886" s="6" t="str">
        <f t="shared" si="88"/>
        <v>2501</v>
      </c>
      <c r="G886" t="str">
        <f t="shared" si="89"/>
        <v>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86">
        <f t="shared" si="90"/>
        <v>5688</v>
      </c>
    </row>
    <row r="887" spans="1:8" x14ac:dyDescent="0.25">
      <c r="A887" s="6" t="s">
        <v>104</v>
      </c>
      <c r="B887" s="6">
        <v>0</v>
      </c>
      <c r="C887" t="e">
        <f t="shared" si="87"/>
        <v>#VALUE!</v>
      </c>
      <c r="D887">
        <f t="shared" si="91"/>
        <v>0</v>
      </c>
      <c r="E887" s="10" t="str">
        <f t="shared" si="92"/>
        <v/>
      </c>
      <c r="F887" s="6" t="str">
        <f t="shared" si="88"/>
        <v/>
      </c>
      <c r="G887" t="str">
        <f t="shared" si="89"/>
        <v>00880B6DDEDA26010000260100083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87">
        <f t="shared" si="90"/>
        <v>5688</v>
      </c>
    </row>
    <row r="888" spans="1:8" x14ac:dyDescent="0.25">
      <c r="A888" s="4" t="s">
        <v>404</v>
      </c>
      <c r="B888" s="6">
        <v>20</v>
      </c>
      <c r="C888" t="e">
        <f t="shared" si="87"/>
        <v>#NUM!</v>
      </c>
      <c r="D888" t="e">
        <f t="shared" si="91"/>
        <v>#NUM!</v>
      </c>
      <c r="E888" s="10" t="str">
        <f t="shared" si="92"/>
        <v>00000126DADE6D0B8800</v>
      </c>
      <c r="F888" s="6" t="str">
        <f t="shared" si="88"/>
        <v>00880B6DDEDA26010000</v>
      </c>
      <c r="G888" t="str">
        <f t="shared" si="89"/>
        <v>260100083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88">
        <f t="shared" si="90"/>
        <v>5668</v>
      </c>
    </row>
    <row r="889" spans="1:8" x14ac:dyDescent="0.25">
      <c r="A889" s="6" t="s">
        <v>104</v>
      </c>
      <c r="B889" s="6">
        <v>4</v>
      </c>
      <c r="C889" t="e">
        <f t="shared" si="87"/>
        <v>#VALUE!</v>
      </c>
      <c r="D889">
        <f t="shared" si="91"/>
        <v>294</v>
      </c>
      <c r="E889" s="10" t="str">
        <f t="shared" si="92"/>
        <v>0126</v>
      </c>
      <c r="F889" s="6" t="str">
        <f t="shared" si="88"/>
        <v>2601</v>
      </c>
      <c r="G889" t="str">
        <f t="shared" si="89"/>
        <v>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89">
        <f t="shared" si="90"/>
        <v>5664</v>
      </c>
    </row>
    <row r="890" spans="1:8" x14ac:dyDescent="0.25">
      <c r="A890" s="6" t="s">
        <v>104</v>
      </c>
      <c r="B890" s="6">
        <v>0</v>
      </c>
      <c r="C890" t="e">
        <f t="shared" si="87"/>
        <v>#VALUE!</v>
      </c>
      <c r="D890">
        <f t="shared" si="91"/>
        <v>0</v>
      </c>
      <c r="E890" s="10" t="str">
        <f t="shared" si="92"/>
        <v/>
      </c>
      <c r="F890" s="6" t="str">
        <f t="shared" si="88"/>
        <v/>
      </c>
      <c r="G890" t="str">
        <f t="shared" si="89"/>
        <v>00083C1079FA27010000270100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90">
        <f t="shared" si="90"/>
        <v>5664</v>
      </c>
    </row>
    <row r="891" spans="1:8" x14ac:dyDescent="0.25">
      <c r="A891" s="4" t="s">
        <v>405</v>
      </c>
      <c r="B891" s="6">
        <v>20</v>
      </c>
      <c r="C891" t="e">
        <f t="shared" si="87"/>
        <v>#NUM!</v>
      </c>
      <c r="D891" t="e">
        <f t="shared" si="91"/>
        <v>#NUM!</v>
      </c>
      <c r="E891" s="10" t="str">
        <f t="shared" si="92"/>
        <v>00000127FA79103C0800</v>
      </c>
      <c r="F891" s="6" t="str">
        <f t="shared" si="88"/>
        <v>00083C1079FA27010000</v>
      </c>
      <c r="G891" t="str">
        <f t="shared" si="89"/>
        <v>270100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91">
        <f t="shared" si="90"/>
        <v>5644</v>
      </c>
    </row>
    <row r="892" spans="1:8" x14ac:dyDescent="0.25">
      <c r="A892" s="6" t="s">
        <v>104</v>
      </c>
      <c r="B892" s="6">
        <v>4</v>
      </c>
      <c r="C892" t="e">
        <f t="shared" si="87"/>
        <v>#VALUE!</v>
      </c>
      <c r="D892">
        <f t="shared" si="91"/>
        <v>295</v>
      </c>
      <c r="E892" s="10" t="str">
        <f t="shared" si="92"/>
        <v>0127</v>
      </c>
      <c r="F892" s="6" t="str">
        <f t="shared" si="88"/>
        <v>2701</v>
      </c>
      <c r="G892" t="str">
        <f t="shared" si="89"/>
        <v>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92">
        <f t="shared" si="90"/>
        <v>5640</v>
      </c>
    </row>
    <row r="893" spans="1:8" x14ac:dyDescent="0.25">
      <c r="A893" s="6" t="s">
        <v>104</v>
      </c>
      <c r="B893" s="6">
        <v>0</v>
      </c>
      <c r="C893" t="e">
        <f t="shared" si="87"/>
        <v>#VALUE!</v>
      </c>
      <c r="D893">
        <f t="shared" si="91"/>
        <v>0</v>
      </c>
      <c r="E893" s="10" t="str">
        <f t="shared" si="92"/>
        <v/>
      </c>
      <c r="F893" s="6" t="str">
        <f t="shared" si="88"/>
        <v/>
      </c>
      <c r="G893" t="str">
        <f t="shared" si="89"/>
        <v>00C802894A192901000029010088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93">
        <f t="shared" si="90"/>
        <v>5640</v>
      </c>
    </row>
    <row r="894" spans="1:8" x14ac:dyDescent="0.25">
      <c r="A894" s="4" t="s">
        <v>406</v>
      </c>
      <c r="B894" s="6">
        <v>20</v>
      </c>
      <c r="C894" t="e">
        <f t="shared" si="87"/>
        <v>#NUM!</v>
      </c>
      <c r="D894" t="e">
        <f t="shared" si="91"/>
        <v>#NUM!</v>
      </c>
      <c r="E894" s="10" t="str">
        <f t="shared" si="92"/>
        <v>00000129194A8902C800</v>
      </c>
      <c r="F894" s="6" t="str">
        <f t="shared" si="88"/>
        <v>00C802894A1929010000</v>
      </c>
      <c r="G894" t="str">
        <f t="shared" si="89"/>
        <v>29010088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94">
        <f t="shared" si="90"/>
        <v>5620</v>
      </c>
    </row>
    <row r="895" spans="1:8" x14ac:dyDescent="0.25">
      <c r="A895" s="6" t="s">
        <v>104</v>
      </c>
      <c r="B895" s="6">
        <v>4</v>
      </c>
      <c r="C895" t="e">
        <f t="shared" si="87"/>
        <v>#VALUE!</v>
      </c>
      <c r="D895">
        <f t="shared" si="91"/>
        <v>297</v>
      </c>
      <c r="E895" s="10" t="str">
        <f t="shared" si="92"/>
        <v>0129</v>
      </c>
      <c r="F895" s="6" t="str">
        <f t="shared" si="88"/>
        <v>2901</v>
      </c>
      <c r="G895" t="str">
        <f t="shared" si="89"/>
        <v>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95">
        <f t="shared" si="90"/>
        <v>5616</v>
      </c>
    </row>
    <row r="896" spans="1:8" x14ac:dyDescent="0.25">
      <c r="A896" s="6" t="s">
        <v>104</v>
      </c>
      <c r="B896" s="6">
        <v>0</v>
      </c>
      <c r="C896" t="e">
        <f t="shared" si="87"/>
        <v>#VALUE!</v>
      </c>
      <c r="D896">
        <f t="shared" si="91"/>
        <v>0</v>
      </c>
      <c r="E896" s="10" t="str">
        <f t="shared" si="92"/>
        <v/>
      </c>
      <c r="F896" s="6" t="str">
        <f t="shared" si="88"/>
        <v/>
      </c>
      <c r="G896" t="str">
        <f t="shared" si="89"/>
        <v>0088C9011C382A0100002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96">
        <f t="shared" si="90"/>
        <v>5616</v>
      </c>
    </row>
    <row r="897" spans="1:8" x14ac:dyDescent="0.25">
      <c r="A897" s="4" t="s">
        <v>407</v>
      </c>
      <c r="B897" s="6">
        <v>20</v>
      </c>
      <c r="C897" t="e">
        <f t="shared" ref="C897:C960" si="93">CHAR(D897)</f>
        <v>#NUM!</v>
      </c>
      <c r="D897" t="e">
        <f t="shared" si="91"/>
        <v>#NUM!</v>
      </c>
      <c r="E897" s="10" t="str">
        <f t="shared" si="92"/>
        <v>0000012A381C01C98800</v>
      </c>
      <c r="F897" s="6" t="str">
        <f t="shared" ref="F897:F960" si="94">LEFT(G896,B897)</f>
        <v>0088C9011C382A010000</v>
      </c>
      <c r="G897" t="str">
        <f t="shared" ref="G897:G960" si="95">MID(G896,B897+1,H896)</f>
        <v>2A010048907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97">
        <f t="shared" ref="H897:H960" si="96">LEN(G897)</f>
        <v>5596</v>
      </c>
    </row>
    <row r="898" spans="1:8" x14ac:dyDescent="0.25">
      <c r="A898" s="6" t="s">
        <v>104</v>
      </c>
      <c r="B898" s="6">
        <v>4</v>
      </c>
      <c r="C898" t="e">
        <f t="shared" si="93"/>
        <v>#VALUE!</v>
      </c>
      <c r="D898">
        <f t="shared" si="91"/>
        <v>298</v>
      </c>
      <c r="E898" s="10" t="str">
        <f t="shared" si="92"/>
        <v>012A</v>
      </c>
      <c r="F898" s="6" t="str">
        <f t="shared" si="94"/>
        <v>2A01</v>
      </c>
      <c r="G898" t="str">
        <f t="shared" si="95"/>
        <v>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98">
        <f t="shared" si="96"/>
        <v>5592</v>
      </c>
    </row>
    <row r="899" spans="1:8" x14ac:dyDescent="0.25">
      <c r="A899" s="6" t="s">
        <v>104</v>
      </c>
      <c r="B899" s="6">
        <v>0</v>
      </c>
      <c r="C899" t="e">
        <f t="shared" si="93"/>
        <v>#VALUE!</v>
      </c>
      <c r="D899">
        <f t="shared" si="91"/>
        <v>0</v>
      </c>
      <c r="E899" s="10" t="str">
        <f t="shared" si="92"/>
        <v/>
      </c>
      <c r="F899" s="6" t="str">
        <f t="shared" si="94"/>
        <v/>
      </c>
      <c r="G899" t="str">
        <f t="shared" si="95"/>
        <v>0048907AED562B0100002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899">
        <f t="shared" si="96"/>
        <v>5592</v>
      </c>
    </row>
    <row r="900" spans="1:8" x14ac:dyDescent="0.25">
      <c r="A900" s="4" t="s">
        <v>408</v>
      </c>
      <c r="B900" s="6">
        <v>20</v>
      </c>
      <c r="C900" t="e">
        <f t="shared" si="93"/>
        <v>#NUM!</v>
      </c>
      <c r="D900" t="e">
        <f t="shared" si="91"/>
        <v>#NUM!</v>
      </c>
      <c r="E900" s="10" t="str">
        <f t="shared" si="92"/>
        <v>0000012B56ED7A904800</v>
      </c>
      <c r="F900" s="6" t="str">
        <f t="shared" si="94"/>
        <v>0048907AED562B010000</v>
      </c>
      <c r="G900" t="str">
        <f t="shared" si="95"/>
        <v>2B0100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00">
        <f t="shared" si="96"/>
        <v>5572</v>
      </c>
    </row>
    <row r="901" spans="1:8" x14ac:dyDescent="0.25">
      <c r="A901" s="6" t="s">
        <v>104</v>
      </c>
      <c r="B901" s="6">
        <v>4</v>
      </c>
      <c r="C901" t="e">
        <f t="shared" si="93"/>
        <v>#VALUE!</v>
      </c>
      <c r="D901">
        <f t="shared" si="91"/>
        <v>299</v>
      </c>
      <c r="E901" s="10" t="str">
        <f t="shared" si="92"/>
        <v>012B</v>
      </c>
      <c r="F901" s="6" t="str">
        <f t="shared" si="94"/>
        <v>2B01</v>
      </c>
      <c r="G901" t="str">
        <f t="shared" si="95"/>
        <v>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01">
        <f t="shared" si="96"/>
        <v>5568</v>
      </c>
    </row>
    <row r="902" spans="1:8" x14ac:dyDescent="0.25">
      <c r="A902" s="6" t="s">
        <v>104</v>
      </c>
      <c r="B902" s="6">
        <v>0</v>
      </c>
      <c r="C902" t="e">
        <f t="shared" si="93"/>
        <v>#VALUE!</v>
      </c>
      <c r="D902">
        <f t="shared" si="91"/>
        <v>0</v>
      </c>
      <c r="E902" s="10" t="str">
        <f t="shared" si="92"/>
        <v/>
      </c>
      <c r="F902" s="6" t="str">
        <f t="shared" si="94"/>
        <v/>
      </c>
      <c r="G902" t="str">
        <f t="shared" si="95"/>
        <v>00C8C01D88762C0100002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02">
        <f t="shared" si="96"/>
        <v>5568</v>
      </c>
    </row>
    <row r="903" spans="1:8" x14ac:dyDescent="0.25">
      <c r="A903" s="4" t="s">
        <v>409</v>
      </c>
      <c r="B903" s="6">
        <v>20</v>
      </c>
      <c r="C903" t="e">
        <f t="shared" si="93"/>
        <v>#NUM!</v>
      </c>
      <c r="D903" t="e">
        <f t="shared" si="91"/>
        <v>#NUM!</v>
      </c>
      <c r="E903" s="10" t="str">
        <f t="shared" si="92"/>
        <v>0000012C76881DC0C800</v>
      </c>
      <c r="F903" s="6" t="str">
        <f t="shared" si="94"/>
        <v>00C8C01D88762C010000</v>
      </c>
      <c r="G903" t="str">
        <f t="shared" si="95"/>
        <v>2C010088879659952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03">
        <f t="shared" si="96"/>
        <v>5548</v>
      </c>
    </row>
    <row r="904" spans="1:8" x14ac:dyDescent="0.25">
      <c r="A904" s="6" t="s">
        <v>104</v>
      </c>
      <c r="B904" s="6">
        <v>4</v>
      </c>
      <c r="C904" t="e">
        <f t="shared" si="93"/>
        <v>#VALUE!</v>
      </c>
      <c r="D904">
        <f t="shared" si="91"/>
        <v>300</v>
      </c>
      <c r="E904" s="10" t="str">
        <f t="shared" si="92"/>
        <v>012C</v>
      </c>
      <c r="F904" s="6" t="str">
        <f t="shared" si="94"/>
        <v>2C01</v>
      </c>
      <c r="G904" t="str">
        <f t="shared" si="95"/>
        <v>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04">
        <f t="shared" si="96"/>
        <v>5544</v>
      </c>
    </row>
    <row r="905" spans="1:8" x14ac:dyDescent="0.25">
      <c r="A905" s="6" t="s">
        <v>104</v>
      </c>
      <c r="B905" s="6">
        <v>0</v>
      </c>
      <c r="C905" t="e">
        <f t="shared" si="93"/>
        <v>#VALUE!</v>
      </c>
      <c r="D905">
        <f t="shared" si="91"/>
        <v>0</v>
      </c>
      <c r="E905" s="10" t="str">
        <f t="shared" si="92"/>
        <v/>
      </c>
      <c r="F905" s="6" t="str">
        <f t="shared" si="94"/>
        <v/>
      </c>
      <c r="G905" t="str">
        <f t="shared" si="95"/>
        <v>0088879659952D0100002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05">
        <f t="shared" si="96"/>
        <v>5544</v>
      </c>
    </row>
    <row r="906" spans="1:8" x14ac:dyDescent="0.25">
      <c r="A906" s="4" t="s">
        <v>410</v>
      </c>
      <c r="B906" s="6">
        <v>20</v>
      </c>
      <c r="C906" t="e">
        <f t="shared" si="93"/>
        <v>#NUM!</v>
      </c>
      <c r="D906" t="e">
        <f t="shared" si="91"/>
        <v>#NUM!</v>
      </c>
      <c r="E906" s="10" t="str">
        <f t="shared" si="92"/>
        <v>0000012D955996878800</v>
      </c>
      <c r="F906" s="6" t="str">
        <f t="shared" si="94"/>
        <v>0088879659952D010000</v>
      </c>
      <c r="G906" t="str">
        <f t="shared" si="95"/>
        <v>2D0100484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06">
        <f t="shared" si="96"/>
        <v>5524</v>
      </c>
    </row>
    <row r="907" spans="1:8" x14ac:dyDescent="0.25">
      <c r="A907" s="6" t="s">
        <v>104</v>
      </c>
      <c r="B907" s="6">
        <v>4</v>
      </c>
      <c r="C907" t="e">
        <f t="shared" si="93"/>
        <v>#VALUE!</v>
      </c>
      <c r="D907">
        <f t="shared" si="91"/>
        <v>301</v>
      </c>
      <c r="E907" s="10" t="str">
        <f t="shared" si="92"/>
        <v>012D</v>
      </c>
      <c r="F907" s="6" t="str">
        <f t="shared" si="94"/>
        <v>2D01</v>
      </c>
      <c r="G907" t="str">
        <f t="shared" si="95"/>
        <v>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07">
        <f t="shared" si="96"/>
        <v>5520</v>
      </c>
    </row>
    <row r="908" spans="1:8" x14ac:dyDescent="0.25">
      <c r="A908" s="6" t="s">
        <v>104</v>
      </c>
      <c r="B908" s="6">
        <v>0</v>
      </c>
      <c r="C908" t="e">
        <f t="shared" si="93"/>
        <v>#VALUE!</v>
      </c>
      <c r="D908">
        <f t="shared" si="91"/>
        <v>0</v>
      </c>
      <c r="E908" s="10" t="str">
        <f t="shared" si="92"/>
        <v/>
      </c>
      <c r="F908" s="6" t="str">
        <f t="shared" si="94"/>
        <v/>
      </c>
      <c r="G908" t="str">
        <f t="shared" si="95"/>
        <v>00484E0F2BB42E0100002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08">
        <f t="shared" si="96"/>
        <v>5520</v>
      </c>
    </row>
    <row r="909" spans="1:8" x14ac:dyDescent="0.25">
      <c r="A909" s="4" t="s">
        <v>411</v>
      </c>
      <c r="B909" s="6">
        <v>20</v>
      </c>
      <c r="C909" t="e">
        <f t="shared" si="93"/>
        <v>#NUM!</v>
      </c>
      <c r="D909" t="e">
        <f t="shared" si="91"/>
        <v>#NUM!</v>
      </c>
      <c r="E909" s="10" t="str">
        <f t="shared" si="92"/>
        <v>0000012EB42B0F4E4800</v>
      </c>
      <c r="F909" s="6" t="str">
        <f t="shared" si="94"/>
        <v>00484E0F2BB42E010000</v>
      </c>
      <c r="G909" t="str">
        <f t="shared" si="95"/>
        <v>2E0100081588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09">
        <f t="shared" si="96"/>
        <v>5500</v>
      </c>
    </row>
    <row r="910" spans="1:8" x14ac:dyDescent="0.25">
      <c r="A910" s="6" t="s">
        <v>104</v>
      </c>
      <c r="B910" s="6">
        <v>4</v>
      </c>
      <c r="C910" t="e">
        <f t="shared" si="93"/>
        <v>#VALUE!</v>
      </c>
      <c r="D910">
        <f t="shared" si="91"/>
        <v>302</v>
      </c>
      <c r="E910" s="10" t="str">
        <f t="shared" si="92"/>
        <v>012E</v>
      </c>
      <c r="F910" s="6" t="str">
        <f t="shared" si="94"/>
        <v>2E01</v>
      </c>
      <c r="G910" t="str">
        <f t="shared" si="95"/>
        <v>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10">
        <f t="shared" si="96"/>
        <v>5496</v>
      </c>
    </row>
    <row r="911" spans="1:8" x14ac:dyDescent="0.25">
      <c r="A911" s="6" t="s">
        <v>104</v>
      </c>
      <c r="B911" s="6">
        <v>0</v>
      </c>
      <c r="C911" t="e">
        <f t="shared" si="93"/>
        <v>#VALUE!</v>
      </c>
      <c r="D911">
        <f t="shared" si="91"/>
        <v>0</v>
      </c>
      <c r="E911" s="10" t="str">
        <f t="shared" si="92"/>
        <v/>
      </c>
      <c r="F911" s="6" t="str">
        <f t="shared" si="94"/>
        <v/>
      </c>
      <c r="G911" t="str">
        <f t="shared" si="95"/>
        <v>00081588FCD22F0100002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11">
        <f t="shared" si="96"/>
        <v>5496</v>
      </c>
    </row>
    <row r="912" spans="1:8" x14ac:dyDescent="0.25">
      <c r="A912" s="4" t="s">
        <v>412</v>
      </c>
      <c r="B912" s="6">
        <v>20</v>
      </c>
      <c r="C912" t="e">
        <f t="shared" si="93"/>
        <v>#NUM!</v>
      </c>
      <c r="D912" t="e">
        <f t="shared" si="91"/>
        <v>#NUM!</v>
      </c>
      <c r="E912" s="10" t="str">
        <f t="shared" si="92"/>
        <v>0000012FD2FC88150800</v>
      </c>
      <c r="F912" s="6" t="str">
        <f t="shared" si="94"/>
        <v>00081588FCD22F010000</v>
      </c>
      <c r="G912" t="str">
        <f t="shared" si="95"/>
        <v>2F010088452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12">
        <f t="shared" si="96"/>
        <v>5476</v>
      </c>
    </row>
    <row r="913" spans="1:8" x14ac:dyDescent="0.25">
      <c r="A913" s="6" t="s">
        <v>104</v>
      </c>
      <c r="B913" s="6">
        <v>4</v>
      </c>
      <c r="C913" t="e">
        <f t="shared" si="93"/>
        <v>#VALUE!</v>
      </c>
      <c r="D913">
        <f t="shared" si="91"/>
        <v>303</v>
      </c>
      <c r="E913" s="10" t="str">
        <f t="shared" si="92"/>
        <v>012F</v>
      </c>
      <c r="F913" s="6" t="str">
        <f t="shared" si="94"/>
        <v>2F01</v>
      </c>
      <c r="G913" t="str">
        <f t="shared" si="95"/>
        <v>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13">
        <f t="shared" si="96"/>
        <v>5472</v>
      </c>
    </row>
    <row r="914" spans="1:8" x14ac:dyDescent="0.25">
      <c r="A914" s="6" t="s">
        <v>104</v>
      </c>
      <c r="B914" s="6">
        <v>0</v>
      </c>
      <c r="C914" t="e">
        <f t="shared" si="93"/>
        <v>#VALUE!</v>
      </c>
      <c r="D914">
        <f t="shared" si="91"/>
        <v>0</v>
      </c>
      <c r="E914" s="10" t="str">
        <f t="shared" si="92"/>
        <v/>
      </c>
      <c r="F914" s="6" t="str">
        <f t="shared" si="94"/>
        <v/>
      </c>
      <c r="G914" t="str">
        <f t="shared" si="95"/>
        <v>0088452B97F230010000300100480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14">
        <f t="shared" si="96"/>
        <v>5472</v>
      </c>
    </row>
    <row r="915" spans="1:8" x14ac:dyDescent="0.25">
      <c r="A915" s="4" t="s">
        <v>413</v>
      </c>
      <c r="B915" s="6">
        <v>20</v>
      </c>
      <c r="C915" t="e">
        <f t="shared" si="93"/>
        <v>#NUM!</v>
      </c>
      <c r="D915" t="e">
        <f t="shared" si="91"/>
        <v>#NUM!</v>
      </c>
      <c r="E915" s="10" t="str">
        <f t="shared" si="92"/>
        <v>00000130F2972B458800</v>
      </c>
      <c r="F915" s="6" t="str">
        <f t="shared" si="94"/>
        <v>0088452B97F230010000</v>
      </c>
      <c r="G915" t="str">
        <f t="shared" si="95"/>
        <v>300100480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15">
        <f t="shared" si="96"/>
        <v>5452</v>
      </c>
    </row>
    <row r="916" spans="1:8" x14ac:dyDescent="0.25">
      <c r="A916" s="6" t="s">
        <v>104</v>
      </c>
      <c r="B916" s="6">
        <v>4</v>
      </c>
      <c r="C916" t="e">
        <f t="shared" si="93"/>
        <v>#VALUE!</v>
      </c>
      <c r="D916">
        <f t="shared" si="91"/>
        <v>304</v>
      </c>
      <c r="E916" s="10" t="str">
        <f t="shared" si="92"/>
        <v>0130</v>
      </c>
      <c r="F916" s="6" t="str">
        <f t="shared" si="94"/>
        <v>3001</v>
      </c>
      <c r="G916" t="str">
        <f t="shared" si="95"/>
        <v>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16">
        <f t="shared" si="96"/>
        <v>5448</v>
      </c>
    </row>
    <row r="917" spans="1:8" x14ac:dyDescent="0.25">
      <c r="A917" s="6" t="s">
        <v>104</v>
      </c>
      <c r="B917" s="6">
        <v>0</v>
      </c>
      <c r="C917" t="e">
        <f t="shared" si="93"/>
        <v>#VALUE!</v>
      </c>
      <c r="D917">
        <f t="shared" si="91"/>
        <v>0</v>
      </c>
      <c r="E917" s="10" t="str">
        <f t="shared" si="92"/>
        <v/>
      </c>
      <c r="F917" s="6" t="str">
        <f t="shared" si="94"/>
        <v/>
      </c>
      <c r="G917" t="str">
        <f t="shared" si="95"/>
        <v>00480CA468113201000032010008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17">
        <f t="shared" si="96"/>
        <v>5448</v>
      </c>
    </row>
    <row r="918" spans="1:8" x14ac:dyDescent="0.25">
      <c r="A918" s="4" t="s">
        <v>414</v>
      </c>
      <c r="B918" s="6">
        <v>20</v>
      </c>
      <c r="C918" t="e">
        <f t="shared" si="93"/>
        <v>#NUM!</v>
      </c>
      <c r="D918" t="e">
        <f t="shared" si="91"/>
        <v>#NUM!</v>
      </c>
      <c r="E918" s="10" t="str">
        <f t="shared" si="92"/>
        <v>000001321168A40C4800</v>
      </c>
      <c r="F918" s="6" t="str">
        <f t="shared" si="94"/>
        <v>00480CA4681132010000</v>
      </c>
      <c r="G918" t="str">
        <f t="shared" si="95"/>
        <v>32010008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18">
        <f t="shared" si="96"/>
        <v>5428</v>
      </c>
    </row>
    <row r="919" spans="1:8" x14ac:dyDescent="0.25">
      <c r="A919" s="6" t="s">
        <v>104</v>
      </c>
      <c r="B919" s="6">
        <v>4</v>
      </c>
      <c r="C919" t="e">
        <f t="shared" si="93"/>
        <v>#VALUE!</v>
      </c>
      <c r="D919">
        <f t="shared" si="91"/>
        <v>306</v>
      </c>
      <c r="E919" s="10" t="str">
        <f t="shared" si="92"/>
        <v>0132</v>
      </c>
      <c r="F919" s="6" t="str">
        <f t="shared" si="94"/>
        <v>3201</v>
      </c>
      <c r="G919" t="str">
        <f t="shared" si="95"/>
        <v>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19">
        <f t="shared" si="96"/>
        <v>5424</v>
      </c>
    </row>
    <row r="920" spans="1:8" x14ac:dyDescent="0.25">
      <c r="A920" s="6" t="s">
        <v>104</v>
      </c>
      <c r="B920" s="6">
        <v>0</v>
      </c>
      <c r="C920" t="e">
        <f t="shared" si="93"/>
        <v>#VALUE!</v>
      </c>
      <c r="D920">
        <f t="shared" si="91"/>
        <v>0</v>
      </c>
      <c r="E920" s="10" t="str">
        <f t="shared" si="92"/>
        <v/>
      </c>
      <c r="F920" s="6" t="str">
        <f t="shared" si="94"/>
        <v/>
      </c>
      <c r="G920" t="str">
        <f t="shared" si="95"/>
        <v>0008D31C3A3033010000330100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20">
        <f t="shared" si="96"/>
        <v>5424</v>
      </c>
    </row>
    <row r="921" spans="1:8" x14ac:dyDescent="0.25">
      <c r="A921" s="4" t="s">
        <v>415</v>
      </c>
      <c r="B921" s="6">
        <v>20</v>
      </c>
      <c r="C921" t="e">
        <f t="shared" si="93"/>
        <v>#NUM!</v>
      </c>
      <c r="D921" t="e">
        <f t="shared" si="91"/>
        <v>#NUM!</v>
      </c>
      <c r="E921" s="10" t="str">
        <f t="shared" si="92"/>
        <v>00000133303A1CD30800</v>
      </c>
      <c r="F921" s="6" t="str">
        <f t="shared" si="94"/>
        <v>0008D31C3A3033010000</v>
      </c>
      <c r="G921" t="str">
        <f t="shared" si="95"/>
        <v>330100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21">
        <f t="shared" si="96"/>
        <v>5404</v>
      </c>
    </row>
    <row r="922" spans="1:8" x14ac:dyDescent="0.25">
      <c r="A922" s="6" t="s">
        <v>104</v>
      </c>
      <c r="B922" s="6">
        <v>4</v>
      </c>
      <c r="C922" t="e">
        <f t="shared" si="93"/>
        <v>#VALUE!</v>
      </c>
      <c r="D922">
        <f t="shared" si="91"/>
        <v>307</v>
      </c>
      <c r="E922" s="10" t="str">
        <f t="shared" si="92"/>
        <v>0133</v>
      </c>
      <c r="F922" s="6" t="str">
        <f t="shared" si="94"/>
        <v>3301</v>
      </c>
      <c r="G922" t="str">
        <f t="shared" si="95"/>
        <v>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22">
        <f t="shared" si="96"/>
        <v>5400</v>
      </c>
    </row>
    <row r="923" spans="1:8" x14ac:dyDescent="0.25">
      <c r="A923" s="6" t="s">
        <v>104</v>
      </c>
      <c r="B923" s="6">
        <v>0</v>
      </c>
      <c r="C923" t="e">
        <f t="shared" si="93"/>
        <v>#VALUE!</v>
      </c>
      <c r="D923">
        <f t="shared" si="91"/>
        <v>0</v>
      </c>
      <c r="E923" s="10" t="str">
        <f t="shared" si="92"/>
        <v/>
      </c>
      <c r="F923" s="6" t="str">
        <f t="shared" si="94"/>
        <v/>
      </c>
      <c r="G923" t="str">
        <f t="shared" si="95"/>
        <v>00C899950B4F3401000034010048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23">
        <f t="shared" si="96"/>
        <v>5400</v>
      </c>
    </row>
    <row r="924" spans="1:8" x14ac:dyDescent="0.25">
      <c r="A924" s="4" t="s">
        <v>416</v>
      </c>
      <c r="B924" s="6">
        <v>20</v>
      </c>
      <c r="C924" t="e">
        <f t="shared" si="93"/>
        <v>#NUM!</v>
      </c>
      <c r="D924" t="e">
        <f t="shared" si="91"/>
        <v>#NUM!</v>
      </c>
      <c r="E924" s="10" t="str">
        <f t="shared" si="92"/>
        <v>000001344F0B9599C800</v>
      </c>
      <c r="F924" s="6" t="str">
        <f t="shared" si="94"/>
        <v>00C899950B4F34010000</v>
      </c>
      <c r="G924" t="str">
        <f t="shared" si="95"/>
        <v>34010048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24">
        <f t="shared" si="96"/>
        <v>5380</v>
      </c>
    </row>
    <row r="925" spans="1:8" x14ac:dyDescent="0.25">
      <c r="A925" s="6" t="s">
        <v>104</v>
      </c>
      <c r="B925" s="6">
        <v>4</v>
      </c>
      <c r="C925" t="e">
        <f t="shared" si="93"/>
        <v>#VALUE!</v>
      </c>
      <c r="D925">
        <f t="shared" si="91"/>
        <v>308</v>
      </c>
      <c r="E925" s="10" t="str">
        <f t="shared" si="92"/>
        <v>0134</v>
      </c>
      <c r="F925" s="6" t="str">
        <f t="shared" si="94"/>
        <v>3401</v>
      </c>
      <c r="G925" t="str">
        <f t="shared" si="95"/>
        <v>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25">
        <f t="shared" si="96"/>
        <v>5376</v>
      </c>
    </row>
    <row r="926" spans="1:8" x14ac:dyDescent="0.25">
      <c r="A926" s="6" t="s">
        <v>104</v>
      </c>
      <c r="B926" s="6">
        <v>0</v>
      </c>
      <c r="C926" t="e">
        <f t="shared" si="93"/>
        <v>#VALUE!</v>
      </c>
      <c r="D926">
        <f t="shared" si="91"/>
        <v>0</v>
      </c>
      <c r="E926" s="10" t="str">
        <f t="shared" si="92"/>
        <v/>
      </c>
      <c r="F926" s="6" t="str">
        <f t="shared" si="94"/>
        <v/>
      </c>
      <c r="G926" t="str">
        <f t="shared" si="95"/>
        <v>0048CA38A66E350100003501000891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26">
        <f t="shared" si="96"/>
        <v>5376</v>
      </c>
    </row>
    <row r="927" spans="1:8" x14ac:dyDescent="0.25">
      <c r="A927" s="4" t="s">
        <v>417</v>
      </c>
      <c r="B927" s="6">
        <v>20</v>
      </c>
      <c r="C927" t="e">
        <f t="shared" si="93"/>
        <v>#NUM!</v>
      </c>
      <c r="D927" t="e">
        <f t="shared" si="91"/>
        <v>#NUM!</v>
      </c>
      <c r="E927" s="10" t="str">
        <f t="shared" si="92"/>
        <v>000001356EA638CA4800</v>
      </c>
      <c r="F927" s="6" t="str">
        <f t="shared" si="94"/>
        <v>0048CA38A66E35010000</v>
      </c>
      <c r="G927" t="str">
        <f t="shared" si="95"/>
        <v>3501000891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27">
        <f t="shared" si="96"/>
        <v>5356</v>
      </c>
    </row>
    <row r="928" spans="1:8" x14ac:dyDescent="0.25">
      <c r="A928" s="6" t="s">
        <v>104</v>
      </c>
      <c r="B928" s="6">
        <v>4</v>
      </c>
      <c r="C928" t="e">
        <f t="shared" si="93"/>
        <v>#VALUE!</v>
      </c>
      <c r="D928">
        <f t="shared" si="91"/>
        <v>309</v>
      </c>
      <c r="E928" s="10" t="str">
        <f t="shared" si="92"/>
        <v>0135</v>
      </c>
      <c r="F928" s="6" t="str">
        <f t="shared" si="94"/>
        <v>3501</v>
      </c>
      <c r="G928" t="str">
        <f t="shared" si="95"/>
        <v>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28">
        <f t="shared" si="96"/>
        <v>5352</v>
      </c>
    </row>
    <row r="929" spans="1:8" x14ac:dyDescent="0.25">
      <c r="A929" s="6" t="s">
        <v>104</v>
      </c>
      <c r="B929" s="6">
        <v>0</v>
      </c>
      <c r="C929" t="e">
        <f t="shared" si="93"/>
        <v>#VALUE!</v>
      </c>
      <c r="D929">
        <f t="shared" si="91"/>
        <v>0</v>
      </c>
      <c r="E929" s="10" t="str">
        <f t="shared" si="92"/>
        <v/>
      </c>
      <c r="F929" s="6" t="str">
        <f t="shared" si="94"/>
        <v/>
      </c>
      <c r="G929" t="str">
        <f t="shared" si="95"/>
        <v>000891B1778D36010000360100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29">
        <f t="shared" si="96"/>
        <v>5352</v>
      </c>
    </row>
    <row r="930" spans="1:8" x14ac:dyDescent="0.25">
      <c r="A930" s="4" t="s">
        <v>418</v>
      </c>
      <c r="B930" s="6">
        <v>20</v>
      </c>
      <c r="C930" t="e">
        <f t="shared" si="93"/>
        <v>#NUM!</v>
      </c>
      <c r="D930" t="e">
        <f t="shared" si="91"/>
        <v>#NUM!</v>
      </c>
      <c r="E930" s="10" t="str">
        <f t="shared" si="92"/>
        <v>000001368D77B1910800</v>
      </c>
      <c r="F930" s="6" t="str">
        <f t="shared" si="94"/>
        <v>000891B1778D36010000</v>
      </c>
      <c r="G930" t="str">
        <f t="shared" si="95"/>
        <v>360100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30">
        <f t="shared" si="96"/>
        <v>5332</v>
      </c>
    </row>
    <row r="931" spans="1:8" x14ac:dyDescent="0.25">
      <c r="A931" s="6" t="s">
        <v>104</v>
      </c>
      <c r="B931" s="6">
        <v>4</v>
      </c>
      <c r="C931" t="e">
        <f t="shared" si="93"/>
        <v>#VALUE!</v>
      </c>
      <c r="D931">
        <f t="shared" si="91"/>
        <v>310</v>
      </c>
      <c r="E931" s="10" t="str">
        <f t="shared" si="92"/>
        <v>0136</v>
      </c>
      <c r="F931" s="6" t="str">
        <f t="shared" si="94"/>
        <v>3601</v>
      </c>
      <c r="G931" t="str">
        <f t="shared" si="95"/>
        <v>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31">
        <f t="shared" si="96"/>
        <v>5328</v>
      </c>
    </row>
    <row r="932" spans="1:8" x14ac:dyDescent="0.25">
      <c r="A932" s="6" t="s">
        <v>104</v>
      </c>
      <c r="B932" s="6">
        <v>0</v>
      </c>
      <c r="C932" t="e">
        <f t="shared" si="93"/>
        <v>#VALUE!</v>
      </c>
      <c r="D932">
        <f t="shared" ref="D932:D995" si="97">IF(HEX2DEC(LEFT(E932,1))&gt;=8,HEX2DEC(CONCATENATE("FF",E932)),HEX2DEC(E932))</f>
        <v>0</v>
      </c>
      <c r="E932" s="10" t="str">
        <f t="shared" ref="E932:E995" si="98">ReverseBytes(F932)</f>
        <v/>
      </c>
      <c r="F932" s="6" t="str">
        <f t="shared" si="94"/>
        <v/>
      </c>
      <c r="G932" t="str">
        <f t="shared" si="95"/>
        <v>00C8572A49AC37010000370100881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32">
        <f t="shared" si="96"/>
        <v>5328</v>
      </c>
    </row>
    <row r="933" spans="1:8" x14ac:dyDescent="0.25">
      <c r="A933" s="4" t="s">
        <v>419</v>
      </c>
      <c r="B933" s="6">
        <v>20</v>
      </c>
      <c r="C933" t="e">
        <f t="shared" si="93"/>
        <v>#NUM!</v>
      </c>
      <c r="D933" t="e">
        <f t="shared" si="97"/>
        <v>#NUM!</v>
      </c>
      <c r="E933" s="10" t="str">
        <f t="shared" si="98"/>
        <v>00000137AC492A57C800</v>
      </c>
      <c r="F933" s="6" t="str">
        <f t="shared" si="94"/>
        <v>00C8572A49AC37010000</v>
      </c>
      <c r="G933" t="str">
        <f t="shared" si="95"/>
        <v>370100881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33">
        <f t="shared" si="96"/>
        <v>5308</v>
      </c>
    </row>
    <row r="934" spans="1:8" x14ac:dyDescent="0.25">
      <c r="A934" s="6" t="s">
        <v>104</v>
      </c>
      <c r="B934" s="6">
        <v>4</v>
      </c>
      <c r="C934" t="e">
        <f t="shared" si="93"/>
        <v>#VALUE!</v>
      </c>
      <c r="D934">
        <f t="shared" si="97"/>
        <v>311</v>
      </c>
      <c r="E934" s="10" t="str">
        <f t="shared" si="98"/>
        <v>0137</v>
      </c>
      <c r="F934" s="6" t="str">
        <f t="shared" si="94"/>
        <v>3701</v>
      </c>
      <c r="G934" t="str">
        <f t="shared" si="95"/>
        <v>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34">
        <f t="shared" si="96"/>
        <v>5304</v>
      </c>
    </row>
    <row r="935" spans="1:8" x14ac:dyDescent="0.25">
      <c r="A935" s="6" t="s">
        <v>104</v>
      </c>
      <c r="B935" s="6">
        <v>0</v>
      </c>
      <c r="C935" t="e">
        <f t="shared" si="93"/>
        <v>#VALUE!</v>
      </c>
      <c r="D935">
        <f t="shared" si="97"/>
        <v>0</v>
      </c>
      <c r="E935" s="10" t="str">
        <f t="shared" si="98"/>
        <v/>
      </c>
      <c r="F935" s="6" t="str">
        <f t="shared" si="94"/>
        <v/>
      </c>
      <c r="G935" t="str">
        <f t="shared" si="95"/>
        <v>00881EA31ACB38010000380100084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35">
        <f t="shared" si="96"/>
        <v>5304</v>
      </c>
    </row>
    <row r="936" spans="1:8" x14ac:dyDescent="0.25">
      <c r="A936" s="4" t="s">
        <v>420</v>
      </c>
      <c r="B936" s="6">
        <v>20</v>
      </c>
      <c r="C936" t="e">
        <f t="shared" si="93"/>
        <v>#NUM!</v>
      </c>
      <c r="D936" t="e">
        <f t="shared" si="97"/>
        <v>#NUM!</v>
      </c>
      <c r="E936" s="10" t="str">
        <f t="shared" si="98"/>
        <v>00000138CB1AA31E8800</v>
      </c>
      <c r="F936" s="6" t="str">
        <f t="shared" si="94"/>
        <v>00881EA31ACB38010000</v>
      </c>
      <c r="G936" t="str">
        <f t="shared" si="95"/>
        <v>380100084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36">
        <f t="shared" si="96"/>
        <v>5284</v>
      </c>
    </row>
    <row r="937" spans="1:8" x14ac:dyDescent="0.25">
      <c r="A937" s="6" t="s">
        <v>104</v>
      </c>
      <c r="B937" s="6">
        <v>4</v>
      </c>
      <c r="C937" t="e">
        <f t="shared" si="93"/>
        <v>#VALUE!</v>
      </c>
      <c r="D937">
        <f t="shared" si="97"/>
        <v>312</v>
      </c>
      <c r="E937" s="10" t="str">
        <f t="shared" si="98"/>
        <v>0138</v>
      </c>
      <c r="F937" s="6" t="str">
        <f t="shared" si="94"/>
        <v>3801</v>
      </c>
      <c r="G937" t="str">
        <f t="shared" si="95"/>
        <v>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37">
        <f t="shared" si="96"/>
        <v>5280</v>
      </c>
    </row>
    <row r="938" spans="1:8" x14ac:dyDescent="0.25">
      <c r="A938" s="6" t="s">
        <v>104</v>
      </c>
      <c r="B938" s="6">
        <v>0</v>
      </c>
      <c r="C938" t="e">
        <f t="shared" si="93"/>
        <v>#VALUE!</v>
      </c>
      <c r="D938">
        <f t="shared" si="97"/>
        <v>0</v>
      </c>
      <c r="E938" s="10" t="str">
        <f t="shared" si="98"/>
        <v/>
      </c>
      <c r="F938" s="6" t="str">
        <f t="shared" si="94"/>
        <v/>
      </c>
      <c r="G938" t="str">
        <f t="shared" si="95"/>
        <v>00084F46B5EA39010000390100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38">
        <f t="shared" si="96"/>
        <v>5280</v>
      </c>
    </row>
    <row r="939" spans="1:8" x14ac:dyDescent="0.25">
      <c r="A939" s="4" t="s">
        <v>421</v>
      </c>
      <c r="B939" s="6">
        <v>20</v>
      </c>
      <c r="C939" t="e">
        <f t="shared" si="93"/>
        <v>#NUM!</v>
      </c>
      <c r="D939" t="e">
        <f t="shared" si="97"/>
        <v>#NUM!</v>
      </c>
      <c r="E939" s="10" t="str">
        <f t="shared" si="98"/>
        <v>00000139EAB5464F0800</v>
      </c>
      <c r="F939" s="6" t="str">
        <f t="shared" si="94"/>
        <v>00084F46B5EA39010000</v>
      </c>
      <c r="G939" t="str">
        <f t="shared" si="95"/>
        <v>390100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39">
        <f t="shared" si="96"/>
        <v>5260</v>
      </c>
    </row>
    <row r="940" spans="1:8" x14ac:dyDescent="0.25">
      <c r="A940" s="6" t="s">
        <v>104</v>
      </c>
      <c r="B940" s="6">
        <v>4</v>
      </c>
      <c r="C940" t="e">
        <f t="shared" si="93"/>
        <v>#VALUE!</v>
      </c>
      <c r="D940">
        <f t="shared" si="97"/>
        <v>313</v>
      </c>
      <c r="E940" s="10" t="str">
        <f t="shared" si="98"/>
        <v>0139</v>
      </c>
      <c r="F940" s="6" t="str">
        <f t="shared" si="94"/>
        <v>3901</v>
      </c>
      <c r="G940" t="str">
        <f t="shared" si="95"/>
        <v>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40">
        <f t="shared" si="96"/>
        <v>5256</v>
      </c>
    </row>
    <row r="941" spans="1:8" x14ac:dyDescent="0.25">
      <c r="A941" s="6" t="s">
        <v>104</v>
      </c>
      <c r="B941" s="6">
        <v>0</v>
      </c>
      <c r="C941" t="e">
        <f t="shared" si="93"/>
        <v>#VALUE!</v>
      </c>
      <c r="D941">
        <f t="shared" si="97"/>
        <v>0</v>
      </c>
      <c r="E941" s="10" t="str">
        <f t="shared" si="98"/>
        <v/>
      </c>
      <c r="F941" s="6" t="str">
        <f t="shared" si="94"/>
        <v/>
      </c>
      <c r="G941" t="str">
        <f t="shared" si="95"/>
        <v>00C815BF86093B0100003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41">
        <f t="shared" si="96"/>
        <v>5256</v>
      </c>
    </row>
    <row r="942" spans="1:8" x14ac:dyDescent="0.25">
      <c r="A942" s="4" t="s">
        <v>422</v>
      </c>
      <c r="B942" s="6">
        <v>20</v>
      </c>
      <c r="C942" t="e">
        <f t="shared" si="93"/>
        <v>#NUM!</v>
      </c>
      <c r="D942" t="e">
        <f t="shared" si="97"/>
        <v>#NUM!</v>
      </c>
      <c r="E942" s="10" t="str">
        <f t="shared" si="98"/>
        <v>0000013B0986BF15C800</v>
      </c>
      <c r="F942" s="6" t="str">
        <f t="shared" si="94"/>
        <v>00C815BF86093B010000</v>
      </c>
      <c r="G942" t="str">
        <f t="shared" si="95"/>
        <v>3B010088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42">
        <f t="shared" si="96"/>
        <v>5236</v>
      </c>
    </row>
    <row r="943" spans="1:8" x14ac:dyDescent="0.25">
      <c r="A943" s="6" t="s">
        <v>104</v>
      </c>
      <c r="B943" s="6">
        <v>4</v>
      </c>
      <c r="C943" t="e">
        <f t="shared" si="93"/>
        <v>#VALUE!</v>
      </c>
      <c r="D943">
        <f t="shared" si="97"/>
        <v>315</v>
      </c>
      <c r="E943" s="10" t="str">
        <f t="shared" si="98"/>
        <v>013B</v>
      </c>
      <c r="F943" s="6" t="str">
        <f t="shared" si="94"/>
        <v>3B01</v>
      </c>
      <c r="G943" t="str">
        <f t="shared" si="95"/>
        <v>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43">
        <f t="shared" si="96"/>
        <v>5232</v>
      </c>
    </row>
    <row r="944" spans="1:8" x14ac:dyDescent="0.25">
      <c r="A944" s="6" t="s">
        <v>104</v>
      </c>
      <c r="B944" s="6">
        <v>0</v>
      </c>
      <c r="C944" t="e">
        <f t="shared" si="93"/>
        <v>#VALUE!</v>
      </c>
      <c r="D944">
        <f t="shared" si="97"/>
        <v>0</v>
      </c>
      <c r="E944" s="10" t="str">
        <f t="shared" si="98"/>
        <v/>
      </c>
      <c r="F944" s="6" t="str">
        <f t="shared" si="94"/>
        <v/>
      </c>
      <c r="G944" t="str">
        <f t="shared" si="95"/>
        <v>0088DC3758283C0100003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44">
        <f t="shared" si="96"/>
        <v>5232</v>
      </c>
    </row>
    <row r="945" spans="1:8" x14ac:dyDescent="0.25">
      <c r="A945" s="4" t="s">
        <v>423</v>
      </c>
      <c r="B945" s="6">
        <v>20</v>
      </c>
      <c r="C945" t="e">
        <f t="shared" si="93"/>
        <v>#NUM!</v>
      </c>
      <c r="D945" t="e">
        <f t="shared" si="97"/>
        <v>#NUM!</v>
      </c>
      <c r="E945" s="10" t="str">
        <f t="shared" si="98"/>
        <v>0000013C285837DC8800</v>
      </c>
      <c r="F945" s="6" t="str">
        <f t="shared" si="94"/>
        <v>0088DC3758283C010000</v>
      </c>
      <c r="G945" t="str">
        <f t="shared" si="95"/>
        <v>3C010048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45">
        <f t="shared" si="96"/>
        <v>5212</v>
      </c>
    </row>
    <row r="946" spans="1:8" x14ac:dyDescent="0.25">
      <c r="A946" s="6" t="s">
        <v>104</v>
      </c>
      <c r="B946" s="6">
        <v>4</v>
      </c>
      <c r="C946" t="e">
        <f t="shared" si="93"/>
        <v>#VALUE!</v>
      </c>
      <c r="D946">
        <f t="shared" si="97"/>
        <v>316</v>
      </c>
      <c r="E946" s="10" t="str">
        <f t="shared" si="98"/>
        <v>013C</v>
      </c>
      <c r="F946" s="6" t="str">
        <f t="shared" si="94"/>
        <v>3C01</v>
      </c>
      <c r="G946" t="str">
        <f t="shared" si="95"/>
        <v>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46">
        <f t="shared" si="96"/>
        <v>5208</v>
      </c>
    </row>
    <row r="947" spans="1:8" x14ac:dyDescent="0.25">
      <c r="A947" s="6" t="s">
        <v>104</v>
      </c>
      <c r="B947" s="6">
        <v>0</v>
      </c>
      <c r="C947" t="e">
        <f t="shared" si="93"/>
        <v>#VALUE!</v>
      </c>
      <c r="D947">
        <f t="shared" si="97"/>
        <v>0</v>
      </c>
      <c r="E947" s="10" t="str">
        <f t="shared" si="98"/>
        <v/>
      </c>
      <c r="F947" s="6" t="str">
        <f t="shared" si="94"/>
        <v/>
      </c>
      <c r="G947" t="str">
        <f t="shared" si="95"/>
        <v>0048A3B029473D0100003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47">
        <f t="shared" si="96"/>
        <v>5208</v>
      </c>
    </row>
    <row r="948" spans="1:8" x14ac:dyDescent="0.25">
      <c r="A948" s="4" t="s">
        <v>424</v>
      </c>
      <c r="B948" s="6">
        <v>20</v>
      </c>
      <c r="C948" t="e">
        <f t="shared" si="93"/>
        <v>#NUM!</v>
      </c>
      <c r="D948" t="e">
        <f t="shared" si="97"/>
        <v>#NUM!</v>
      </c>
      <c r="E948" s="10" t="str">
        <f t="shared" si="98"/>
        <v>0000013D4729B0A34800</v>
      </c>
      <c r="F948" s="6" t="str">
        <f t="shared" si="94"/>
        <v>0048A3B029473D010000</v>
      </c>
      <c r="G948" t="str">
        <f t="shared" si="95"/>
        <v>3D0100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48">
        <f t="shared" si="96"/>
        <v>5188</v>
      </c>
    </row>
    <row r="949" spans="1:8" x14ac:dyDescent="0.25">
      <c r="A949" s="6" t="s">
        <v>104</v>
      </c>
      <c r="B949" s="6">
        <v>4</v>
      </c>
      <c r="C949" t="e">
        <f t="shared" si="93"/>
        <v>#VALUE!</v>
      </c>
      <c r="D949">
        <f t="shared" si="97"/>
        <v>317</v>
      </c>
      <c r="E949" s="10" t="str">
        <f t="shared" si="98"/>
        <v>013D</v>
      </c>
      <c r="F949" s="6" t="str">
        <f t="shared" si="94"/>
        <v>3D01</v>
      </c>
      <c r="G949" t="str">
        <f t="shared" si="95"/>
        <v>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49">
        <f t="shared" si="96"/>
        <v>5184</v>
      </c>
    </row>
    <row r="950" spans="1:8" x14ac:dyDescent="0.25">
      <c r="A950" s="6" t="s">
        <v>104</v>
      </c>
      <c r="B950" s="6">
        <v>0</v>
      </c>
      <c r="C950" t="e">
        <f t="shared" si="93"/>
        <v>#VALUE!</v>
      </c>
      <c r="D950">
        <f t="shared" si="97"/>
        <v>0</v>
      </c>
      <c r="E950" s="10" t="str">
        <f t="shared" si="98"/>
        <v/>
      </c>
      <c r="F950" s="6" t="str">
        <f t="shared" si="94"/>
        <v/>
      </c>
      <c r="G950" t="str">
        <f t="shared" si="95"/>
        <v>00C8D353C4663E0100003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50">
        <f t="shared" si="96"/>
        <v>5184</v>
      </c>
    </row>
    <row r="951" spans="1:8" x14ac:dyDescent="0.25">
      <c r="A951" s="4" t="s">
        <v>425</v>
      </c>
      <c r="B951" s="6">
        <v>20</v>
      </c>
      <c r="C951" t="e">
        <f t="shared" si="93"/>
        <v>#NUM!</v>
      </c>
      <c r="D951" t="e">
        <f t="shared" si="97"/>
        <v>#NUM!</v>
      </c>
      <c r="E951" s="10" t="str">
        <f t="shared" si="98"/>
        <v>0000013E66C453D3C800</v>
      </c>
      <c r="F951" s="6" t="str">
        <f t="shared" si="94"/>
        <v>00C8D353C4663E010000</v>
      </c>
      <c r="G951" t="str">
        <f t="shared" si="95"/>
        <v>3E0100889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51">
        <f t="shared" si="96"/>
        <v>5164</v>
      </c>
    </row>
    <row r="952" spans="1:8" x14ac:dyDescent="0.25">
      <c r="A952" s="6" t="s">
        <v>104</v>
      </c>
      <c r="B952" s="6">
        <v>4</v>
      </c>
      <c r="C952" t="e">
        <f t="shared" si="93"/>
        <v>#VALUE!</v>
      </c>
      <c r="D952">
        <f t="shared" si="97"/>
        <v>318</v>
      </c>
      <c r="E952" s="10" t="str">
        <f t="shared" si="98"/>
        <v>013E</v>
      </c>
      <c r="F952" s="6" t="str">
        <f t="shared" si="94"/>
        <v>3E01</v>
      </c>
      <c r="G952" t="str">
        <f t="shared" si="95"/>
        <v>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52">
        <f t="shared" si="96"/>
        <v>5160</v>
      </c>
    </row>
    <row r="953" spans="1:8" x14ac:dyDescent="0.25">
      <c r="A953" s="6" t="s">
        <v>104</v>
      </c>
      <c r="B953" s="6">
        <v>0</v>
      </c>
      <c r="C953" t="e">
        <f t="shared" si="93"/>
        <v>#VALUE!</v>
      </c>
      <c r="D953">
        <f t="shared" si="97"/>
        <v>0</v>
      </c>
      <c r="E953" s="10" t="str">
        <f t="shared" si="98"/>
        <v/>
      </c>
      <c r="F953" s="6" t="str">
        <f t="shared" si="94"/>
        <v/>
      </c>
      <c r="G953" t="str">
        <f t="shared" si="95"/>
        <v>00889ACC95853F0100003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53">
        <f t="shared" si="96"/>
        <v>5160</v>
      </c>
    </row>
    <row r="954" spans="1:8" x14ac:dyDescent="0.25">
      <c r="A954" s="4" t="s">
        <v>426</v>
      </c>
      <c r="B954" s="6">
        <v>20</v>
      </c>
      <c r="C954" t="e">
        <f t="shared" si="93"/>
        <v>#NUM!</v>
      </c>
      <c r="D954" t="e">
        <f t="shared" si="97"/>
        <v>#NUM!</v>
      </c>
      <c r="E954" s="10" t="str">
        <f t="shared" si="98"/>
        <v>0000013F8595CC9A8800</v>
      </c>
      <c r="F954" s="6" t="str">
        <f t="shared" si="94"/>
        <v>00889ACC95853F010000</v>
      </c>
      <c r="G954" t="str">
        <f t="shared" si="95"/>
        <v>3F010048614567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54">
        <f t="shared" si="96"/>
        <v>5140</v>
      </c>
    </row>
    <row r="955" spans="1:8" x14ac:dyDescent="0.25">
      <c r="A955" s="6" t="s">
        <v>104</v>
      </c>
      <c r="B955" s="6">
        <v>4</v>
      </c>
      <c r="C955" t="e">
        <f t="shared" si="93"/>
        <v>#VALUE!</v>
      </c>
      <c r="D955">
        <f t="shared" si="97"/>
        <v>319</v>
      </c>
      <c r="E955" s="10" t="str">
        <f t="shared" si="98"/>
        <v>013F</v>
      </c>
      <c r="F955" s="6" t="str">
        <f t="shared" si="94"/>
        <v>3F01</v>
      </c>
      <c r="G955" t="str">
        <f t="shared" si="95"/>
        <v>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55">
        <f t="shared" si="96"/>
        <v>5136</v>
      </c>
    </row>
    <row r="956" spans="1:8" x14ac:dyDescent="0.25">
      <c r="A956" s="6" t="s">
        <v>104</v>
      </c>
      <c r="B956" s="6">
        <v>0</v>
      </c>
      <c r="C956" t="e">
        <f t="shared" si="93"/>
        <v>#VALUE!</v>
      </c>
      <c r="D956">
        <f t="shared" si="97"/>
        <v>0</v>
      </c>
      <c r="E956" s="10" t="str">
        <f t="shared" si="98"/>
        <v/>
      </c>
      <c r="F956" s="6" t="str">
        <f t="shared" si="94"/>
        <v/>
      </c>
      <c r="G956" t="str">
        <f t="shared" si="95"/>
        <v>0048614567A4400100004001000828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56">
        <f t="shared" si="96"/>
        <v>5136</v>
      </c>
    </row>
    <row r="957" spans="1:8" x14ac:dyDescent="0.25">
      <c r="A957" s="4" t="s">
        <v>427</v>
      </c>
      <c r="B957" s="6">
        <v>20</v>
      </c>
      <c r="C957" t="e">
        <f t="shared" si="93"/>
        <v>#NUM!</v>
      </c>
      <c r="D957" t="e">
        <f t="shared" si="97"/>
        <v>#NUM!</v>
      </c>
      <c r="E957" s="10" t="str">
        <f t="shared" si="98"/>
        <v>00000140A46745614800</v>
      </c>
      <c r="F957" s="6" t="str">
        <f t="shared" si="94"/>
        <v>0048614567A440010000</v>
      </c>
      <c r="G957" t="str">
        <f t="shared" si="95"/>
        <v>4001000828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57">
        <f t="shared" si="96"/>
        <v>5116</v>
      </c>
    </row>
    <row r="958" spans="1:8" x14ac:dyDescent="0.25">
      <c r="A958" s="6" t="s">
        <v>104</v>
      </c>
      <c r="B958" s="6">
        <v>4</v>
      </c>
      <c r="C958" t="e">
        <f t="shared" si="93"/>
        <v>#VALUE!</v>
      </c>
      <c r="D958">
        <f t="shared" si="97"/>
        <v>320</v>
      </c>
      <c r="E958" s="10" t="str">
        <f t="shared" si="98"/>
        <v>0140</v>
      </c>
      <c r="F958" s="6" t="str">
        <f t="shared" si="94"/>
        <v>4001</v>
      </c>
      <c r="G958" t="str">
        <f t="shared" si="95"/>
        <v>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58">
        <f t="shared" si="96"/>
        <v>5112</v>
      </c>
    </row>
    <row r="959" spans="1:8" x14ac:dyDescent="0.25">
      <c r="A959" s="6" t="s">
        <v>104</v>
      </c>
      <c r="B959" s="6">
        <v>0</v>
      </c>
      <c r="C959" t="e">
        <f t="shared" si="93"/>
        <v>#VALUE!</v>
      </c>
      <c r="D959">
        <f t="shared" si="97"/>
        <v>0</v>
      </c>
      <c r="E959" s="10" t="str">
        <f t="shared" si="98"/>
        <v/>
      </c>
      <c r="F959" s="6" t="str">
        <f t="shared" si="94"/>
        <v/>
      </c>
      <c r="G959" t="str">
        <f t="shared" si="95"/>
        <v>000828BE38C341010000410100885861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59">
        <f t="shared" si="96"/>
        <v>5112</v>
      </c>
    </row>
    <row r="960" spans="1:8" x14ac:dyDescent="0.25">
      <c r="A960" s="4" t="s">
        <v>428</v>
      </c>
      <c r="B960" s="6">
        <v>20</v>
      </c>
      <c r="C960" t="e">
        <f t="shared" si="93"/>
        <v>#NUM!</v>
      </c>
      <c r="D960" t="e">
        <f t="shared" si="97"/>
        <v>#NUM!</v>
      </c>
      <c r="E960" s="10" t="str">
        <f t="shared" si="98"/>
        <v>00000141C338BE280800</v>
      </c>
      <c r="F960" s="6" t="str">
        <f t="shared" si="94"/>
        <v>000828BE38C341010000</v>
      </c>
      <c r="G960" t="str">
        <f t="shared" si="95"/>
        <v>410100885861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60">
        <f t="shared" si="96"/>
        <v>5092</v>
      </c>
    </row>
    <row r="961" spans="1:8" x14ac:dyDescent="0.25">
      <c r="A961" s="6" t="s">
        <v>104</v>
      </c>
      <c r="B961" s="6">
        <v>4</v>
      </c>
      <c r="C961" t="e">
        <f t="shared" ref="C961:C1024" si="99">CHAR(D961)</f>
        <v>#VALUE!</v>
      </c>
      <c r="D961">
        <f t="shared" si="97"/>
        <v>321</v>
      </c>
      <c r="E961" s="10" t="str">
        <f t="shared" si="98"/>
        <v>0141</v>
      </c>
      <c r="F961" s="6" t="str">
        <f t="shared" ref="F961:F1024" si="100">LEFT(G960,B961)</f>
        <v>4101</v>
      </c>
      <c r="G961" t="str">
        <f t="shared" ref="G961:G1024" si="101">MID(G960,B961+1,H960)</f>
        <v>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61">
        <f t="shared" ref="H961:H1024" si="102">LEN(G961)</f>
        <v>5088</v>
      </c>
    </row>
    <row r="962" spans="1:8" x14ac:dyDescent="0.25">
      <c r="A962" s="6" t="s">
        <v>104</v>
      </c>
      <c r="B962" s="6">
        <v>0</v>
      </c>
      <c r="C962" t="e">
        <f t="shared" si="99"/>
        <v>#VALUE!</v>
      </c>
      <c r="D962">
        <f t="shared" si="97"/>
        <v>0</v>
      </c>
      <c r="E962" s="10" t="str">
        <f t="shared" si="98"/>
        <v/>
      </c>
      <c r="F962" s="6" t="str">
        <f t="shared" si="100"/>
        <v/>
      </c>
      <c r="G962" t="str">
        <f t="shared" si="101"/>
        <v>00885861D3E242010000420100481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62">
        <f t="shared" si="102"/>
        <v>5088</v>
      </c>
    </row>
    <row r="963" spans="1:8" x14ac:dyDescent="0.25">
      <c r="A963" s="4" t="s">
        <v>429</v>
      </c>
      <c r="B963" s="6">
        <v>20</v>
      </c>
      <c r="C963" t="e">
        <f t="shared" si="99"/>
        <v>#NUM!</v>
      </c>
      <c r="D963" t="e">
        <f t="shared" si="97"/>
        <v>#NUM!</v>
      </c>
      <c r="E963" s="10" t="str">
        <f t="shared" si="98"/>
        <v>00000142E2D361588800</v>
      </c>
      <c r="F963" s="6" t="str">
        <f t="shared" si="100"/>
        <v>00885861D3E242010000</v>
      </c>
      <c r="G963" t="str">
        <f t="shared" si="101"/>
        <v>420100481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63">
        <f t="shared" si="102"/>
        <v>5068</v>
      </c>
    </row>
    <row r="964" spans="1:8" x14ac:dyDescent="0.25">
      <c r="A964" s="6" t="s">
        <v>104</v>
      </c>
      <c r="B964" s="6">
        <v>4</v>
      </c>
      <c r="C964" t="e">
        <f t="shared" si="99"/>
        <v>#VALUE!</v>
      </c>
      <c r="D964">
        <f t="shared" si="97"/>
        <v>322</v>
      </c>
      <c r="E964" s="10" t="str">
        <f t="shared" si="98"/>
        <v>0142</v>
      </c>
      <c r="F964" s="6" t="str">
        <f t="shared" si="100"/>
        <v>4201</v>
      </c>
      <c r="G964" t="str">
        <f t="shared" si="101"/>
        <v>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64">
        <f t="shared" si="102"/>
        <v>5064</v>
      </c>
    </row>
    <row r="965" spans="1:8" x14ac:dyDescent="0.25">
      <c r="A965" s="6" t="s">
        <v>104</v>
      </c>
      <c r="B965" s="6">
        <v>0</v>
      </c>
      <c r="C965" t="e">
        <f t="shared" si="99"/>
        <v>#VALUE!</v>
      </c>
      <c r="D965">
        <f t="shared" si="97"/>
        <v>0</v>
      </c>
      <c r="E965" s="10" t="str">
        <f t="shared" si="98"/>
        <v/>
      </c>
      <c r="F965" s="6" t="str">
        <f t="shared" si="100"/>
        <v/>
      </c>
      <c r="G965" t="str">
        <f t="shared" si="101"/>
        <v>00481FDAA4014401000044010008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65">
        <f t="shared" si="102"/>
        <v>5064</v>
      </c>
    </row>
    <row r="966" spans="1:8" x14ac:dyDescent="0.25">
      <c r="A966" s="4" t="s">
        <v>430</v>
      </c>
      <c r="B966" s="6">
        <v>20</v>
      </c>
      <c r="C966" t="e">
        <f t="shared" si="99"/>
        <v>#NUM!</v>
      </c>
      <c r="D966" t="e">
        <f t="shared" si="97"/>
        <v>#NUM!</v>
      </c>
      <c r="E966" s="10" t="str">
        <f t="shared" si="98"/>
        <v>0000014401A4DA1F4800</v>
      </c>
      <c r="F966" s="6" t="str">
        <f t="shared" si="100"/>
        <v>00481FDAA40144010000</v>
      </c>
      <c r="G966" t="str">
        <f t="shared" si="101"/>
        <v>44010008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66">
        <f t="shared" si="102"/>
        <v>5044</v>
      </c>
    </row>
    <row r="967" spans="1:8" x14ac:dyDescent="0.25">
      <c r="A967" s="6" t="s">
        <v>104</v>
      </c>
      <c r="B967" s="6">
        <v>4</v>
      </c>
      <c r="C967" t="e">
        <f t="shared" si="99"/>
        <v>#VALUE!</v>
      </c>
      <c r="D967">
        <f t="shared" si="97"/>
        <v>324</v>
      </c>
      <c r="E967" s="10" t="str">
        <f t="shared" si="98"/>
        <v>0144</v>
      </c>
      <c r="F967" s="6" t="str">
        <f t="shared" si="100"/>
        <v>4401</v>
      </c>
      <c r="G967" t="str">
        <f t="shared" si="101"/>
        <v>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67">
        <f t="shared" si="102"/>
        <v>5040</v>
      </c>
    </row>
    <row r="968" spans="1:8" x14ac:dyDescent="0.25">
      <c r="A968" s="6" t="s">
        <v>104</v>
      </c>
      <c r="B968" s="6">
        <v>0</v>
      </c>
      <c r="C968" t="e">
        <f t="shared" si="99"/>
        <v>#VALUE!</v>
      </c>
      <c r="D968">
        <f t="shared" si="97"/>
        <v>0</v>
      </c>
      <c r="E968" s="10" t="str">
        <f t="shared" si="98"/>
        <v/>
      </c>
      <c r="F968" s="6" t="str">
        <f t="shared" si="100"/>
        <v/>
      </c>
      <c r="G968" t="str">
        <f t="shared" si="101"/>
        <v>0008E652762045010000450100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68">
        <f t="shared" si="102"/>
        <v>5040</v>
      </c>
    </row>
    <row r="969" spans="1:8" x14ac:dyDescent="0.25">
      <c r="A969" s="4" t="s">
        <v>431</v>
      </c>
      <c r="B969" s="6">
        <v>20</v>
      </c>
      <c r="C969" t="e">
        <f t="shared" si="99"/>
        <v>#NUM!</v>
      </c>
      <c r="D969" t="e">
        <f t="shared" si="97"/>
        <v>#NUM!</v>
      </c>
      <c r="E969" s="10" t="str">
        <f t="shared" si="98"/>
        <v>00000145207652E60800</v>
      </c>
      <c r="F969" s="6" t="str">
        <f t="shared" si="100"/>
        <v>0008E652762045010000</v>
      </c>
      <c r="G969" t="str">
        <f t="shared" si="101"/>
        <v>450100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69">
        <f t="shared" si="102"/>
        <v>5020</v>
      </c>
    </row>
    <row r="970" spans="1:8" x14ac:dyDescent="0.25">
      <c r="A970" s="6" t="s">
        <v>104</v>
      </c>
      <c r="B970" s="6">
        <v>4</v>
      </c>
      <c r="C970" t="e">
        <f t="shared" si="99"/>
        <v>#VALUE!</v>
      </c>
      <c r="D970">
        <f t="shared" si="97"/>
        <v>325</v>
      </c>
      <c r="E970" s="10" t="str">
        <f t="shared" si="98"/>
        <v>0145</v>
      </c>
      <c r="F970" s="6" t="str">
        <f t="shared" si="100"/>
        <v>4501</v>
      </c>
      <c r="G970" t="str">
        <f t="shared" si="101"/>
        <v>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70">
        <f t="shared" si="102"/>
        <v>5016</v>
      </c>
    </row>
    <row r="971" spans="1:8" x14ac:dyDescent="0.25">
      <c r="A971" s="6" t="s">
        <v>104</v>
      </c>
      <c r="B971" s="6">
        <v>0</v>
      </c>
      <c r="C971" t="e">
        <f t="shared" si="99"/>
        <v>#VALUE!</v>
      </c>
      <c r="D971">
        <f t="shared" si="97"/>
        <v>0</v>
      </c>
      <c r="E971" s="10" t="str">
        <f t="shared" si="98"/>
        <v/>
      </c>
      <c r="F971" s="6" t="str">
        <f t="shared" si="100"/>
        <v/>
      </c>
      <c r="G971" t="str">
        <f t="shared" si="101"/>
        <v>00C8ACCB473F4601000046010048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71">
        <f t="shared" si="102"/>
        <v>5016</v>
      </c>
    </row>
    <row r="972" spans="1:8" x14ac:dyDescent="0.25">
      <c r="A972" s="4" t="s">
        <v>432</v>
      </c>
      <c r="B972" s="6">
        <v>20</v>
      </c>
      <c r="C972" t="e">
        <f t="shared" si="99"/>
        <v>#NUM!</v>
      </c>
      <c r="D972" t="e">
        <f t="shared" si="97"/>
        <v>#NUM!</v>
      </c>
      <c r="E972" s="10" t="str">
        <f t="shared" si="98"/>
        <v>000001463F47CBACC800</v>
      </c>
      <c r="F972" s="6" t="str">
        <f t="shared" si="100"/>
        <v>00C8ACCB473F46010000</v>
      </c>
      <c r="G972" t="str">
        <f t="shared" si="101"/>
        <v>46010048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72">
        <f t="shared" si="102"/>
        <v>4996</v>
      </c>
    </row>
    <row r="973" spans="1:8" x14ac:dyDescent="0.25">
      <c r="A973" s="6" t="s">
        <v>104</v>
      </c>
      <c r="B973" s="6">
        <v>4</v>
      </c>
      <c r="C973" t="e">
        <f t="shared" si="99"/>
        <v>#VALUE!</v>
      </c>
      <c r="D973">
        <f t="shared" si="97"/>
        <v>326</v>
      </c>
      <c r="E973" s="10" t="str">
        <f t="shared" si="98"/>
        <v>0146</v>
      </c>
      <c r="F973" s="6" t="str">
        <f t="shared" si="100"/>
        <v>4601</v>
      </c>
      <c r="G973" t="str">
        <f t="shared" si="101"/>
        <v>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73">
        <f t="shared" si="102"/>
        <v>4992</v>
      </c>
    </row>
    <row r="974" spans="1:8" x14ac:dyDescent="0.25">
      <c r="A974" s="6" t="s">
        <v>104</v>
      </c>
      <c r="B974" s="6">
        <v>0</v>
      </c>
      <c r="C974" t="e">
        <f t="shared" si="99"/>
        <v>#VALUE!</v>
      </c>
      <c r="D974">
        <f t="shared" si="97"/>
        <v>0</v>
      </c>
      <c r="E974" s="10" t="str">
        <f t="shared" si="98"/>
        <v/>
      </c>
      <c r="F974" s="6" t="str">
        <f t="shared" si="100"/>
        <v/>
      </c>
      <c r="G974" t="str">
        <f t="shared" si="101"/>
        <v>0048DD6EE25E4701000047010008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74">
        <f t="shared" si="102"/>
        <v>4992</v>
      </c>
    </row>
    <row r="975" spans="1:8" x14ac:dyDescent="0.25">
      <c r="A975" s="4" t="s">
        <v>433</v>
      </c>
      <c r="B975" s="6">
        <v>20</v>
      </c>
      <c r="C975" t="e">
        <f t="shared" si="99"/>
        <v>#NUM!</v>
      </c>
      <c r="D975" t="e">
        <f t="shared" si="97"/>
        <v>#NUM!</v>
      </c>
      <c r="E975" s="10" t="str">
        <f t="shared" si="98"/>
        <v>000001475EE26EDD4800</v>
      </c>
      <c r="F975" s="6" t="str">
        <f t="shared" si="100"/>
        <v>0048DD6EE25E47010000</v>
      </c>
      <c r="G975" t="str">
        <f t="shared" si="101"/>
        <v>47010008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75">
        <f t="shared" si="102"/>
        <v>4972</v>
      </c>
    </row>
    <row r="976" spans="1:8" x14ac:dyDescent="0.25">
      <c r="A976" s="6" t="s">
        <v>104</v>
      </c>
      <c r="B976" s="6">
        <v>4</v>
      </c>
      <c r="C976" t="e">
        <f t="shared" si="99"/>
        <v>#VALUE!</v>
      </c>
      <c r="D976">
        <f t="shared" si="97"/>
        <v>327</v>
      </c>
      <c r="E976" s="10" t="str">
        <f t="shared" si="98"/>
        <v>0147</v>
      </c>
      <c r="F976" s="6" t="str">
        <f t="shared" si="100"/>
        <v>4701</v>
      </c>
      <c r="G976" t="str">
        <f t="shared" si="101"/>
        <v>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76">
        <f t="shared" si="102"/>
        <v>4968</v>
      </c>
    </row>
    <row r="977" spans="1:8" x14ac:dyDescent="0.25">
      <c r="A977" s="6" t="s">
        <v>104</v>
      </c>
      <c r="B977" s="6">
        <v>0</v>
      </c>
      <c r="C977" t="e">
        <f t="shared" si="99"/>
        <v>#VALUE!</v>
      </c>
      <c r="D977">
        <f t="shared" si="97"/>
        <v>0</v>
      </c>
      <c r="E977" s="10" t="str">
        <f t="shared" si="98"/>
        <v/>
      </c>
      <c r="F977" s="6" t="str">
        <f t="shared" si="100"/>
        <v/>
      </c>
      <c r="G977" t="str">
        <f t="shared" si="101"/>
        <v>0008A4E7B37D48010000480100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77">
        <f t="shared" si="102"/>
        <v>4968</v>
      </c>
    </row>
    <row r="978" spans="1:8" x14ac:dyDescent="0.25">
      <c r="A978" s="4" t="s">
        <v>434</v>
      </c>
      <c r="B978" s="6">
        <v>20</v>
      </c>
      <c r="C978" t="e">
        <f t="shared" si="99"/>
        <v>#NUM!</v>
      </c>
      <c r="D978" t="e">
        <f t="shared" si="97"/>
        <v>#NUM!</v>
      </c>
      <c r="E978" s="10" t="str">
        <f t="shared" si="98"/>
        <v>000001487DB3E7A40800</v>
      </c>
      <c r="F978" s="6" t="str">
        <f t="shared" si="100"/>
        <v>0008A4E7B37D48010000</v>
      </c>
      <c r="G978" t="str">
        <f t="shared" si="101"/>
        <v>480100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78">
        <f t="shared" si="102"/>
        <v>4948</v>
      </c>
    </row>
    <row r="979" spans="1:8" x14ac:dyDescent="0.25">
      <c r="A979" s="6" t="s">
        <v>104</v>
      </c>
      <c r="B979" s="6">
        <v>4</v>
      </c>
      <c r="C979" t="e">
        <f t="shared" si="99"/>
        <v>#VALUE!</v>
      </c>
      <c r="D979">
        <f t="shared" si="97"/>
        <v>328</v>
      </c>
      <c r="E979" s="10" t="str">
        <f t="shared" si="98"/>
        <v>0148</v>
      </c>
      <c r="F979" s="6" t="str">
        <f t="shared" si="100"/>
        <v>4801</v>
      </c>
      <c r="G979" t="str">
        <f t="shared" si="101"/>
        <v>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79">
        <f t="shared" si="102"/>
        <v>4944</v>
      </c>
    </row>
    <row r="980" spans="1:8" x14ac:dyDescent="0.25">
      <c r="A980" s="6" t="s">
        <v>104</v>
      </c>
      <c r="B980" s="6">
        <v>0</v>
      </c>
      <c r="C980" t="e">
        <f t="shared" si="99"/>
        <v>#VALUE!</v>
      </c>
      <c r="D980">
        <f t="shared" si="97"/>
        <v>0</v>
      </c>
      <c r="E980" s="10" t="str">
        <f t="shared" si="98"/>
        <v/>
      </c>
      <c r="F980" s="6" t="str">
        <f t="shared" si="100"/>
        <v/>
      </c>
      <c r="G980" t="str">
        <f t="shared" si="101"/>
        <v>00C86A60859C490100004901008831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80">
        <f t="shared" si="102"/>
        <v>4944</v>
      </c>
    </row>
    <row r="981" spans="1:8" x14ac:dyDescent="0.25">
      <c r="A981" s="4" t="s">
        <v>435</v>
      </c>
      <c r="B981" s="6">
        <v>20</v>
      </c>
      <c r="C981" t="e">
        <f t="shared" si="99"/>
        <v>#NUM!</v>
      </c>
      <c r="D981" t="e">
        <f t="shared" si="97"/>
        <v>#NUM!</v>
      </c>
      <c r="E981" s="10" t="str">
        <f t="shared" si="98"/>
        <v>000001499C85606AC800</v>
      </c>
      <c r="F981" s="6" t="str">
        <f t="shared" si="100"/>
        <v>00C86A60859C49010000</v>
      </c>
      <c r="G981" t="str">
        <f t="shared" si="101"/>
        <v>4901008831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81">
        <f t="shared" si="102"/>
        <v>4924</v>
      </c>
    </row>
    <row r="982" spans="1:8" x14ac:dyDescent="0.25">
      <c r="A982" s="6" t="s">
        <v>104</v>
      </c>
      <c r="B982" s="6">
        <v>4</v>
      </c>
      <c r="C982" t="e">
        <f t="shared" si="99"/>
        <v>#VALUE!</v>
      </c>
      <c r="D982">
        <f t="shared" si="97"/>
        <v>329</v>
      </c>
      <c r="E982" s="10" t="str">
        <f t="shared" si="98"/>
        <v>0149</v>
      </c>
      <c r="F982" s="6" t="str">
        <f t="shared" si="100"/>
        <v>4901</v>
      </c>
      <c r="G982" t="str">
        <f t="shared" si="101"/>
        <v>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82">
        <f t="shared" si="102"/>
        <v>4920</v>
      </c>
    </row>
    <row r="983" spans="1:8" x14ac:dyDescent="0.25">
      <c r="A983" s="6" t="s">
        <v>104</v>
      </c>
      <c r="B983" s="6">
        <v>0</v>
      </c>
      <c r="C983" t="e">
        <f t="shared" si="99"/>
        <v>#VALUE!</v>
      </c>
      <c r="D983">
        <f t="shared" si="97"/>
        <v>0</v>
      </c>
      <c r="E983" s="10" t="str">
        <f t="shared" si="98"/>
        <v/>
      </c>
      <c r="F983" s="6" t="str">
        <f t="shared" si="100"/>
        <v/>
      </c>
      <c r="G983" t="str">
        <f t="shared" si="101"/>
        <v>008831D956BB4A0100004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83">
        <f t="shared" si="102"/>
        <v>4920</v>
      </c>
    </row>
    <row r="984" spans="1:8" x14ac:dyDescent="0.25">
      <c r="A984" s="4" t="s">
        <v>436</v>
      </c>
      <c r="B984" s="6">
        <v>20</v>
      </c>
      <c r="C984" t="e">
        <f t="shared" si="99"/>
        <v>#NUM!</v>
      </c>
      <c r="D984" t="e">
        <f t="shared" si="97"/>
        <v>#NUM!</v>
      </c>
      <c r="E984" s="10" t="str">
        <f t="shared" si="98"/>
        <v>0000014ABB56D9318800</v>
      </c>
      <c r="F984" s="6" t="str">
        <f t="shared" si="100"/>
        <v>008831D956BB4A010000</v>
      </c>
      <c r="G984" t="str">
        <f t="shared" si="101"/>
        <v>4A010008627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84">
        <f t="shared" si="102"/>
        <v>4900</v>
      </c>
    </row>
    <row r="985" spans="1:8" x14ac:dyDescent="0.25">
      <c r="A985" s="6" t="s">
        <v>104</v>
      </c>
      <c r="B985" s="6">
        <v>4</v>
      </c>
      <c r="C985" t="e">
        <f t="shared" si="99"/>
        <v>#VALUE!</v>
      </c>
      <c r="D985">
        <f t="shared" si="97"/>
        <v>330</v>
      </c>
      <c r="E985" s="10" t="str">
        <f t="shared" si="98"/>
        <v>014A</v>
      </c>
      <c r="F985" s="6" t="str">
        <f t="shared" si="100"/>
        <v>4A01</v>
      </c>
      <c r="G985" t="str">
        <f t="shared" si="101"/>
        <v>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85">
        <f t="shared" si="102"/>
        <v>4896</v>
      </c>
    </row>
    <row r="986" spans="1:8" x14ac:dyDescent="0.25">
      <c r="A986" s="6" t="s">
        <v>104</v>
      </c>
      <c r="B986" s="6">
        <v>0</v>
      </c>
      <c r="C986" t="e">
        <f t="shared" si="99"/>
        <v>#VALUE!</v>
      </c>
      <c r="D986">
        <f t="shared" si="97"/>
        <v>0</v>
      </c>
      <c r="E986" s="10" t="str">
        <f t="shared" si="98"/>
        <v/>
      </c>
      <c r="F986" s="6" t="str">
        <f t="shared" si="100"/>
        <v/>
      </c>
      <c r="G986" t="str">
        <f t="shared" si="101"/>
        <v>0008627CF1DA4B0100004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86">
        <f t="shared" si="102"/>
        <v>4896</v>
      </c>
    </row>
    <row r="987" spans="1:8" x14ac:dyDescent="0.25">
      <c r="A987" s="4" t="s">
        <v>437</v>
      </c>
      <c r="B987" s="6">
        <v>20</v>
      </c>
      <c r="C987" t="e">
        <f t="shared" si="99"/>
        <v>#NUM!</v>
      </c>
      <c r="D987" t="e">
        <f t="shared" si="97"/>
        <v>#NUM!</v>
      </c>
      <c r="E987" s="10" t="str">
        <f t="shared" si="98"/>
        <v>0000014BDAF17C620800</v>
      </c>
      <c r="F987" s="6" t="str">
        <f t="shared" si="100"/>
        <v>0008627CF1DA4B010000</v>
      </c>
      <c r="G987" t="str">
        <f t="shared" si="101"/>
        <v>4B0100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87">
        <f t="shared" si="102"/>
        <v>4876</v>
      </c>
    </row>
    <row r="988" spans="1:8" x14ac:dyDescent="0.25">
      <c r="A988" s="6" t="s">
        <v>104</v>
      </c>
      <c r="B988" s="6">
        <v>4</v>
      </c>
      <c r="C988" t="e">
        <f t="shared" si="99"/>
        <v>#VALUE!</v>
      </c>
      <c r="D988">
        <f t="shared" si="97"/>
        <v>331</v>
      </c>
      <c r="E988" s="10" t="str">
        <f t="shared" si="98"/>
        <v>014B</v>
      </c>
      <c r="F988" s="6" t="str">
        <f t="shared" si="100"/>
        <v>4B01</v>
      </c>
      <c r="G988" t="str">
        <f t="shared" si="101"/>
        <v>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88">
        <f t="shared" si="102"/>
        <v>4872</v>
      </c>
    </row>
    <row r="989" spans="1:8" x14ac:dyDescent="0.25">
      <c r="A989" s="6" t="s">
        <v>104</v>
      </c>
      <c r="B989" s="6">
        <v>0</v>
      </c>
      <c r="C989" t="e">
        <f t="shared" si="99"/>
        <v>#VALUE!</v>
      </c>
      <c r="D989">
        <f t="shared" si="97"/>
        <v>0</v>
      </c>
      <c r="E989" s="10" t="str">
        <f t="shared" si="98"/>
        <v/>
      </c>
      <c r="F989" s="6" t="str">
        <f t="shared" si="100"/>
        <v/>
      </c>
      <c r="G989" t="str">
        <f t="shared" si="101"/>
        <v>00C828F5C2F94C0100004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89">
        <f t="shared" si="102"/>
        <v>4872</v>
      </c>
    </row>
    <row r="990" spans="1:8" x14ac:dyDescent="0.25">
      <c r="A990" s="4" t="s">
        <v>438</v>
      </c>
      <c r="B990" s="6">
        <v>20</v>
      </c>
      <c r="C990" t="e">
        <f t="shared" si="99"/>
        <v>#NUM!</v>
      </c>
      <c r="D990" t="e">
        <f t="shared" si="97"/>
        <v>#NUM!</v>
      </c>
      <c r="E990" s="10" t="str">
        <f t="shared" si="98"/>
        <v>0000014CF9C2F528C800</v>
      </c>
      <c r="F990" s="6" t="str">
        <f t="shared" si="100"/>
        <v>00C828F5C2F94C010000</v>
      </c>
      <c r="G990" t="str">
        <f t="shared" si="101"/>
        <v>4C010088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90">
        <f t="shared" si="102"/>
        <v>4852</v>
      </c>
    </row>
    <row r="991" spans="1:8" x14ac:dyDescent="0.25">
      <c r="A991" s="6" t="s">
        <v>104</v>
      </c>
      <c r="B991" s="6">
        <v>4</v>
      </c>
      <c r="C991" t="e">
        <f t="shared" si="99"/>
        <v>#VALUE!</v>
      </c>
      <c r="D991">
        <f t="shared" si="97"/>
        <v>332</v>
      </c>
      <c r="E991" s="10" t="str">
        <f t="shared" si="98"/>
        <v>014C</v>
      </c>
      <c r="F991" s="6" t="str">
        <f t="shared" si="100"/>
        <v>4C01</v>
      </c>
      <c r="G991" t="str">
        <f t="shared" si="101"/>
        <v>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91">
        <f t="shared" si="102"/>
        <v>4848</v>
      </c>
    </row>
    <row r="992" spans="1:8" x14ac:dyDescent="0.25">
      <c r="A992" s="6" t="s">
        <v>104</v>
      </c>
      <c r="B992" s="6">
        <v>0</v>
      </c>
      <c r="C992" t="e">
        <f t="shared" si="99"/>
        <v>#VALUE!</v>
      </c>
      <c r="D992">
        <f t="shared" si="97"/>
        <v>0</v>
      </c>
      <c r="E992" s="10" t="str">
        <f t="shared" si="98"/>
        <v/>
      </c>
      <c r="F992" s="6" t="str">
        <f t="shared" si="100"/>
        <v/>
      </c>
      <c r="G992" t="str">
        <f t="shared" si="101"/>
        <v>0088EF6D94184E0100004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92">
        <f t="shared" si="102"/>
        <v>4848</v>
      </c>
    </row>
    <row r="993" spans="1:8" x14ac:dyDescent="0.25">
      <c r="A993" s="4" t="s">
        <v>439</v>
      </c>
      <c r="B993" s="6">
        <v>20</v>
      </c>
      <c r="C993" t="e">
        <f t="shared" si="99"/>
        <v>#NUM!</v>
      </c>
      <c r="D993" t="e">
        <f t="shared" si="97"/>
        <v>#NUM!</v>
      </c>
      <c r="E993" s="10" t="str">
        <f t="shared" si="98"/>
        <v>0000014E18946DEF8800</v>
      </c>
      <c r="F993" s="6" t="str">
        <f t="shared" si="100"/>
        <v>0088EF6D94184E010000</v>
      </c>
      <c r="G993" t="str">
        <f t="shared" si="101"/>
        <v>4E010048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93">
        <f t="shared" si="102"/>
        <v>4828</v>
      </c>
    </row>
    <row r="994" spans="1:8" x14ac:dyDescent="0.25">
      <c r="A994" s="6" t="s">
        <v>104</v>
      </c>
      <c r="B994" s="6">
        <v>4</v>
      </c>
      <c r="C994" t="e">
        <f t="shared" si="99"/>
        <v>#VALUE!</v>
      </c>
      <c r="D994">
        <f t="shared" si="97"/>
        <v>334</v>
      </c>
      <c r="E994" s="10" t="str">
        <f t="shared" si="98"/>
        <v>014E</v>
      </c>
      <c r="F994" s="6" t="str">
        <f t="shared" si="100"/>
        <v>4E01</v>
      </c>
      <c r="G994" t="str">
        <f t="shared" si="101"/>
        <v>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94">
        <f t="shared" si="102"/>
        <v>4824</v>
      </c>
    </row>
    <row r="995" spans="1:8" x14ac:dyDescent="0.25">
      <c r="A995" s="6" t="s">
        <v>104</v>
      </c>
      <c r="B995" s="6">
        <v>0</v>
      </c>
      <c r="C995" t="e">
        <f t="shared" si="99"/>
        <v>#VALUE!</v>
      </c>
      <c r="D995">
        <f t="shared" si="97"/>
        <v>0</v>
      </c>
      <c r="E995" s="10" t="str">
        <f t="shared" si="98"/>
        <v/>
      </c>
      <c r="F995" s="6" t="str">
        <f t="shared" si="100"/>
        <v/>
      </c>
      <c r="G995" t="str">
        <f t="shared" si="101"/>
        <v>0048B6E665374F0100004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95">
        <f t="shared" si="102"/>
        <v>4824</v>
      </c>
    </row>
    <row r="996" spans="1:8" x14ac:dyDescent="0.25">
      <c r="A996" s="4" t="s">
        <v>440</v>
      </c>
      <c r="B996" s="6">
        <v>20</v>
      </c>
      <c r="C996" t="e">
        <f t="shared" si="99"/>
        <v>#NUM!</v>
      </c>
      <c r="D996" t="e">
        <f t="shared" ref="D996:D1059" si="103">IF(HEX2DEC(LEFT(E996,1))&gt;=8,HEX2DEC(CONCATENATE("FF",E996)),HEX2DEC(E996))</f>
        <v>#NUM!</v>
      </c>
      <c r="E996" s="10" t="str">
        <f t="shared" ref="E996:E1059" si="104">ReverseBytes(F996)</f>
        <v>0000014F3765E6B64800</v>
      </c>
      <c r="F996" s="6" t="str">
        <f t="shared" si="100"/>
        <v>0048B6E665374F010000</v>
      </c>
      <c r="G996" t="str">
        <f t="shared" si="101"/>
        <v>4F0100087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96">
        <f t="shared" si="102"/>
        <v>4804</v>
      </c>
    </row>
    <row r="997" spans="1:8" x14ac:dyDescent="0.25">
      <c r="A997" s="6" t="s">
        <v>104</v>
      </c>
      <c r="B997" s="6">
        <v>4</v>
      </c>
      <c r="C997" t="e">
        <f t="shared" si="99"/>
        <v>#VALUE!</v>
      </c>
      <c r="D997">
        <f t="shared" si="103"/>
        <v>335</v>
      </c>
      <c r="E997" s="10" t="str">
        <f t="shared" si="104"/>
        <v>014F</v>
      </c>
      <c r="F997" s="6" t="str">
        <f t="shared" si="100"/>
        <v>4F01</v>
      </c>
      <c r="G997" t="str">
        <f t="shared" si="101"/>
        <v>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97">
        <f t="shared" si="102"/>
        <v>4800</v>
      </c>
    </row>
    <row r="998" spans="1:8" x14ac:dyDescent="0.25">
      <c r="A998" s="6" t="s">
        <v>104</v>
      </c>
      <c r="B998" s="6">
        <v>0</v>
      </c>
      <c r="C998" t="e">
        <f t="shared" si="99"/>
        <v>#VALUE!</v>
      </c>
      <c r="D998">
        <f t="shared" si="103"/>
        <v>0</v>
      </c>
      <c r="E998" s="10" t="str">
        <f t="shared" si="104"/>
        <v/>
      </c>
      <c r="F998" s="6" t="str">
        <f t="shared" si="100"/>
        <v/>
      </c>
      <c r="G998" t="str">
        <f t="shared" si="101"/>
        <v>00087D5F375650010000500100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98">
        <f t="shared" si="102"/>
        <v>4800</v>
      </c>
    </row>
    <row r="999" spans="1:8" x14ac:dyDescent="0.25">
      <c r="A999" s="4" t="s">
        <v>441</v>
      </c>
      <c r="B999" s="6">
        <v>20</v>
      </c>
      <c r="C999" t="e">
        <f t="shared" si="99"/>
        <v>#NUM!</v>
      </c>
      <c r="D999" t="e">
        <f t="shared" si="103"/>
        <v>#NUM!</v>
      </c>
      <c r="E999" s="10" t="str">
        <f t="shared" si="104"/>
        <v>0000015056375F7D0800</v>
      </c>
      <c r="F999" s="6" t="str">
        <f t="shared" si="100"/>
        <v>00087D5F375650010000</v>
      </c>
      <c r="G999" t="str">
        <f t="shared" si="101"/>
        <v>500100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999">
        <f t="shared" si="102"/>
        <v>4780</v>
      </c>
    </row>
    <row r="1000" spans="1:8" x14ac:dyDescent="0.25">
      <c r="A1000" s="6" t="s">
        <v>104</v>
      </c>
      <c r="B1000" s="6">
        <v>4</v>
      </c>
      <c r="C1000" t="e">
        <f t="shared" si="99"/>
        <v>#VALUE!</v>
      </c>
      <c r="D1000">
        <f t="shared" si="103"/>
        <v>336</v>
      </c>
      <c r="E1000" s="10" t="str">
        <f t="shared" si="104"/>
        <v>0150</v>
      </c>
      <c r="F1000" s="6" t="str">
        <f t="shared" si="100"/>
        <v>5001</v>
      </c>
      <c r="G1000" t="str">
        <f t="shared" si="101"/>
        <v>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00">
        <f t="shared" si="102"/>
        <v>4776</v>
      </c>
    </row>
    <row r="1001" spans="1:8" x14ac:dyDescent="0.25">
      <c r="A1001" s="6" t="s">
        <v>104</v>
      </c>
      <c r="B1001" s="6">
        <v>0</v>
      </c>
      <c r="C1001" t="e">
        <f t="shared" si="99"/>
        <v>#VALUE!</v>
      </c>
      <c r="D1001">
        <f t="shared" si="103"/>
        <v>0</v>
      </c>
      <c r="E1001" s="10" t="str">
        <f t="shared" si="104"/>
        <v/>
      </c>
      <c r="F1001" s="6" t="str">
        <f t="shared" si="100"/>
        <v/>
      </c>
      <c r="G1001" t="str">
        <f t="shared" si="101"/>
        <v>00C843D8087551010000510100880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01">
        <f t="shared" si="102"/>
        <v>4776</v>
      </c>
    </row>
    <row r="1002" spans="1:8" x14ac:dyDescent="0.25">
      <c r="A1002" s="4" t="s">
        <v>442</v>
      </c>
      <c r="B1002" s="6">
        <v>20</v>
      </c>
      <c r="C1002" t="e">
        <f t="shared" si="99"/>
        <v>#NUM!</v>
      </c>
      <c r="D1002" t="e">
        <f t="shared" si="103"/>
        <v>#NUM!</v>
      </c>
      <c r="E1002" s="10" t="str">
        <f t="shared" si="104"/>
        <v>000001517508D843C800</v>
      </c>
      <c r="F1002" s="6" t="str">
        <f t="shared" si="100"/>
        <v>00C843D8087551010000</v>
      </c>
      <c r="G1002" t="str">
        <f t="shared" si="101"/>
        <v>510100880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02">
        <f t="shared" si="102"/>
        <v>4756</v>
      </c>
    </row>
    <row r="1003" spans="1:8" x14ac:dyDescent="0.25">
      <c r="A1003" s="6" t="s">
        <v>104</v>
      </c>
      <c r="B1003" s="6">
        <v>4</v>
      </c>
      <c r="C1003" t="e">
        <f t="shared" si="99"/>
        <v>#VALUE!</v>
      </c>
      <c r="D1003">
        <f t="shared" si="103"/>
        <v>337</v>
      </c>
      <c r="E1003" s="10" t="str">
        <f t="shared" si="104"/>
        <v>0151</v>
      </c>
      <c r="F1003" s="6" t="str">
        <f t="shared" si="100"/>
        <v>5101</v>
      </c>
      <c r="G1003" t="str">
        <f t="shared" si="101"/>
        <v>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03">
        <f t="shared" si="102"/>
        <v>4752</v>
      </c>
    </row>
    <row r="1004" spans="1:8" x14ac:dyDescent="0.25">
      <c r="A1004" s="6" t="s">
        <v>104</v>
      </c>
      <c r="B1004" s="6">
        <v>0</v>
      </c>
      <c r="C1004" t="e">
        <f t="shared" si="99"/>
        <v>#VALUE!</v>
      </c>
      <c r="D1004">
        <f t="shared" si="103"/>
        <v>0</v>
      </c>
      <c r="E1004" s="10" t="str">
        <f t="shared" si="104"/>
        <v/>
      </c>
      <c r="F1004" s="6" t="str">
        <f t="shared" si="100"/>
        <v/>
      </c>
      <c r="G1004" t="str">
        <f t="shared" si="101"/>
        <v>00880A51DA935201000052010048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04">
        <f t="shared" si="102"/>
        <v>4752</v>
      </c>
    </row>
    <row r="1005" spans="1:8" x14ac:dyDescent="0.25">
      <c r="A1005" s="4" t="s">
        <v>443</v>
      </c>
      <c r="B1005" s="6">
        <v>20</v>
      </c>
      <c r="C1005" t="e">
        <f t="shared" si="99"/>
        <v>#NUM!</v>
      </c>
      <c r="D1005" t="e">
        <f t="shared" si="103"/>
        <v>#NUM!</v>
      </c>
      <c r="E1005" s="10" t="str">
        <f t="shared" si="104"/>
        <v>0000015293DA510A8800</v>
      </c>
      <c r="F1005" s="6" t="str">
        <f t="shared" si="100"/>
        <v>00880A51DA9352010000</v>
      </c>
      <c r="G1005" t="str">
        <f t="shared" si="101"/>
        <v>52010048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05">
        <f t="shared" si="102"/>
        <v>4732</v>
      </c>
    </row>
    <row r="1006" spans="1:8" x14ac:dyDescent="0.25">
      <c r="A1006" s="6" t="s">
        <v>104</v>
      </c>
      <c r="B1006" s="6">
        <v>4</v>
      </c>
      <c r="C1006" t="e">
        <f t="shared" si="99"/>
        <v>#VALUE!</v>
      </c>
      <c r="D1006">
        <f t="shared" si="103"/>
        <v>338</v>
      </c>
      <c r="E1006" s="10" t="str">
        <f t="shared" si="104"/>
        <v>0152</v>
      </c>
      <c r="F1006" s="6" t="str">
        <f t="shared" si="100"/>
        <v>5201</v>
      </c>
      <c r="G1006" t="str">
        <f t="shared" si="101"/>
        <v>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06">
        <f t="shared" si="102"/>
        <v>4728</v>
      </c>
    </row>
    <row r="1007" spans="1:8" x14ac:dyDescent="0.25">
      <c r="A1007" s="6" t="s">
        <v>104</v>
      </c>
      <c r="B1007" s="6">
        <v>0</v>
      </c>
      <c r="C1007" t="e">
        <f t="shared" si="99"/>
        <v>#VALUE!</v>
      </c>
      <c r="D1007">
        <f t="shared" si="103"/>
        <v>0</v>
      </c>
      <c r="E1007" s="10" t="str">
        <f t="shared" si="104"/>
        <v/>
      </c>
      <c r="F1007" s="6" t="str">
        <f t="shared" si="100"/>
        <v/>
      </c>
      <c r="G1007" t="str">
        <f t="shared" si="101"/>
        <v>0048D1C9ABB253010000530100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07">
        <f t="shared" si="102"/>
        <v>4728</v>
      </c>
    </row>
    <row r="1008" spans="1:8" x14ac:dyDescent="0.25">
      <c r="A1008" s="4" t="s">
        <v>444</v>
      </c>
      <c r="B1008" s="6">
        <v>20</v>
      </c>
      <c r="C1008" t="e">
        <f t="shared" si="99"/>
        <v>#NUM!</v>
      </c>
      <c r="D1008" t="e">
        <f t="shared" si="103"/>
        <v>#NUM!</v>
      </c>
      <c r="E1008" s="10" t="str">
        <f t="shared" si="104"/>
        <v>00000153B2ABC9D14800</v>
      </c>
      <c r="F1008" s="6" t="str">
        <f t="shared" si="100"/>
        <v>0048D1C9ABB253010000</v>
      </c>
      <c r="G1008" t="str">
        <f t="shared" si="101"/>
        <v>530100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08">
        <f t="shared" si="102"/>
        <v>4708</v>
      </c>
    </row>
    <row r="1009" spans="1:8" x14ac:dyDescent="0.25">
      <c r="A1009" s="6" t="s">
        <v>104</v>
      </c>
      <c r="B1009" s="6">
        <v>4</v>
      </c>
      <c r="C1009" t="e">
        <f t="shared" si="99"/>
        <v>#VALUE!</v>
      </c>
      <c r="D1009">
        <f t="shared" si="103"/>
        <v>339</v>
      </c>
      <c r="E1009" s="10" t="str">
        <f t="shared" si="104"/>
        <v>0153</v>
      </c>
      <c r="F1009" s="6" t="str">
        <f t="shared" si="100"/>
        <v>5301</v>
      </c>
      <c r="G1009" t="str">
        <f t="shared" si="101"/>
        <v>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09">
        <f t="shared" si="102"/>
        <v>4704</v>
      </c>
    </row>
    <row r="1010" spans="1:8" x14ac:dyDescent="0.25">
      <c r="A1010" s="6" t="s">
        <v>104</v>
      </c>
      <c r="B1010" s="6">
        <v>0</v>
      </c>
      <c r="C1010" t="e">
        <f t="shared" si="99"/>
        <v>#VALUE!</v>
      </c>
      <c r="D1010">
        <f t="shared" si="103"/>
        <v>0</v>
      </c>
      <c r="E1010" s="10" t="str">
        <f t="shared" si="104"/>
        <v/>
      </c>
      <c r="F1010" s="6" t="str">
        <f t="shared" si="100"/>
        <v/>
      </c>
      <c r="G1010" t="str">
        <f t="shared" si="101"/>
        <v>00C8016D46D25401000054010088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10">
        <f t="shared" si="102"/>
        <v>4704</v>
      </c>
    </row>
    <row r="1011" spans="1:8" x14ac:dyDescent="0.25">
      <c r="A1011" s="4" t="s">
        <v>445</v>
      </c>
      <c r="B1011" s="6">
        <v>20</v>
      </c>
      <c r="C1011" t="e">
        <f t="shared" si="99"/>
        <v>#NUM!</v>
      </c>
      <c r="D1011" t="e">
        <f t="shared" si="103"/>
        <v>#NUM!</v>
      </c>
      <c r="E1011" s="10" t="str">
        <f t="shared" si="104"/>
        <v>00000154D2466D01C800</v>
      </c>
      <c r="F1011" s="6" t="str">
        <f t="shared" si="100"/>
        <v>00C8016D46D254010000</v>
      </c>
      <c r="G1011" t="str">
        <f t="shared" si="101"/>
        <v>54010088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11">
        <f t="shared" si="102"/>
        <v>4684</v>
      </c>
    </row>
    <row r="1012" spans="1:8" x14ac:dyDescent="0.25">
      <c r="A1012" s="6" t="s">
        <v>104</v>
      </c>
      <c r="B1012" s="6">
        <v>4</v>
      </c>
      <c r="C1012" t="e">
        <f t="shared" si="99"/>
        <v>#VALUE!</v>
      </c>
      <c r="D1012">
        <f t="shared" si="103"/>
        <v>340</v>
      </c>
      <c r="E1012" s="10" t="str">
        <f t="shared" si="104"/>
        <v>0154</v>
      </c>
      <c r="F1012" s="6" t="str">
        <f t="shared" si="100"/>
        <v>5401</v>
      </c>
      <c r="G1012" t="str">
        <f t="shared" si="101"/>
        <v>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12">
        <f t="shared" si="102"/>
        <v>4680</v>
      </c>
    </row>
    <row r="1013" spans="1:8" x14ac:dyDescent="0.25">
      <c r="A1013" s="6" t="s">
        <v>104</v>
      </c>
      <c r="B1013" s="6">
        <v>0</v>
      </c>
      <c r="C1013" t="e">
        <f t="shared" si="99"/>
        <v>#VALUE!</v>
      </c>
      <c r="D1013">
        <f t="shared" si="103"/>
        <v>0</v>
      </c>
      <c r="E1013" s="10" t="str">
        <f t="shared" si="104"/>
        <v/>
      </c>
      <c r="F1013" s="6" t="str">
        <f t="shared" si="100"/>
        <v/>
      </c>
      <c r="G1013" t="str">
        <f t="shared" si="101"/>
        <v>0088C8E517F155010000550100488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13">
        <f t="shared" si="102"/>
        <v>4680</v>
      </c>
    </row>
    <row r="1014" spans="1:8" x14ac:dyDescent="0.25">
      <c r="A1014" s="4" t="s">
        <v>446</v>
      </c>
      <c r="B1014" s="6">
        <v>20</v>
      </c>
      <c r="C1014" t="e">
        <f t="shared" si="99"/>
        <v>#NUM!</v>
      </c>
      <c r="D1014" t="e">
        <f t="shared" si="103"/>
        <v>#NUM!</v>
      </c>
      <c r="E1014" s="10" t="str">
        <f t="shared" si="104"/>
        <v>00000155F117E5C88800</v>
      </c>
      <c r="F1014" s="6" t="str">
        <f t="shared" si="100"/>
        <v>0088C8E517F155010000</v>
      </c>
      <c r="G1014" t="str">
        <f t="shared" si="101"/>
        <v>550100488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14">
        <f t="shared" si="102"/>
        <v>4660</v>
      </c>
    </row>
    <row r="1015" spans="1:8" x14ac:dyDescent="0.25">
      <c r="A1015" s="6" t="s">
        <v>104</v>
      </c>
      <c r="B1015" s="6">
        <v>4</v>
      </c>
      <c r="C1015" t="e">
        <f t="shared" si="99"/>
        <v>#VALUE!</v>
      </c>
      <c r="D1015">
        <f t="shared" si="103"/>
        <v>341</v>
      </c>
      <c r="E1015" s="10" t="str">
        <f t="shared" si="104"/>
        <v>0155</v>
      </c>
      <c r="F1015" s="6" t="str">
        <f t="shared" si="100"/>
        <v>5501</v>
      </c>
      <c r="G1015" t="str">
        <f t="shared" si="101"/>
        <v>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15">
        <f t="shared" si="102"/>
        <v>4656</v>
      </c>
    </row>
    <row r="1016" spans="1:8" x14ac:dyDescent="0.25">
      <c r="A1016" s="6" t="s">
        <v>104</v>
      </c>
      <c r="B1016" s="6">
        <v>0</v>
      </c>
      <c r="C1016" t="e">
        <f t="shared" si="99"/>
        <v>#VALUE!</v>
      </c>
      <c r="D1016">
        <f t="shared" si="103"/>
        <v>0</v>
      </c>
      <c r="E1016" s="10" t="str">
        <f t="shared" si="104"/>
        <v/>
      </c>
      <c r="F1016" s="6" t="str">
        <f t="shared" si="100"/>
        <v/>
      </c>
      <c r="G1016" t="str">
        <f t="shared" si="101"/>
        <v>00488F5EE90F570100005701000856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16">
        <f t="shared" si="102"/>
        <v>4656</v>
      </c>
    </row>
    <row r="1017" spans="1:8" x14ac:dyDescent="0.25">
      <c r="A1017" s="4" t="s">
        <v>447</v>
      </c>
      <c r="B1017" s="6">
        <v>20</v>
      </c>
      <c r="C1017" t="e">
        <f t="shared" si="99"/>
        <v>#NUM!</v>
      </c>
      <c r="D1017" t="e">
        <f t="shared" si="103"/>
        <v>#NUM!</v>
      </c>
      <c r="E1017" s="10" t="str">
        <f t="shared" si="104"/>
        <v>000001570FE95E8F4800</v>
      </c>
      <c r="F1017" s="6" t="str">
        <f t="shared" si="100"/>
        <v>00488F5EE90F57010000</v>
      </c>
      <c r="G1017" t="str">
        <f t="shared" si="101"/>
        <v>5701000856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17">
        <f t="shared" si="102"/>
        <v>4636</v>
      </c>
    </row>
    <row r="1018" spans="1:8" x14ac:dyDescent="0.25">
      <c r="A1018" s="6" t="s">
        <v>104</v>
      </c>
      <c r="B1018" s="6">
        <v>4</v>
      </c>
      <c r="C1018" t="e">
        <f t="shared" si="99"/>
        <v>#VALUE!</v>
      </c>
      <c r="D1018">
        <f t="shared" si="103"/>
        <v>343</v>
      </c>
      <c r="E1018" s="10" t="str">
        <f t="shared" si="104"/>
        <v>0157</v>
      </c>
      <c r="F1018" s="6" t="str">
        <f t="shared" si="100"/>
        <v>5701</v>
      </c>
      <c r="G1018" t="str">
        <f t="shared" si="101"/>
        <v>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18">
        <f t="shared" si="102"/>
        <v>4632</v>
      </c>
    </row>
    <row r="1019" spans="1:8" x14ac:dyDescent="0.25">
      <c r="A1019" s="6" t="s">
        <v>104</v>
      </c>
      <c r="B1019" s="6">
        <v>0</v>
      </c>
      <c r="C1019" t="e">
        <f t="shared" si="99"/>
        <v>#VALUE!</v>
      </c>
      <c r="D1019">
        <f t="shared" si="103"/>
        <v>0</v>
      </c>
      <c r="E1019" s="10" t="str">
        <f t="shared" si="104"/>
        <v/>
      </c>
      <c r="F1019" s="6" t="str">
        <f t="shared" si="100"/>
        <v/>
      </c>
      <c r="G1019" t="str">
        <f t="shared" si="101"/>
        <v>000856D7BA2E5801000058010088867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19">
        <f t="shared" si="102"/>
        <v>4632</v>
      </c>
    </row>
    <row r="1020" spans="1:8" x14ac:dyDescent="0.25">
      <c r="A1020" s="4" t="s">
        <v>448</v>
      </c>
      <c r="B1020" s="6">
        <v>20</v>
      </c>
      <c r="C1020" t="e">
        <f t="shared" si="99"/>
        <v>#NUM!</v>
      </c>
      <c r="D1020" t="e">
        <f t="shared" si="103"/>
        <v>#NUM!</v>
      </c>
      <c r="E1020" s="10" t="str">
        <f t="shared" si="104"/>
        <v>000001582EBAD7560800</v>
      </c>
      <c r="F1020" s="6" t="str">
        <f t="shared" si="100"/>
        <v>000856D7BA2E58010000</v>
      </c>
      <c r="G1020" t="str">
        <f t="shared" si="101"/>
        <v>58010088867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20">
        <f t="shared" si="102"/>
        <v>4612</v>
      </c>
    </row>
    <row r="1021" spans="1:8" x14ac:dyDescent="0.25">
      <c r="A1021" s="6" t="s">
        <v>104</v>
      </c>
      <c r="B1021" s="6">
        <v>4</v>
      </c>
      <c r="C1021" t="e">
        <f t="shared" si="99"/>
        <v>#VALUE!</v>
      </c>
      <c r="D1021">
        <f t="shared" si="103"/>
        <v>344</v>
      </c>
      <c r="E1021" s="10" t="str">
        <f t="shared" si="104"/>
        <v>0158</v>
      </c>
      <c r="F1021" s="6" t="str">
        <f t="shared" si="100"/>
        <v>5801</v>
      </c>
      <c r="G1021" t="str">
        <f t="shared" si="101"/>
        <v>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21">
        <f t="shared" si="102"/>
        <v>4608</v>
      </c>
    </row>
    <row r="1022" spans="1:8" x14ac:dyDescent="0.25">
      <c r="A1022" s="6" t="s">
        <v>104</v>
      </c>
      <c r="B1022" s="6">
        <v>0</v>
      </c>
      <c r="C1022" t="e">
        <f t="shared" si="99"/>
        <v>#VALUE!</v>
      </c>
      <c r="D1022">
        <f t="shared" si="103"/>
        <v>0</v>
      </c>
      <c r="E1022" s="10" t="str">
        <f t="shared" si="104"/>
        <v/>
      </c>
      <c r="F1022" s="6" t="str">
        <f t="shared" si="100"/>
        <v/>
      </c>
      <c r="G1022" t="str">
        <f t="shared" si="101"/>
        <v>0088867A554E59010000590100484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22">
        <f t="shared" si="102"/>
        <v>4608</v>
      </c>
    </row>
    <row r="1023" spans="1:8" x14ac:dyDescent="0.25">
      <c r="A1023" s="4" t="s">
        <v>449</v>
      </c>
      <c r="B1023" s="6">
        <v>20</v>
      </c>
      <c r="C1023" t="e">
        <f t="shared" si="99"/>
        <v>#NUM!</v>
      </c>
      <c r="D1023" t="e">
        <f t="shared" si="103"/>
        <v>#NUM!</v>
      </c>
      <c r="E1023" s="10" t="str">
        <f t="shared" si="104"/>
        <v>000001594E557A868800</v>
      </c>
      <c r="F1023" s="6" t="str">
        <f t="shared" si="100"/>
        <v>0088867A554E59010000</v>
      </c>
      <c r="G1023" t="str">
        <f t="shared" si="101"/>
        <v>590100484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23">
        <f t="shared" si="102"/>
        <v>4588</v>
      </c>
    </row>
    <row r="1024" spans="1:8" x14ac:dyDescent="0.25">
      <c r="A1024" s="6" t="s">
        <v>104</v>
      </c>
      <c r="B1024" s="6">
        <v>4</v>
      </c>
      <c r="C1024" t="e">
        <f t="shared" si="99"/>
        <v>#VALUE!</v>
      </c>
      <c r="D1024">
        <f t="shared" si="103"/>
        <v>345</v>
      </c>
      <c r="E1024" s="10" t="str">
        <f t="shared" si="104"/>
        <v>0159</v>
      </c>
      <c r="F1024" s="6" t="str">
        <f t="shared" si="100"/>
        <v>5901</v>
      </c>
      <c r="G1024" t="str">
        <f t="shared" si="101"/>
        <v>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24">
        <f t="shared" si="102"/>
        <v>4584</v>
      </c>
    </row>
    <row r="1025" spans="1:8" x14ac:dyDescent="0.25">
      <c r="A1025" s="6" t="s">
        <v>104</v>
      </c>
      <c r="B1025" s="6">
        <v>0</v>
      </c>
      <c r="C1025" t="e">
        <f t="shared" ref="C1025:C1088" si="105">CHAR(D1025)</f>
        <v>#VALUE!</v>
      </c>
      <c r="D1025">
        <f t="shared" si="103"/>
        <v>0</v>
      </c>
      <c r="E1025" s="10" t="str">
        <f t="shared" si="104"/>
        <v/>
      </c>
      <c r="F1025" s="6" t="str">
        <f t="shared" ref="F1025:F1088" si="106">LEFT(G1024,B1025)</f>
        <v/>
      </c>
      <c r="G1025" t="str">
        <f t="shared" ref="G1025:G1088" si="107">MID(G1024,B1025+1,H1024)</f>
        <v>00484DF3266D5A0100005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25">
        <f t="shared" ref="H1025:H1088" si="108">LEN(G1025)</f>
        <v>4584</v>
      </c>
    </row>
    <row r="1026" spans="1:8" x14ac:dyDescent="0.25">
      <c r="A1026" s="4" t="s">
        <v>450</v>
      </c>
      <c r="B1026" s="6">
        <v>20</v>
      </c>
      <c r="C1026" t="e">
        <f t="shared" si="105"/>
        <v>#NUM!</v>
      </c>
      <c r="D1026" t="e">
        <f t="shared" si="103"/>
        <v>#NUM!</v>
      </c>
      <c r="E1026" s="10" t="str">
        <f t="shared" si="104"/>
        <v>0000015A6D26F34D4800</v>
      </c>
      <c r="F1026" s="6" t="str">
        <f t="shared" si="106"/>
        <v>00484DF3266D5A010000</v>
      </c>
      <c r="G1026" t="str">
        <f t="shared" si="107"/>
        <v>5A010008146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26">
        <f t="shared" si="108"/>
        <v>4564</v>
      </c>
    </row>
    <row r="1027" spans="1:8" x14ac:dyDescent="0.25">
      <c r="A1027" s="6" t="s">
        <v>104</v>
      </c>
      <c r="B1027" s="6">
        <v>4</v>
      </c>
      <c r="C1027" t="e">
        <f t="shared" si="105"/>
        <v>#VALUE!</v>
      </c>
      <c r="D1027">
        <f t="shared" si="103"/>
        <v>346</v>
      </c>
      <c r="E1027" s="10" t="str">
        <f t="shared" si="104"/>
        <v>015A</v>
      </c>
      <c r="F1027" s="6" t="str">
        <f t="shared" si="106"/>
        <v>5A01</v>
      </c>
      <c r="G1027" t="str">
        <f t="shared" si="107"/>
        <v>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27">
        <f t="shared" si="108"/>
        <v>4560</v>
      </c>
    </row>
    <row r="1028" spans="1:8" x14ac:dyDescent="0.25">
      <c r="A1028" s="6" t="s">
        <v>104</v>
      </c>
      <c r="B1028" s="6">
        <v>0</v>
      </c>
      <c r="C1028" t="e">
        <f t="shared" si="105"/>
        <v>#VALUE!</v>
      </c>
      <c r="D1028">
        <f t="shared" si="103"/>
        <v>0</v>
      </c>
      <c r="E1028" s="10" t="str">
        <f t="shared" si="104"/>
        <v/>
      </c>
      <c r="F1028" s="6" t="str">
        <f t="shared" si="106"/>
        <v/>
      </c>
      <c r="G1028" t="str">
        <f t="shared" si="107"/>
        <v>0008146CF88B5B0100005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28">
        <f t="shared" si="108"/>
        <v>4560</v>
      </c>
    </row>
    <row r="1029" spans="1:8" x14ac:dyDescent="0.25">
      <c r="A1029" s="4" t="s">
        <v>451</v>
      </c>
      <c r="B1029" s="6">
        <v>20</v>
      </c>
      <c r="C1029" t="e">
        <f t="shared" si="105"/>
        <v>#NUM!</v>
      </c>
      <c r="D1029" t="e">
        <f t="shared" si="103"/>
        <v>#NUM!</v>
      </c>
      <c r="E1029" s="10" t="str">
        <f t="shared" si="104"/>
        <v>0000015B8BF86C140800</v>
      </c>
      <c r="F1029" s="6" t="str">
        <f t="shared" si="106"/>
        <v>0008146CF88B5B010000</v>
      </c>
      <c r="G1029" t="str">
        <f t="shared" si="107"/>
        <v>5B0100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29">
        <f t="shared" si="108"/>
        <v>4540</v>
      </c>
    </row>
    <row r="1030" spans="1:8" x14ac:dyDescent="0.25">
      <c r="A1030" s="6" t="s">
        <v>104</v>
      </c>
      <c r="B1030" s="6">
        <v>4</v>
      </c>
      <c r="C1030" t="e">
        <f t="shared" si="105"/>
        <v>#VALUE!</v>
      </c>
      <c r="D1030">
        <f t="shared" si="103"/>
        <v>347</v>
      </c>
      <c r="E1030" s="10" t="str">
        <f t="shared" si="104"/>
        <v>015B</v>
      </c>
      <c r="F1030" s="6" t="str">
        <f t="shared" si="106"/>
        <v>5B01</v>
      </c>
      <c r="G1030" t="str">
        <f t="shared" si="107"/>
        <v>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30">
        <f t="shared" si="108"/>
        <v>4536</v>
      </c>
    </row>
    <row r="1031" spans="1:8" x14ac:dyDescent="0.25">
      <c r="A1031" s="6" t="s">
        <v>104</v>
      </c>
      <c r="B1031" s="6">
        <v>0</v>
      </c>
      <c r="C1031" t="e">
        <f t="shared" si="105"/>
        <v>#VALUE!</v>
      </c>
      <c r="D1031">
        <f t="shared" si="103"/>
        <v>0</v>
      </c>
      <c r="E1031" s="10" t="str">
        <f t="shared" si="104"/>
        <v/>
      </c>
      <c r="F1031" s="6" t="str">
        <f t="shared" si="106"/>
        <v/>
      </c>
      <c r="G1031" t="str">
        <f t="shared" si="107"/>
        <v>00C8DAE4C9AA5C0100005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31">
        <f t="shared" si="108"/>
        <v>4536</v>
      </c>
    </row>
    <row r="1032" spans="1:8" x14ac:dyDescent="0.25">
      <c r="A1032" s="4" t="s">
        <v>452</v>
      </c>
      <c r="B1032" s="6">
        <v>20</v>
      </c>
      <c r="C1032" t="e">
        <f t="shared" si="105"/>
        <v>#NUM!</v>
      </c>
      <c r="D1032" t="e">
        <f t="shared" si="103"/>
        <v>#NUM!</v>
      </c>
      <c r="E1032" s="10" t="str">
        <f t="shared" si="104"/>
        <v>0000015CAAC9E4DAC800</v>
      </c>
      <c r="F1032" s="6" t="str">
        <f t="shared" si="106"/>
        <v>00C8DAE4C9AA5C010000</v>
      </c>
      <c r="G1032" t="str">
        <f t="shared" si="107"/>
        <v>5C0100480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32">
        <f t="shared" si="108"/>
        <v>4516</v>
      </c>
    </row>
    <row r="1033" spans="1:8" x14ac:dyDescent="0.25">
      <c r="A1033" s="6" t="s">
        <v>104</v>
      </c>
      <c r="B1033" s="6">
        <v>4</v>
      </c>
      <c r="C1033" t="e">
        <f t="shared" si="105"/>
        <v>#VALUE!</v>
      </c>
      <c r="D1033">
        <f t="shared" si="103"/>
        <v>348</v>
      </c>
      <c r="E1033" s="10" t="str">
        <f t="shared" si="104"/>
        <v>015C</v>
      </c>
      <c r="F1033" s="6" t="str">
        <f t="shared" si="106"/>
        <v>5C01</v>
      </c>
      <c r="G1033" t="str">
        <f t="shared" si="107"/>
        <v>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33">
        <f t="shared" si="108"/>
        <v>4512</v>
      </c>
    </row>
    <row r="1034" spans="1:8" x14ac:dyDescent="0.25">
      <c r="A1034" s="6" t="s">
        <v>104</v>
      </c>
      <c r="B1034" s="6">
        <v>0</v>
      </c>
      <c r="C1034" t="e">
        <f t="shared" si="105"/>
        <v>#VALUE!</v>
      </c>
      <c r="D1034">
        <f t="shared" si="103"/>
        <v>0</v>
      </c>
      <c r="E1034" s="10" t="str">
        <f t="shared" si="104"/>
        <v/>
      </c>
      <c r="F1034" s="6" t="str">
        <f t="shared" si="106"/>
        <v/>
      </c>
      <c r="G1034" t="str">
        <f t="shared" si="107"/>
        <v>00480B8864CA5D0100005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34">
        <f t="shared" si="108"/>
        <v>4512</v>
      </c>
    </row>
    <row r="1035" spans="1:8" x14ac:dyDescent="0.25">
      <c r="A1035" s="4" t="s">
        <v>453</v>
      </c>
      <c r="B1035" s="6">
        <v>20</v>
      </c>
      <c r="C1035" t="e">
        <f t="shared" si="105"/>
        <v>#NUM!</v>
      </c>
      <c r="D1035" t="e">
        <f t="shared" si="103"/>
        <v>#NUM!</v>
      </c>
      <c r="E1035" s="10" t="str">
        <f t="shared" si="104"/>
        <v>0000015DCA64880B4800</v>
      </c>
      <c r="F1035" s="6" t="str">
        <f t="shared" si="106"/>
        <v>00480B8864CA5D010000</v>
      </c>
      <c r="G1035" t="str">
        <f t="shared" si="107"/>
        <v>5D010008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35">
        <f t="shared" si="108"/>
        <v>4492</v>
      </c>
    </row>
    <row r="1036" spans="1:8" x14ac:dyDescent="0.25">
      <c r="A1036" s="6" t="s">
        <v>104</v>
      </c>
      <c r="B1036" s="6">
        <v>4</v>
      </c>
      <c r="C1036" t="e">
        <f t="shared" si="105"/>
        <v>#VALUE!</v>
      </c>
      <c r="D1036">
        <f t="shared" si="103"/>
        <v>349</v>
      </c>
      <c r="E1036" s="10" t="str">
        <f t="shared" si="104"/>
        <v>015D</v>
      </c>
      <c r="F1036" s="6" t="str">
        <f t="shared" si="106"/>
        <v>5D01</v>
      </c>
      <c r="G1036" t="str">
        <f t="shared" si="107"/>
        <v>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36">
        <f t="shared" si="108"/>
        <v>4488</v>
      </c>
    </row>
    <row r="1037" spans="1:8" x14ac:dyDescent="0.25">
      <c r="A1037" s="6" t="s">
        <v>104</v>
      </c>
      <c r="B1037" s="6">
        <v>0</v>
      </c>
      <c r="C1037" t="e">
        <f t="shared" si="105"/>
        <v>#VALUE!</v>
      </c>
      <c r="D1037">
        <f t="shared" si="103"/>
        <v>0</v>
      </c>
      <c r="E1037" s="10" t="str">
        <f t="shared" si="104"/>
        <v/>
      </c>
      <c r="F1037" s="6" t="str">
        <f t="shared" si="106"/>
        <v/>
      </c>
      <c r="G1037" t="str">
        <f t="shared" si="107"/>
        <v>0008D20036E95E0100005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37">
        <f t="shared" si="108"/>
        <v>4488</v>
      </c>
    </row>
    <row r="1038" spans="1:8" x14ac:dyDescent="0.25">
      <c r="A1038" s="4" t="s">
        <v>454</v>
      </c>
      <c r="B1038" s="6">
        <v>20</v>
      </c>
      <c r="C1038" t="e">
        <f t="shared" si="105"/>
        <v>#NUM!</v>
      </c>
      <c r="D1038" t="e">
        <f t="shared" si="103"/>
        <v>#NUM!</v>
      </c>
      <c r="E1038" s="10" t="str">
        <f t="shared" si="104"/>
        <v>0000015EE93600D20800</v>
      </c>
      <c r="F1038" s="6" t="str">
        <f t="shared" si="106"/>
        <v>0008D20036E95E010000</v>
      </c>
      <c r="G1038" t="str">
        <f t="shared" si="107"/>
        <v>5E0100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38">
        <f t="shared" si="108"/>
        <v>4468</v>
      </c>
    </row>
    <row r="1039" spans="1:8" x14ac:dyDescent="0.25">
      <c r="A1039" s="6" t="s">
        <v>104</v>
      </c>
      <c r="B1039" s="6">
        <v>4</v>
      </c>
      <c r="C1039" t="e">
        <f t="shared" si="105"/>
        <v>#VALUE!</v>
      </c>
      <c r="D1039">
        <f t="shared" si="103"/>
        <v>350</v>
      </c>
      <c r="E1039" s="10" t="str">
        <f t="shared" si="104"/>
        <v>015E</v>
      </c>
      <c r="F1039" s="6" t="str">
        <f t="shared" si="106"/>
        <v>5E01</v>
      </c>
      <c r="G1039" t="str">
        <f t="shared" si="107"/>
        <v>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39">
        <f t="shared" si="108"/>
        <v>4464</v>
      </c>
    </row>
    <row r="1040" spans="1:8" x14ac:dyDescent="0.25">
      <c r="A1040" s="6" t="s">
        <v>104</v>
      </c>
      <c r="B1040" s="6">
        <v>0</v>
      </c>
      <c r="C1040" t="e">
        <f t="shared" si="105"/>
        <v>#VALUE!</v>
      </c>
      <c r="D1040">
        <f t="shared" si="103"/>
        <v>0</v>
      </c>
      <c r="E1040" s="10" t="str">
        <f t="shared" si="104"/>
        <v/>
      </c>
      <c r="F1040" s="6" t="str">
        <f t="shared" si="106"/>
        <v/>
      </c>
      <c r="G1040" t="str">
        <f t="shared" si="107"/>
        <v>00C89879070860010000600100885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40">
        <f t="shared" si="108"/>
        <v>4464</v>
      </c>
    </row>
    <row r="1041" spans="1:8" x14ac:dyDescent="0.25">
      <c r="A1041" s="4" t="s">
        <v>455</v>
      </c>
      <c r="B1041" s="6">
        <v>20</v>
      </c>
      <c r="C1041" t="e">
        <f t="shared" si="105"/>
        <v>#NUM!</v>
      </c>
      <c r="D1041" t="e">
        <f t="shared" si="103"/>
        <v>#NUM!</v>
      </c>
      <c r="E1041" s="10" t="str">
        <f t="shared" si="104"/>
        <v>0000016008077998C800</v>
      </c>
      <c r="F1041" s="6" t="str">
        <f t="shared" si="106"/>
        <v>00C89879070860010000</v>
      </c>
      <c r="G1041" t="str">
        <f t="shared" si="107"/>
        <v>600100885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41">
        <f t="shared" si="108"/>
        <v>4444</v>
      </c>
    </row>
    <row r="1042" spans="1:8" x14ac:dyDescent="0.25">
      <c r="A1042" s="6" t="s">
        <v>104</v>
      </c>
      <c r="B1042" s="6">
        <v>4</v>
      </c>
      <c r="C1042" t="e">
        <f t="shared" si="105"/>
        <v>#VALUE!</v>
      </c>
      <c r="D1042">
        <f t="shared" si="103"/>
        <v>352</v>
      </c>
      <c r="E1042" s="10" t="str">
        <f t="shared" si="104"/>
        <v>0160</v>
      </c>
      <c r="F1042" s="6" t="str">
        <f t="shared" si="106"/>
        <v>6001</v>
      </c>
      <c r="G1042" t="str">
        <f t="shared" si="107"/>
        <v>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42">
        <f t="shared" si="108"/>
        <v>4440</v>
      </c>
    </row>
    <row r="1043" spans="1:8" x14ac:dyDescent="0.25">
      <c r="A1043" s="6" t="s">
        <v>104</v>
      </c>
      <c r="B1043" s="6">
        <v>0</v>
      </c>
      <c r="C1043" t="e">
        <f t="shared" si="105"/>
        <v>#VALUE!</v>
      </c>
      <c r="D1043">
        <f t="shared" si="103"/>
        <v>0</v>
      </c>
      <c r="E1043" s="10" t="str">
        <f t="shared" si="104"/>
        <v/>
      </c>
      <c r="F1043" s="6" t="str">
        <f t="shared" si="106"/>
        <v/>
      </c>
      <c r="G1043" t="str">
        <f t="shared" si="107"/>
        <v>00885FF2D82661010000610100089095734662010000620100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43">
        <f t="shared" si="108"/>
        <v>4440</v>
      </c>
    </row>
    <row r="1044" spans="1:8" x14ac:dyDescent="0.25">
      <c r="A1044" s="4" t="s">
        <v>456</v>
      </c>
      <c r="B1044" s="6">
        <v>20</v>
      </c>
      <c r="C1044" t="e">
        <f t="shared" si="105"/>
        <v>#NUM!</v>
      </c>
      <c r="D1044" t="e">
        <f t="shared" si="103"/>
        <v>#NUM!</v>
      </c>
      <c r="E1044" s="10" t="str">
        <f t="shared" si="104"/>
        <v>0000016126D8F25F8800</v>
      </c>
      <c r="F1044" s="6" t="str">
        <f t="shared" si="106"/>
        <v>00885FF2D82661010000</v>
      </c>
      <c r="G1044" t="str">
        <f t="shared" si="107"/>
        <v>610100089095734662010000620100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44">
        <f t="shared" si="108"/>
        <v>4420</v>
      </c>
    </row>
    <row r="1045" spans="1:8" x14ac:dyDescent="0.25">
      <c r="A1045" s="6" t="s">
        <v>104</v>
      </c>
      <c r="B1045" s="6">
        <v>4</v>
      </c>
      <c r="C1045" t="e">
        <f t="shared" si="105"/>
        <v>#VALUE!</v>
      </c>
      <c r="D1045">
        <f t="shared" si="103"/>
        <v>353</v>
      </c>
      <c r="E1045" s="10" t="str">
        <f t="shared" si="104"/>
        <v>0161</v>
      </c>
      <c r="F1045" s="6" t="str">
        <f t="shared" si="106"/>
        <v>6101</v>
      </c>
      <c r="G1045" t="str">
        <f t="shared" si="107"/>
        <v>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45">
        <f t="shared" si="108"/>
        <v>4416</v>
      </c>
    </row>
    <row r="1046" spans="1:8" x14ac:dyDescent="0.25">
      <c r="A1046" s="6" t="s">
        <v>104</v>
      </c>
      <c r="B1046" s="6">
        <v>0</v>
      </c>
      <c r="C1046" t="e">
        <f t="shared" si="105"/>
        <v>#VALUE!</v>
      </c>
      <c r="D1046">
        <f t="shared" si="103"/>
        <v>0</v>
      </c>
      <c r="E1046" s="10" t="str">
        <f t="shared" si="104"/>
        <v/>
      </c>
      <c r="F1046" s="6" t="str">
        <f t="shared" si="106"/>
        <v/>
      </c>
      <c r="G1046" t="str">
        <f t="shared" si="107"/>
        <v>00089095734662010000620100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46">
        <f t="shared" si="108"/>
        <v>4416</v>
      </c>
    </row>
    <row r="1047" spans="1:8" x14ac:dyDescent="0.25">
      <c r="A1047" s="4" t="s">
        <v>457</v>
      </c>
      <c r="B1047" s="6">
        <v>20</v>
      </c>
      <c r="C1047" t="e">
        <f t="shared" si="105"/>
        <v>#NUM!</v>
      </c>
      <c r="D1047" t="e">
        <f t="shared" si="103"/>
        <v>#NUM!</v>
      </c>
      <c r="E1047" s="10" t="str">
        <f t="shared" si="104"/>
        <v>00000162467395900800</v>
      </c>
      <c r="F1047" s="6" t="str">
        <f t="shared" si="106"/>
        <v>00089095734662010000</v>
      </c>
      <c r="G1047" t="str">
        <f t="shared" si="107"/>
        <v>620100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47">
        <f t="shared" si="108"/>
        <v>4396</v>
      </c>
    </row>
    <row r="1048" spans="1:8" x14ac:dyDescent="0.25">
      <c r="A1048" s="6" t="s">
        <v>104</v>
      </c>
      <c r="B1048" s="6">
        <v>4</v>
      </c>
      <c r="C1048" t="e">
        <f t="shared" si="105"/>
        <v>#VALUE!</v>
      </c>
      <c r="D1048">
        <f t="shared" si="103"/>
        <v>354</v>
      </c>
      <c r="E1048" s="10" t="str">
        <f t="shared" si="104"/>
        <v>0162</v>
      </c>
      <c r="F1048" s="6" t="str">
        <f t="shared" si="106"/>
        <v>6201</v>
      </c>
      <c r="G1048" t="str">
        <f t="shared" si="107"/>
        <v>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48">
        <f t="shared" si="108"/>
        <v>4392</v>
      </c>
    </row>
    <row r="1049" spans="1:8" x14ac:dyDescent="0.25">
      <c r="A1049" s="6" t="s">
        <v>104</v>
      </c>
      <c r="B1049" s="6">
        <v>0</v>
      </c>
      <c r="C1049" t="e">
        <f t="shared" si="105"/>
        <v>#VALUE!</v>
      </c>
      <c r="D1049">
        <f t="shared" si="103"/>
        <v>0</v>
      </c>
      <c r="E1049" s="10" t="str">
        <f t="shared" si="104"/>
        <v/>
      </c>
      <c r="F1049" s="6" t="str">
        <f t="shared" si="106"/>
        <v/>
      </c>
      <c r="G1049" t="str">
        <f t="shared" si="107"/>
        <v>00C8560E456563010000630100881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49">
        <f t="shared" si="108"/>
        <v>4392</v>
      </c>
    </row>
    <row r="1050" spans="1:8" x14ac:dyDescent="0.25">
      <c r="A1050" s="4" t="s">
        <v>458</v>
      </c>
      <c r="B1050" s="6">
        <v>20</v>
      </c>
      <c r="C1050" t="e">
        <f t="shared" si="105"/>
        <v>#NUM!</v>
      </c>
      <c r="D1050" t="e">
        <f t="shared" si="103"/>
        <v>#NUM!</v>
      </c>
      <c r="E1050" s="10" t="str">
        <f t="shared" si="104"/>
        <v>0000016365450E56C800</v>
      </c>
      <c r="F1050" s="6" t="str">
        <f t="shared" si="106"/>
        <v>00C8560E456563010000</v>
      </c>
      <c r="G1050" t="str">
        <f t="shared" si="107"/>
        <v>630100881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50">
        <f t="shared" si="108"/>
        <v>4372</v>
      </c>
    </row>
    <row r="1051" spans="1:8" x14ac:dyDescent="0.25">
      <c r="A1051" s="6" t="s">
        <v>104</v>
      </c>
      <c r="B1051" s="6">
        <v>4</v>
      </c>
      <c r="C1051" t="e">
        <f t="shared" si="105"/>
        <v>#VALUE!</v>
      </c>
      <c r="D1051">
        <f t="shared" si="103"/>
        <v>355</v>
      </c>
      <c r="E1051" s="10" t="str">
        <f t="shared" si="104"/>
        <v>0163</v>
      </c>
      <c r="F1051" s="6" t="str">
        <f t="shared" si="106"/>
        <v>6301</v>
      </c>
      <c r="G1051" t="str">
        <f t="shared" si="107"/>
        <v>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51">
        <f t="shared" si="108"/>
        <v>4368</v>
      </c>
    </row>
    <row r="1052" spans="1:8" x14ac:dyDescent="0.25">
      <c r="A1052" s="6" t="s">
        <v>104</v>
      </c>
      <c r="B1052" s="6">
        <v>0</v>
      </c>
      <c r="C1052" t="e">
        <f t="shared" si="105"/>
        <v>#VALUE!</v>
      </c>
      <c r="D1052">
        <f t="shared" si="103"/>
        <v>0</v>
      </c>
      <c r="E1052" s="10" t="str">
        <f t="shared" si="104"/>
        <v/>
      </c>
      <c r="F1052" s="6" t="str">
        <f t="shared" si="106"/>
        <v/>
      </c>
      <c r="G1052" t="str">
        <f t="shared" si="107"/>
        <v>00881D8716846401000064010048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52">
        <f t="shared" si="108"/>
        <v>4368</v>
      </c>
    </row>
    <row r="1053" spans="1:8" x14ac:dyDescent="0.25">
      <c r="A1053" s="4" t="s">
        <v>459</v>
      </c>
      <c r="B1053" s="6">
        <v>20</v>
      </c>
      <c r="C1053" t="e">
        <f t="shared" si="105"/>
        <v>#NUM!</v>
      </c>
      <c r="D1053" t="e">
        <f t="shared" si="103"/>
        <v>#NUM!</v>
      </c>
      <c r="E1053" s="10" t="str">
        <f t="shared" si="104"/>
        <v>000001648416871D8800</v>
      </c>
      <c r="F1053" s="6" t="str">
        <f t="shared" si="106"/>
        <v>00881D87168464010000</v>
      </c>
      <c r="G1053" t="str">
        <f t="shared" si="107"/>
        <v>64010048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53">
        <f t="shared" si="108"/>
        <v>4348</v>
      </c>
    </row>
    <row r="1054" spans="1:8" x14ac:dyDescent="0.25">
      <c r="A1054" s="6" t="s">
        <v>104</v>
      </c>
      <c r="B1054" s="6">
        <v>4</v>
      </c>
      <c r="C1054" t="e">
        <f t="shared" si="105"/>
        <v>#VALUE!</v>
      </c>
      <c r="D1054">
        <f t="shared" si="103"/>
        <v>356</v>
      </c>
      <c r="E1054" s="10" t="str">
        <f t="shared" si="104"/>
        <v>0164</v>
      </c>
      <c r="F1054" s="6" t="str">
        <f t="shared" si="106"/>
        <v>6401</v>
      </c>
      <c r="G1054" t="str">
        <f t="shared" si="107"/>
        <v>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54">
        <f t="shared" si="108"/>
        <v>4344</v>
      </c>
    </row>
    <row r="1055" spans="1:8" x14ac:dyDescent="0.25">
      <c r="A1055" s="6" t="s">
        <v>104</v>
      </c>
      <c r="B1055" s="6">
        <v>0</v>
      </c>
      <c r="C1055" t="e">
        <f t="shared" si="105"/>
        <v>#VALUE!</v>
      </c>
      <c r="D1055">
        <f t="shared" si="103"/>
        <v>0</v>
      </c>
      <c r="E1055" s="10" t="str">
        <f t="shared" si="104"/>
        <v/>
      </c>
      <c r="F1055" s="6" t="str">
        <f t="shared" si="106"/>
        <v/>
      </c>
      <c r="G1055" t="str">
        <f t="shared" si="107"/>
        <v>0048E4FFE7A265010000650100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55">
        <f t="shared" si="108"/>
        <v>4344</v>
      </c>
    </row>
    <row r="1056" spans="1:8" x14ac:dyDescent="0.25">
      <c r="A1056" s="4" t="s">
        <v>460</v>
      </c>
      <c r="B1056" s="6">
        <v>20</v>
      </c>
      <c r="C1056" t="e">
        <f t="shared" si="105"/>
        <v>#NUM!</v>
      </c>
      <c r="D1056" t="e">
        <f t="shared" si="103"/>
        <v>#NUM!</v>
      </c>
      <c r="E1056" s="10" t="str">
        <f t="shared" si="104"/>
        <v>00000165A2E7FFE44800</v>
      </c>
      <c r="F1056" s="6" t="str">
        <f t="shared" si="106"/>
        <v>0048E4FFE7A265010000</v>
      </c>
      <c r="G1056" t="str">
        <f t="shared" si="107"/>
        <v>650100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56">
        <f t="shared" si="108"/>
        <v>4324</v>
      </c>
    </row>
    <row r="1057" spans="1:8" x14ac:dyDescent="0.25">
      <c r="A1057" s="6" t="s">
        <v>104</v>
      </c>
      <c r="B1057" s="6">
        <v>4</v>
      </c>
      <c r="C1057" t="e">
        <f t="shared" si="105"/>
        <v>#VALUE!</v>
      </c>
      <c r="D1057">
        <f t="shared" si="103"/>
        <v>357</v>
      </c>
      <c r="E1057" s="10" t="str">
        <f t="shared" si="104"/>
        <v>0165</v>
      </c>
      <c r="F1057" s="6" t="str">
        <f t="shared" si="106"/>
        <v>6501</v>
      </c>
      <c r="G1057" t="str">
        <f t="shared" si="107"/>
        <v>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57">
        <f t="shared" si="108"/>
        <v>4320</v>
      </c>
    </row>
    <row r="1058" spans="1:8" x14ac:dyDescent="0.25">
      <c r="A1058" s="6" t="s">
        <v>104</v>
      </c>
      <c r="B1058" s="6">
        <v>0</v>
      </c>
      <c r="C1058" t="e">
        <f t="shared" si="105"/>
        <v>#VALUE!</v>
      </c>
      <c r="D1058">
        <f t="shared" si="103"/>
        <v>0</v>
      </c>
      <c r="E1058" s="10" t="str">
        <f t="shared" si="104"/>
        <v/>
      </c>
      <c r="F1058" s="6" t="str">
        <f t="shared" si="106"/>
        <v/>
      </c>
      <c r="G1058" t="str">
        <f t="shared" si="107"/>
        <v>00C814A382C26601000066010088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58">
        <f t="shared" si="108"/>
        <v>4320</v>
      </c>
    </row>
    <row r="1059" spans="1:8" x14ac:dyDescent="0.25">
      <c r="A1059" s="4" t="s">
        <v>461</v>
      </c>
      <c r="B1059" s="6">
        <v>20</v>
      </c>
      <c r="C1059" t="e">
        <f t="shared" si="105"/>
        <v>#NUM!</v>
      </c>
      <c r="D1059" t="e">
        <f t="shared" si="103"/>
        <v>#NUM!</v>
      </c>
      <c r="E1059" s="10" t="str">
        <f t="shared" si="104"/>
        <v>00000166C282A314C800</v>
      </c>
      <c r="F1059" s="6" t="str">
        <f t="shared" si="106"/>
        <v>00C814A382C266010000</v>
      </c>
      <c r="G1059" t="str">
        <f t="shared" si="107"/>
        <v>66010088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59">
        <f t="shared" si="108"/>
        <v>4300</v>
      </c>
    </row>
    <row r="1060" spans="1:8" x14ac:dyDescent="0.25">
      <c r="A1060" s="6" t="s">
        <v>104</v>
      </c>
      <c r="B1060" s="6">
        <v>4</v>
      </c>
      <c r="C1060" t="e">
        <f t="shared" si="105"/>
        <v>#VALUE!</v>
      </c>
      <c r="D1060">
        <f t="shared" ref="D1060:D1123" si="109">IF(HEX2DEC(LEFT(E1060,1))&gt;=8,HEX2DEC(CONCATENATE("FF",E1060)),HEX2DEC(E1060))</f>
        <v>358</v>
      </c>
      <c r="E1060" s="10" t="str">
        <f t="shared" ref="E1060:E1123" si="110">ReverseBytes(F1060)</f>
        <v>0166</v>
      </c>
      <c r="F1060" s="6" t="str">
        <f t="shared" si="106"/>
        <v>6601</v>
      </c>
      <c r="G1060" t="str">
        <f t="shared" si="107"/>
        <v>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60">
        <f t="shared" si="108"/>
        <v>4296</v>
      </c>
    </row>
    <row r="1061" spans="1:8" x14ac:dyDescent="0.25">
      <c r="A1061" s="6" t="s">
        <v>104</v>
      </c>
      <c r="B1061" s="6">
        <v>0</v>
      </c>
      <c r="C1061" t="e">
        <f t="shared" si="105"/>
        <v>#VALUE!</v>
      </c>
      <c r="D1061">
        <f t="shared" si="109"/>
        <v>0</v>
      </c>
      <c r="E1061" s="10" t="str">
        <f t="shared" si="110"/>
        <v/>
      </c>
      <c r="F1061" s="6" t="str">
        <f t="shared" si="106"/>
        <v/>
      </c>
      <c r="G1061" t="str">
        <f t="shared" si="107"/>
        <v>0088DB1B54E16701000067010048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61">
        <f t="shared" si="108"/>
        <v>4296</v>
      </c>
    </row>
    <row r="1062" spans="1:8" x14ac:dyDescent="0.25">
      <c r="A1062" s="4" t="s">
        <v>462</v>
      </c>
      <c r="B1062" s="6">
        <v>20</v>
      </c>
      <c r="C1062" t="e">
        <f t="shared" si="105"/>
        <v>#NUM!</v>
      </c>
      <c r="D1062" t="e">
        <f t="shared" si="109"/>
        <v>#NUM!</v>
      </c>
      <c r="E1062" s="10" t="str">
        <f t="shared" si="110"/>
        <v>00000167E1541BDB8800</v>
      </c>
      <c r="F1062" s="6" t="str">
        <f t="shared" si="106"/>
        <v>0088DB1B54E167010000</v>
      </c>
      <c r="G1062" t="str">
        <f t="shared" si="107"/>
        <v>67010048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62">
        <f t="shared" si="108"/>
        <v>4276</v>
      </c>
    </row>
    <row r="1063" spans="1:8" x14ac:dyDescent="0.25">
      <c r="A1063" s="6" t="s">
        <v>104</v>
      </c>
      <c r="B1063" s="6">
        <v>4</v>
      </c>
      <c r="C1063" t="e">
        <f t="shared" si="105"/>
        <v>#VALUE!</v>
      </c>
      <c r="D1063">
        <f t="shared" si="109"/>
        <v>359</v>
      </c>
      <c r="E1063" s="10" t="str">
        <f t="shared" si="110"/>
        <v>0167</v>
      </c>
      <c r="F1063" s="6" t="str">
        <f t="shared" si="106"/>
        <v>6701</v>
      </c>
      <c r="G1063" t="str">
        <f t="shared" si="107"/>
        <v>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63">
        <f t="shared" si="108"/>
        <v>4272</v>
      </c>
    </row>
    <row r="1064" spans="1:8" x14ac:dyDescent="0.25">
      <c r="A1064" s="6" t="s">
        <v>104</v>
      </c>
      <c r="B1064" s="6">
        <v>0</v>
      </c>
      <c r="C1064" t="e">
        <f t="shared" si="105"/>
        <v>#VALUE!</v>
      </c>
      <c r="D1064">
        <f t="shared" si="109"/>
        <v>0</v>
      </c>
      <c r="E1064" s="10" t="str">
        <f t="shared" si="110"/>
        <v/>
      </c>
      <c r="F1064" s="6" t="str">
        <f t="shared" si="106"/>
        <v/>
      </c>
      <c r="G1064" t="str">
        <f t="shared" si="107"/>
        <v>0048A29425006901000069010008690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64">
        <f t="shared" si="108"/>
        <v>4272</v>
      </c>
    </row>
    <row r="1065" spans="1:8" x14ac:dyDescent="0.25">
      <c r="A1065" s="4" t="s">
        <v>463</v>
      </c>
      <c r="B1065" s="6">
        <v>20</v>
      </c>
      <c r="C1065" t="e">
        <f t="shared" si="105"/>
        <v>#NUM!</v>
      </c>
      <c r="D1065" t="e">
        <f t="shared" si="109"/>
        <v>#NUM!</v>
      </c>
      <c r="E1065" s="10" t="str">
        <f t="shared" si="110"/>
        <v>00000169002594A24800</v>
      </c>
      <c r="F1065" s="6" t="str">
        <f t="shared" si="106"/>
        <v>0048A294250069010000</v>
      </c>
      <c r="G1065" t="str">
        <f t="shared" si="107"/>
        <v>69010008690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65">
        <f t="shared" si="108"/>
        <v>4252</v>
      </c>
    </row>
    <row r="1066" spans="1:8" x14ac:dyDescent="0.25">
      <c r="A1066" s="6" t="s">
        <v>104</v>
      </c>
      <c r="B1066" s="6">
        <v>4</v>
      </c>
      <c r="C1066" t="e">
        <f t="shared" si="105"/>
        <v>#VALUE!</v>
      </c>
      <c r="D1066">
        <f t="shared" si="109"/>
        <v>361</v>
      </c>
      <c r="E1066" s="10" t="str">
        <f t="shared" si="110"/>
        <v>0169</v>
      </c>
      <c r="F1066" s="6" t="str">
        <f t="shared" si="106"/>
        <v>6901</v>
      </c>
      <c r="G1066" t="str">
        <f t="shared" si="107"/>
        <v>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66">
        <f t="shared" si="108"/>
        <v>4248</v>
      </c>
    </row>
    <row r="1067" spans="1:8" x14ac:dyDescent="0.25">
      <c r="A1067" s="6" t="s">
        <v>104</v>
      </c>
      <c r="B1067" s="6">
        <v>0</v>
      </c>
      <c r="C1067" t="e">
        <f t="shared" si="105"/>
        <v>#VALUE!</v>
      </c>
      <c r="D1067">
        <f t="shared" si="109"/>
        <v>0</v>
      </c>
      <c r="E1067" s="10" t="str">
        <f t="shared" si="110"/>
        <v/>
      </c>
      <c r="F1067" s="6" t="str">
        <f t="shared" si="106"/>
        <v/>
      </c>
      <c r="G1067" t="str">
        <f t="shared" si="107"/>
        <v>0008690DF71E6A0100006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67">
        <f t="shared" si="108"/>
        <v>4248</v>
      </c>
    </row>
    <row r="1068" spans="1:8" x14ac:dyDescent="0.25">
      <c r="A1068" s="4" t="s">
        <v>464</v>
      </c>
      <c r="B1068" s="6">
        <v>20</v>
      </c>
      <c r="C1068" t="e">
        <f t="shared" si="105"/>
        <v>#NUM!</v>
      </c>
      <c r="D1068" t="e">
        <f t="shared" si="109"/>
        <v>#NUM!</v>
      </c>
      <c r="E1068" s="10" t="str">
        <f t="shared" si="110"/>
        <v>0000016A1EF70D690800</v>
      </c>
      <c r="F1068" s="6" t="str">
        <f t="shared" si="106"/>
        <v>0008690DF71E6A010000</v>
      </c>
      <c r="G1068" t="str">
        <f t="shared" si="107"/>
        <v>6A01008899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68">
        <f t="shared" si="108"/>
        <v>4228</v>
      </c>
    </row>
    <row r="1069" spans="1:8" x14ac:dyDescent="0.25">
      <c r="A1069" s="6" t="s">
        <v>104</v>
      </c>
      <c r="B1069" s="6">
        <v>4</v>
      </c>
      <c r="C1069" t="e">
        <f t="shared" si="105"/>
        <v>#VALUE!</v>
      </c>
      <c r="D1069">
        <f t="shared" si="109"/>
        <v>362</v>
      </c>
      <c r="E1069" s="10" t="str">
        <f t="shared" si="110"/>
        <v>016A</v>
      </c>
      <c r="F1069" s="6" t="str">
        <f t="shared" si="106"/>
        <v>6A01</v>
      </c>
      <c r="G1069" t="str">
        <f t="shared" si="107"/>
        <v>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69">
        <f t="shared" si="108"/>
        <v>4224</v>
      </c>
    </row>
    <row r="1070" spans="1:8" x14ac:dyDescent="0.25">
      <c r="A1070" s="6" t="s">
        <v>104</v>
      </c>
      <c r="B1070" s="6">
        <v>0</v>
      </c>
      <c r="C1070" t="e">
        <f t="shared" si="105"/>
        <v>#VALUE!</v>
      </c>
      <c r="D1070">
        <f t="shared" si="109"/>
        <v>0</v>
      </c>
      <c r="E1070" s="10" t="str">
        <f t="shared" si="110"/>
        <v/>
      </c>
      <c r="F1070" s="6" t="str">
        <f t="shared" si="106"/>
        <v/>
      </c>
      <c r="G1070" t="str">
        <f t="shared" si="107"/>
        <v>008899B0913E6B0100006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70">
        <f t="shared" si="108"/>
        <v>4224</v>
      </c>
    </row>
    <row r="1071" spans="1:8" x14ac:dyDescent="0.25">
      <c r="A1071" s="4" t="s">
        <v>465</v>
      </c>
      <c r="B1071" s="6">
        <v>20</v>
      </c>
      <c r="C1071" t="e">
        <f t="shared" si="105"/>
        <v>#NUM!</v>
      </c>
      <c r="D1071" t="e">
        <f t="shared" si="109"/>
        <v>#NUM!</v>
      </c>
      <c r="E1071" s="10" t="str">
        <f t="shared" si="110"/>
        <v>0000016B3E91B0998800</v>
      </c>
      <c r="F1071" s="6" t="str">
        <f t="shared" si="106"/>
        <v>008899B0913E6B010000</v>
      </c>
      <c r="G1071" t="str">
        <f t="shared" si="107"/>
        <v>6B0100486029635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71">
        <f t="shared" si="108"/>
        <v>4204</v>
      </c>
    </row>
    <row r="1072" spans="1:8" x14ac:dyDescent="0.25">
      <c r="A1072" s="6" t="s">
        <v>104</v>
      </c>
      <c r="B1072" s="6">
        <v>4</v>
      </c>
      <c r="C1072" t="e">
        <f t="shared" si="105"/>
        <v>#VALUE!</v>
      </c>
      <c r="D1072">
        <f t="shared" si="109"/>
        <v>363</v>
      </c>
      <c r="E1072" s="10" t="str">
        <f t="shared" si="110"/>
        <v>016B</v>
      </c>
      <c r="F1072" s="6" t="str">
        <f t="shared" si="106"/>
        <v>6B01</v>
      </c>
      <c r="G1072" t="str">
        <f t="shared" si="107"/>
        <v>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72">
        <f t="shared" si="108"/>
        <v>4200</v>
      </c>
    </row>
    <row r="1073" spans="1:8" x14ac:dyDescent="0.25">
      <c r="A1073" s="6" t="s">
        <v>104</v>
      </c>
      <c r="B1073" s="6">
        <v>0</v>
      </c>
      <c r="C1073" t="e">
        <f t="shared" si="105"/>
        <v>#VALUE!</v>
      </c>
      <c r="D1073">
        <f t="shared" si="109"/>
        <v>0</v>
      </c>
      <c r="E1073" s="10" t="str">
        <f t="shared" si="110"/>
        <v/>
      </c>
      <c r="F1073" s="6" t="str">
        <f t="shared" si="106"/>
        <v/>
      </c>
      <c r="G1073" t="str">
        <f t="shared" si="107"/>
        <v>00486029635D6C0100006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73">
        <f t="shared" si="108"/>
        <v>4200</v>
      </c>
    </row>
    <row r="1074" spans="1:8" x14ac:dyDescent="0.25">
      <c r="A1074" s="4" t="s">
        <v>466</v>
      </c>
      <c r="B1074" s="6">
        <v>20</v>
      </c>
      <c r="C1074" t="e">
        <f t="shared" si="105"/>
        <v>#NUM!</v>
      </c>
      <c r="D1074" t="e">
        <f t="shared" si="109"/>
        <v>#NUM!</v>
      </c>
      <c r="E1074" s="10" t="str">
        <f t="shared" si="110"/>
        <v>0000016C5D6329604800</v>
      </c>
      <c r="F1074" s="6" t="str">
        <f t="shared" si="106"/>
        <v>00486029635D6C010000</v>
      </c>
      <c r="G1074" t="str">
        <f t="shared" si="107"/>
        <v>6C01000827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74">
        <f t="shared" si="108"/>
        <v>4180</v>
      </c>
    </row>
    <row r="1075" spans="1:8" x14ac:dyDescent="0.25">
      <c r="A1075" s="6" t="s">
        <v>104</v>
      </c>
      <c r="B1075" s="6">
        <v>4</v>
      </c>
      <c r="C1075" t="e">
        <f t="shared" si="105"/>
        <v>#VALUE!</v>
      </c>
      <c r="D1075">
        <f t="shared" si="109"/>
        <v>364</v>
      </c>
      <c r="E1075" s="10" t="str">
        <f t="shared" si="110"/>
        <v>016C</v>
      </c>
      <c r="F1075" s="6" t="str">
        <f t="shared" si="106"/>
        <v>6C01</v>
      </c>
      <c r="G1075" t="str">
        <f t="shared" si="107"/>
        <v>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75">
        <f t="shared" si="108"/>
        <v>4176</v>
      </c>
    </row>
    <row r="1076" spans="1:8" x14ac:dyDescent="0.25">
      <c r="A1076" s="6" t="s">
        <v>104</v>
      </c>
      <c r="B1076" s="6">
        <v>0</v>
      </c>
      <c r="C1076" t="e">
        <f t="shared" si="105"/>
        <v>#VALUE!</v>
      </c>
      <c r="D1076">
        <f t="shared" si="109"/>
        <v>0</v>
      </c>
      <c r="E1076" s="10" t="str">
        <f t="shared" si="110"/>
        <v/>
      </c>
      <c r="F1076" s="6" t="str">
        <f t="shared" si="106"/>
        <v/>
      </c>
      <c r="G1076" t="str">
        <f t="shared" si="107"/>
        <v>000827A2347C6D0100006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76">
        <f t="shared" si="108"/>
        <v>4176</v>
      </c>
    </row>
    <row r="1077" spans="1:8" x14ac:dyDescent="0.25">
      <c r="A1077" s="4" t="s">
        <v>467</v>
      </c>
      <c r="B1077" s="6">
        <v>20</v>
      </c>
      <c r="C1077" t="e">
        <f t="shared" si="105"/>
        <v>#NUM!</v>
      </c>
      <c r="D1077" t="e">
        <f t="shared" si="109"/>
        <v>#NUM!</v>
      </c>
      <c r="E1077" s="10" t="str">
        <f t="shared" si="110"/>
        <v>0000016D7C34A2270800</v>
      </c>
      <c r="F1077" s="6" t="str">
        <f t="shared" si="106"/>
        <v>000827A2347C6D010000</v>
      </c>
      <c r="G1077" t="str">
        <f t="shared" si="107"/>
        <v>6D0100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77">
        <f t="shared" si="108"/>
        <v>4156</v>
      </c>
    </row>
    <row r="1078" spans="1:8" x14ac:dyDescent="0.25">
      <c r="A1078" s="6" t="s">
        <v>104</v>
      </c>
      <c r="B1078" s="6">
        <v>4</v>
      </c>
      <c r="C1078" t="e">
        <f t="shared" si="105"/>
        <v>#VALUE!</v>
      </c>
      <c r="D1078">
        <f t="shared" si="109"/>
        <v>365</v>
      </c>
      <c r="E1078" s="10" t="str">
        <f t="shared" si="110"/>
        <v>016D</v>
      </c>
      <c r="F1078" s="6" t="str">
        <f t="shared" si="106"/>
        <v>6D01</v>
      </c>
      <c r="G1078" t="str">
        <f t="shared" si="107"/>
        <v>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78">
        <f t="shared" si="108"/>
        <v>4152</v>
      </c>
    </row>
    <row r="1079" spans="1:8" x14ac:dyDescent="0.25">
      <c r="A1079" s="6" t="s">
        <v>104</v>
      </c>
      <c r="B1079" s="6">
        <v>0</v>
      </c>
      <c r="C1079" t="e">
        <f t="shared" si="105"/>
        <v>#VALUE!</v>
      </c>
      <c r="D1079">
        <f t="shared" si="109"/>
        <v>0</v>
      </c>
      <c r="E1079" s="10" t="str">
        <f t="shared" si="110"/>
        <v/>
      </c>
      <c r="F1079" s="6" t="str">
        <f t="shared" si="106"/>
        <v/>
      </c>
      <c r="G1079" t="str">
        <f t="shared" si="107"/>
        <v>00C8ED1A069B6E0100006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79">
        <f t="shared" si="108"/>
        <v>4152</v>
      </c>
    </row>
    <row r="1080" spans="1:8" x14ac:dyDescent="0.25">
      <c r="A1080" s="4" t="s">
        <v>468</v>
      </c>
      <c r="B1080" s="6">
        <v>20</v>
      </c>
      <c r="C1080" t="e">
        <f t="shared" si="105"/>
        <v>#NUM!</v>
      </c>
      <c r="D1080" t="e">
        <f t="shared" si="109"/>
        <v>#NUM!</v>
      </c>
      <c r="E1080" s="10" t="str">
        <f t="shared" si="110"/>
        <v>0000016E9B061AEDC800</v>
      </c>
      <c r="F1080" s="6" t="str">
        <f t="shared" si="106"/>
        <v>00C8ED1A069B6E010000</v>
      </c>
      <c r="G1080" t="str">
        <f t="shared" si="107"/>
        <v>6E0100481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80">
        <f t="shared" si="108"/>
        <v>4132</v>
      </c>
    </row>
    <row r="1081" spans="1:8" x14ac:dyDescent="0.25">
      <c r="A1081" s="6" t="s">
        <v>104</v>
      </c>
      <c r="B1081" s="6">
        <v>4</v>
      </c>
      <c r="C1081" t="e">
        <f t="shared" si="105"/>
        <v>#VALUE!</v>
      </c>
      <c r="D1081">
        <f t="shared" si="109"/>
        <v>366</v>
      </c>
      <c r="E1081" s="10" t="str">
        <f t="shared" si="110"/>
        <v>016E</v>
      </c>
      <c r="F1081" s="6" t="str">
        <f t="shared" si="106"/>
        <v>6E01</v>
      </c>
      <c r="G1081" t="str">
        <f t="shared" si="107"/>
        <v>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81">
        <f t="shared" si="108"/>
        <v>4128</v>
      </c>
    </row>
    <row r="1082" spans="1:8" x14ac:dyDescent="0.25">
      <c r="A1082" s="6" t="s">
        <v>104</v>
      </c>
      <c r="B1082" s="6">
        <v>0</v>
      </c>
      <c r="C1082" t="e">
        <f t="shared" si="105"/>
        <v>#VALUE!</v>
      </c>
      <c r="D1082">
        <f t="shared" si="109"/>
        <v>0</v>
      </c>
      <c r="E1082" s="10" t="str">
        <f t="shared" si="110"/>
        <v/>
      </c>
      <c r="F1082" s="6" t="str">
        <f t="shared" si="106"/>
        <v/>
      </c>
      <c r="G1082" t="str">
        <f t="shared" si="107"/>
        <v>00481EBEA0BA6F0100006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82">
        <f t="shared" si="108"/>
        <v>4128</v>
      </c>
    </row>
    <row r="1083" spans="1:8" x14ac:dyDescent="0.25">
      <c r="A1083" s="4" t="s">
        <v>469</v>
      </c>
      <c r="B1083" s="6">
        <v>20</v>
      </c>
      <c r="C1083" t="e">
        <f t="shared" si="105"/>
        <v>#NUM!</v>
      </c>
      <c r="D1083" t="e">
        <f t="shared" si="109"/>
        <v>#NUM!</v>
      </c>
      <c r="E1083" s="10" t="str">
        <f t="shared" si="110"/>
        <v>0000016FBAA0BE1E4800</v>
      </c>
      <c r="F1083" s="6" t="str">
        <f t="shared" si="106"/>
        <v>00481EBEA0BA6F010000</v>
      </c>
      <c r="G1083" t="str">
        <f t="shared" si="107"/>
        <v>6F010008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83">
        <f t="shared" si="108"/>
        <v>4108</v>
      </c>
    </row>
    <row r="1084" spans="1:8" x14ac:dyDescent="0.25">
      <c r="A1084" s="6" t="s">
        <v>104</v>
      </c>
      <c r="B1084" s="6">
        <v>4</v>
      </c>
      <c r="C1084" t="e">
        <f t="shared" si="105"/>
        <v>#VALUE!</v>
      </c>
      <c r="D1084">
        <f t="shared" si="109"/>
        <v>367</v>
      </c>
      <c r="E1084" s="10" t="str">
        <f t="shared" si="110"/>
        <v>016F</v>
      </c>
      <c r="F1084" s="6" t="str">
        <f t="shared" si="106"/>
        <v>6F01</v>
      </c>
      <c r="G1084" t="str">
        <f t="shared" si="107"/>
        <v>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84">
        <f t="shared" si="108"/>
        <v>4104</v>
      </c>
    </row>
    <row r="1085" spans="1:8" x14ac:dyDescent="0.25">
      <c r="A1085" s="6" t="s">
        <v>104</v>
      </c>
      <c r="B1085" s="6">
        <v>0</v>
      </c>
      <c r="C1085" t="e">
        <f t="shared" si="105"/>
        <v>#VALUE!</v>
      </c>
      <c r="D1085">
        <f t="shared" si="109"/>
        <v>0</v>
      </c>
      <c r="E1085" s="10" t="str">
        <f t="shared" si="110"/>
        <v/>
      </c>
      <c r="F1085" s="6" t="str">
        <f t="shared" si="106"/>
        <v/>
      </c>
      <c r="G1085" t="str">
        <f t="shared" si="107"/>
        <v>0008E53672D970010000700100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85">
        <f t="shared" si="108"/>
        <v>4104</v>
      </c>
    </row>
    <row r="1086" spans="1:8" x14ac:dyDescent="0.25">
      <c r="A1086" s="4" t="s">
        <v>470</v>
      </c>
      <c r="B1086" s="6">
        <v>20</v>
      </c>
      <c r="C1086" t="e">
        <f t="shared" si="105"/>
        <v>#NUM!</v>
      </c>
      <c r="D1086" t="e">
        <f t="shared" si="109"/>
        <v>#NUM!</v>
      </c>
      <c r="E1086" s="10" t="str">
        <f t="shared" si="110"/>
        <v>00000170D97236E50800</v>
      </c>
      <c r="F1086" s="6" t="str">
        <f t="shared" si="106"/>
        <v>0008E53672D970010000</v>
      </c>
      <c r="G1086" t="str">
        <f t="shared" si="107"/>
        <v>700100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86">
        <f t="shared" si="108"/>
        <v>4084</v>
      </c>
    </row>
    <row r="1087" spans="1:8" x14ac:dyDescent="0.25">
      <c r="A1087" s="6" t="s">
        <v>104</v>
      </c>
      <c r="B1087" s="6">
        <v>4</v>
      </c>
      <c r="C1087" t="e">
        <f t="shared" si="105"/>
        <v>#VALUE!</v>
      </c>
      <c r="D1087">
        <f t="shared" si="109"/>
        <v>368</v>
      </c>
      <c r="E1087" s="10" t="str">
        <f t="shared" si="110"/>
        <v>0170</v>
      </c>
      <c r="F1087" s="6" t="str">
        <f t="shared" si="106"/>
        <v>7001</v>
      </c>
      <c r="G1087" t="str">
        <f t="shared" si="107"/>
        <v>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87">
        <f t="shared" si="108"/>
        <v>4080</v>
      </c>
    </row>
    <row r="1088" spans="1:8" x14ac:dyDescent="0.25">
      <c r="A1088" s="6" t="s">
        <v>104</v>
      </c>
      <c r="B1088" s="6">
        <v>0</v>
      </c>
      <c r="C1088" t="e">
        <f t="shared" si="105"/>
        <v>#VALUE!</v>
      </c>
      <c r="D1088">
        <f t="shared" si="109"/>
        <v>0</v>
      </c>
      <c r="E1088" s="10" t="str">
        <f t="shared" si="110"/>
        <v/>
      </c>
      <c r="F1088" s="6" t="str">
        <f t="shared" si="106"/>
        <v/>
      </c>
      <c r="G1088" t="str">
        <f t="shared" si="107"/>
        <v>00C8ABAF43F87101000071010088722815177301000073010008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88">
        <f t="shared" si="108"/>
        <v>4080</v>
      </c>
    </row>
    <row r="1089" spans="1:8" x14ac:dyDescent="0.25">
      <c r="A1089" s="4" t="s">
        <v>471</v>
      </c>
      <c r="B1089" s="6">
        <v>20</v>
      </c>
      <c r="C1089" t="e">
        <f t="shared" ref="C1089:C1152" si="111">CHAR(D1089)</f>
        <v>#NUM!</v>
      </c>
      <c r="D1089" t="e">
        <f t="shared" si="109"/>
        <v>#NUM!</v>
      </c>
      <c r="E1089" s="10" t="str">
        <f t="shared" si="110"/>
        <v>00000171F843AFABC800</v>
      </c>
      <c r="F1089" s="6" t="str">
        <f t="shared" ref="F1089:F1152" si="112">LEFT(G1088,B1089)</f>
        <v>00C8ABAF43F871010000</v>
      </c>
      <c r="G1089" t="str">
        <f t="shared" ref="G1089:G1152" si="113">MID(G1088,B1089+1,H1088)</f>
        <v>71010088722815177301000073010008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89">
        <f t="shared" ref="H1089:H1152" si="114">LEN(G1089)</f>
        <v>4060</v>
      </c>
    </row>
    <row r="1090" spans="1:8" x14ac:dyDescent="0.25">
      <c r="A1090" s="6" t="s">
        <v>104</v>
      </c>
      <c r="B1090" s="6">
        <v>4</v>
      </c>
      <c r="C1090" t="e">
        <f t="shared" si="111"/>
        <v>#VALUE!</v>
      </c>
      <c r="D1090">
        <f t="shared" si="109"/>
        <v>369</v>
      </c>
      <c r="E1090" s="10" t="str">
        <f t="shared" si="110"/>
        <v>0171</v>
      </c>
      <c r="F1090" s="6" t="str">
        <f t="shared" si="112"/>
        <v>7101</v>
      </c>
      <c r="G1090" t="str">
        <f t="shared" si="113"/>
        <v>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90">
        <f t="shared" si="114"/>
        <v>4056</v>
      </c>
    </row>
    <row r="1091" spans="1:8" x14ac:dyDescent="0.25">
      <c r="A1091" s="6" t="s">
        <v>104</v>
      </c>
      <c r="B1091" s="6">
        <v>0</v>
      </c>
      <c r="C1091" t="e">
        <f t="shared" si="111"/>
        <v>#VALUE!</v>
      </c>
      <c r="D1091">
        <f t="shared" si="109"/>
        <v>0</v>
      </c>
      <c r="E1091" s="10" t="str">
        <f t="shared" si="110"/>
        <v/>
      </c>
      <c r="F1091" s="6" t="str">
        <f t="shared" si="112"/>
        <v/>
      </c>
      <c r="G1091" t="str">
        <f t="shared" si="113"/>
        <v>0088722815177301000073010008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91">
        <f t="shared" si="114"/>
        <v>4056</v>
      </c>
    </row>
    <row r="1092" spans="1:8" x14ac:dyDescent="0.25">
      <c r="A1092" s="4" t="s">
        <v>472</v>
      </c>
      <c r="B1092" s="6">
        <v>20</v>
      </c>
      <c r="C1092" t="e">
        <f t="shared" si="111"/>
        <v>#NUM!</v>
      </c>
      <c r="D1092" t="e">
        <f t="shared" si="109"/>
        <v>#NUM!</v>
      </c>
      <c r="E1092" s="10" t="str">
        <f t="shared" si="110"/>
        <v>00000173171528728800</v>
      </c>
      <c r="F1092" s="6" t="str">
        <f t="shared" si="112"/>
        <v>00887228151773010000</v>
      </c>
      <c r="G1092" t="str">
        <f t="shared" si="113"/>
        <v>73010008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92">
        <f t="shared" si="114"/>
        <v>4036</v>
      </c>
    </row>
    <row r="1093" spans="1:8" x14ac:dyDescent="0.25">
      <c r="A1093" s="6" t="s">
        <v>104</v>
      </c>
      <c r="B1093" s="6">
        <v>4</v>
      </c>
      <c r="C1093" t="e">
        <f t="shared" si="111"/>
        <v>#VALUE!</v>
      </c>
      <c r="D1093">
        <f t="shared" si="109"/>
        <v>371</v>
      </c>
      <c r="E1093" s="10" t="str">
        <f t="shared" si="110"/>
        <v>0173</v>
      </c>
      <c r="F1093" s="6" t="str">
        <f t="shared" si="112"/>
        <v>7301</v>
      </c>
      <c r="G1093" t="str">
        <f t="shared" si="113"/>
        <v>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93">
        <f t="shared" si="114"/>
        <v>4032</v>
      </c>
    </row>
    <row r="1094" spans="1:8" x14ac:dyDescent="0.25">
      <c r="A1094" s="6" t="s">
        <v>104</v>
      </c>
      <c r="B1094" s="6">
        <v>0</v>
      </c>
      <c r="C1094" t="e">
        <f t="shared" si="111"/>
        <v>#VALUE!</v>
      </c>
      <c r="D1094">
        <f t="shared" si="109"/>
        <v>0</v>
      </c>
      <c r="E1094" s="10" t="str">
        <f t="shared" si="110"/>
        <v/>
      </c>
      <c r="F1094" s="6" t="str">
        <f t="shared" si="112"/>
        <v/>
      </c>
      <c r="G1094" t="str">
        <f t="shared" si="113"/>
        <v>0008A3CBAF3674010000740100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94">
        <f t="shared" si="114"/>
        <v>4032</v>
      </c>
    </row>
    <row r="1095" spans="1:8" x14ac:dyDescent="0.25">
      <c r="A1095" s="4" t="s">
        <v>473</v>
      </c>
      <c r="B1095" s="6">
        <v>20</v>
      </c>
      <c r="C1095" t="e">
        <f t="shared" si="111"/>
        <v>#NUM!</v>
      </c>
      <c r="D1095" t="e">
        <f t="shared" si="109"/>
        <v>#NUM!</v>
      </c>
      <c r="E1095" s="10" t="str">
        <f t="shared" si="110"/>
        <v>0000017436AFCBA30800</v>
      </c>
      <c r="F1095" s="6" t="str">
        <f t="shared" si="112"/>
        <v>0008A3CBAF3674010000</v>
      </c>
      <c r="G1095" t="str">
        <f t="shared" si="113"/>
        <v>740100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95">
        <f t="shared" si="114"/>
        <v>4012</v>
      </c>
    </row>
    <row r="1096" spans="1:8" x14ac:dyDescent="0.25">
      <c r="A1096" s="6" t="s">
        <v>104</v>
      </c>
      <c r="B1096" s="6">
        <v>4</v>
      </c>
      <c r="C1096" t="e">
        <f t="shared" si="111"/>
        <v>#VALUE!</v>
      </c>
      <c r="D1096">
        <f t="shared" si="109"/>
        <v>372</v>
      </c>
      <c r="E1096" s="10" t="str">
        <f t="shared" si="110"/>
        <v>0174</v>
      </c>
      <c r="F1096" s="6" t="str">
        <f t="shared" si="112"/>
        <v>7401</v>
      </c>
      <c r="G1096" t="str">
        <f t="shared" si="113"/>
        <v>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96">
        <f t="shared" si="114"/>
        <v>4008</v>
      </c>
    </row>
    <row r="1097" spans="1:8" x14ac:dyDescent="0.25">
      <c r="A1097" s="6" t="s">
        <v>104</v>
      </c>
      <c r="B1097" s="6">
        <v>0</v>
      </c>
      <c r="C1097" t="e">
        <f t="shared" si="111"/>
        <v>#VALUE!</v>
      </c>
      <c r="D1097">
        <f t="shared" si="109"/>
        <v>0</v>
      </c>
      <c r="E1097" s="10" t="str">
        <f t="shared" si="110"/>
        <v/>
      </c>
      <c r="F1097" s="6" t="str">
        <f t="shared" si="112"/>
        <v/>
      </c>
      <c r="G1097" t="str">
        <f t="shared" si="113"/>
        <v>00C869448155750100007501008830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97">
        <f t="shared" si="114"/>
        <v>4008</v>
      </c>
    </row>
    <row r="1098" spans="1:8" x14ac:dyDescent="0.25">
      <c r="A1098" s="4" t="s">
        <v>474</v>
      </c>
      <c r="B1098" s="6">
        <v>20</v>
      </c>
      <c r="C1098" t="e">
        <f t="shared" si="111"/>
        <v>#NUM!</v>
      </c>
      <c r="D1098" t="e">
        <f t="shared" si="109"/>
        <v>#NUM!</v>
      </c>
      <c r="E1098" s="10" t="str">
        <f t="shared" si="110"/>
        <v>0000017555814469C800</v>
      </c>
      <c r="F1098" s="6" t="str">
        <f t="shared" si="112"/>
        <v>00C86944815575010000</v>
      </c>
      <c r="G1098" t="str">
        <f t="shared" si="113"/>
        <v>7501008830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98">
        <f t="shared" si="114"/>
        <v>3988</v>
      </c>
    </row>
    <row r="1099" spans="1:8" x14ac:dyDescent="0.25">
      <c r="A1099" s="6" t="s">
        <v>104</v>
      </c>
      <c r="B1099" s="6">
        <v>4</v>
      </c>
      <c r="C1099" t="e">
        <f t="shared" si="111"/>
        <v>#VALUE!</v>
      </c>
      <c r="D1099">
        <f t="shared" si="109"/>
        <v>373</v>
      </c>
      <c r="E1099" s="10" t="str">
        <f t="shared" si="110"/>
        <v>0175</v>
      </c>
      <c r="F1099" s="6" t="str">
        <f t="shared" si="112"/>
        <v>7501</v>
      </c>
      <c r="G1099" t="str">
        <f t="shared" si="113"/>
        <v>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099">
        <f t="shared" si="114"/>
        <v>3984</v>
      </c>
    </row>
    <row r="1100" spans="1:8" x14ac:dyDescent="0.25">
      <c r="A1100" s="6" t="s">
        <v>104</v>
      </c>
      <c r="B1100" s="6">
        <v>0</v>
      </c>
      <c r="C1100" t="e">
        <f t="shared" si="111"/>
        <v>#VALUE!</v>
      </c>
      <c r="D1100">
        <f t="shared" si="109"/>
        <v>0</v>
      </c>
      <c r="E1100" s="10" t="str">
        <f t="shared" si="110"/>
        <v/>
      </c>
      <c r="F1100" s="6" t="str">
        <f t="shared" si="112"/>
        <v/>
      </c>
      <c r="G1100" t="str">
        <f t="shared" si="113"/>
        <v>008830BD52747601000076010048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00">
        <f t="shared" si="114"/>
        <v>3984</v>
      </c>
    </row>
    <row r="1101" spans="1:8" x14ac:dyDescent="0.25">
      <c r="A1101" s="4" t="s">
        <v>475</v>
      </c>
      <c r="B1101" s="6">
        <v>20</v>
      </c>
      <c r="C1101" t="e">
        <f t="shared" si="111"/>
        <v>#NUM!</v>
      </c>
      <c r="D1101" t="e">
        <f t="shared" si="109"/>
        <v>#NUM!</v>
      </c>
      <c r="E1101" s="10" t="str">
        <f t="shared" si="110"/>
        <v>000001767452BD308800</v>
      </c>
      <c r="F1101" s="6" t="str">
        <f t="shared" si="112"/>
        <v>008830BD527476010000</v>
      </c>
      <c r="G1101" t="str">
        <f t="shared" si="113"/>
        <v>76010048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01">
        <f t="shared" si="114"/>
        <v>3964</v>
      </c>
    </row>
    <row r="1102" spans="1:8" x14ac:dyDescent="0.25">
      <c r="A1102" s="6" t="s">
        <v>104</v>
      </c>
      <c r="B1102" s="6">
        <v>4</v>
      </c>
      <c r="C1102" t="e">
        <f t="shared" si="111"/>
        <v>#VALUE!</v>
      </c>
      <c r="D1102">
        <f t="shared" si="109"/>
        <v>374</v>
      </c>
      <c r="E1102" s="10" t="str">
        <f t="shared" si="110"/>
        <v>0176</v>
      </c>
      <c r="F1102" s="6" t="str">
        <f t="shared" si="112"/>
        <v>7601</v>
      </c>
      <c r="G1102" t="str">
        <f t="shared" si="113"/>
        <v>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02">
        <f t="shared" si="114"/>
        <v>3960</v>
      </c>
    </row>
    <row r="1103" spans="1:8" x14ac:dyDescent="0.25">
      <c r="A1103" s="6" t="s">
        <v>104</v>
      </c>
      <c r="B1103" s="6">
        <v>0</v>
      </c>
      <c r="C1103" t="e">
        <f t="shared" si="111"/>
        <v>#VALUE!</v>
      </c>
      <c r="D1103">
        <f t="shared" si="109"/>
        <v>0</v>
      </c>
      <c r="E1103" s="10" t="str">
        <f t="shared" si="110"/>
        <v/>
      </c>
      <c r="F1103" s="6" t="str">
        <f t="shared" si="112"/>
        <v/>
      </c>
      <c r="G1103" t="str">
        <f t="shared" si="113"/>
        <v>0048F735249377010000770100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03">
        <f t="shared" si="114"/>
        <v>3960</v>
      </c>
    </row>
    <row r="1104" spans="1:8" x14ac:dyDescent="0.25">
      <c r="A1104" s="4" t="s">
        <v>476</v>
      </c>
      <c r="B1104" s="6">
        <v>20</v>
      </c>
      <c r="C1104" t="e">
        <f t="shared" si="111"/>
        <v>#NUM!</v>
      </c>
      <c r="D1104" t="e">
        <f t="shared" si="109"/>
        <v>#NUM!</v>
      </c>
      <c r="E1104" s="10" t="str">
        <f t="shared" si="110"/>
        <v>00000177932435F74800</v>
      </c>
      <c r="F1104" s="6" t="str">
        <f t="shared" si="112"/>
        <v>0048F735249377010000</v>
      </c>
      <c r="G1104" t="str">
        <f t="shared" si="113"/>
        <v>770100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04">
        <f t="shared" si="114"/>
        <v>3940</v>
      </c>
    </row>
    <row r="1105" spans="1:8" x14ac:dyDescent="0.25">
      <c r="A1105" s="6" t="s">
        <v>104</v>
      </c>
      <c r="B1105" s="6">
        <v>4</v>
      </c>
      <c r="C1105" t="e">
        <f t="shared" si="111"/>
        <v>#VALUE!</v>
      </c>
      <c r="D1105">
        <f t="shared" si="109"/>
        <v>375</v>
      </c>
      <c r="E1105" s="10" t="str">
        <f t="shared" si="110"/>
        <v>0177</v>
      </c>
      <c r="F1105" s="6" t="str">
        <f t="shared" si="112"/>
        <v>7701</v>
      </c>
      <c r="G1105" t="str">
        <f t="shared" si="113"/>
        <v>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05">
        <f t="shared" si="114"/>
        <v>3936</v>
      </c>
    </row>
    <row r="1106" spans="1:8" x14ac:dyDescent="0.25">
      <c r="A1106" s="6" t="s">
        <v>104</v>
      </c>
      <c r="B1106" s="6">
        <v>0</v>
      </c>
      <c r="C1106" t="e">
        <f t="shared" si="111"/>
        <v>#VALUE!</v>
      </c>
      <c r="D1106">
        <f t="shared" si="109"/>
        <v>0</v>
      </c>
      <c r="E1106" s="10" t="str">
        <f t="shared" si="110"/>
        <v/>
      </c>
      <c r="F1106" s="6" t="str">
        <f t="shared" si="112"/>
        <v/>
      </c>
      <c r="G1106" t="str">
        <f t="shared" si="113"/>
        <v>00C827D9BEB27801000078010088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06">
        <f t="shared" si="114"/>
        <v>3936</v>
      </c>
    </row>
    <row r="1107" spans="1:8" x14ac:dyDescent="0.25">
      <c r="A1107" s="4" t="s">
        <v>477</v>
      </c>
      <c r="B1107" s="6">
        <v>20</v>
      </c>
      <c r="C1107" t="e">
        <f t="shared" si="111"/>
        <v>#NUM!</v>
      </c>
      <c r="D1107" t="e">
        <f t="shared" si="109"/>
        <v>#NUM!</v>
      </c>
      <c r="E1107" s="10" t="str">
        <f t="shared" si="110"/>
        <v>00000178B2BED927C800</v>
      </c>
      <c r="F1107" s="6" t="str">
        <f t="shared" si="112"/>
        <v>00C827D9BEB278010000</v>
      </c>
      <c r="G1107" t="str">
        <f t="shared" si="113"/>
        <v>78010088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07">
        <f t="shared" si="114"/>
        <v>3916</v>
      </c>
    </row>
    <row r="1108" spans="1:8" x14ac:dyDescent="0.25">
      <c r="A1108" s="6" t="s">
        <v>104</v>
      </c>
      <c r="B1108" s="6">
        <v>4</v>
      </c>
      <c r="C1108" t="e">
        <f t="shared" si="111"/>
        <v>#VALUE!</v>
      </c>
      <c r="D1108">
        <f t="shared" si="109"/>
        <v>376</v>
      </c>
      <c r="E1108" s="10" t="str">
        <f t="shared" si="110"/>
        <v>0178</v>
      </c>
      <c r="F1108" s="6" t="str">
        <f t="shared" si="112"/>
        <v>7801</v>
      </c>
      <c r="G1108" t="str">
        <f t="shared" si="113"/>
        <v>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08">
        <f t="shared" si="114"/>
        <v>3912</v>
      </c>
    </row>
    <row r="1109" spans="1:8" x14ac:dyDescent="0.25">
      <c r="A1109" s="6" t="s">
        <v>104</v>
      </c>
      <c r="B1109" s="6">
        <v>0</v>
      </c>
      <c r="C1109" t="e">
        <f t="shared" si="111"/>
        <v>#VALUE!</v>
      </c>
      <c r="D1109">
        <f t="shared" si="109"/>
        <v>0</v>
      </c>
      <c r="E1109" s="10" t="str">
        <f t="shared" si="110"/>
        <v/>
      </c>
      <c r="F1109" s="6" t="str">
        <f t="shared" si="112"/>
        <v/>
      </c>
      <c r="G1109" t="str">
        <f t="shared" si="113"/>
        <v>0088EE5190D17901000079010048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09">
        <f t="shared" si="114"/>
        <v>3912</v>
      </c>
    </row>
    <row r="1110" spans="1:8" x14ac:dyDescent="0.25">
      <c r="A1110" s="4" t="s">
        <v>478</v>
      </c>
      <c r="B1110" s="6">
        <v>20</v>
      </c>
      <c r="C1110" t="e">
        <f t="shared" si="111"/>
        <v>#NUM!</v>
      </c>
      <c r="D1110" t="e">
        <f t="shared" si="109"/>
        <v>#NUM!</v>
      </c>
      <c r="E1110" s="10" t="str">
        <f t="shared" si="110"/>
        <v>00000179D19051EE8800</v>
      </c>
      <c r="F1110" s="6" t="str">
        <f t="shared" si="112"/>
        <v>0088EE5190D179010000</v>
      </c>
      <c r="G1110" t="str">
        <f t="shared" si="113"/>
        <v>79010048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10">
        <f t="shared" si="114"/>
        <v>3892</v>
      </c>
    </row>
    <row r="1111" spans="1:8" x14ac:dyDescent="0.25">
      <c r="A1111" s="6" t="s">
        <v>104</v>
      </c>
      <c r="B1111" s="6">
        <v>4</v>
      </c>
      <c r="C1111" t="e">
        <f t="shared" si="111"/>
        <v>#VALUE!</v>
      </c>
      <c r="D1111">
        <f t="shared" si="109"/>
        <v>377</v>
      </c>
      <c r="E1111" s="10" t="str">
        <f t="shared" si="110"/>
        <v>0179</v>
      </c>
      <c r="F1111" s="6" t="str">
        <f t="shared" si="112"/>
        <v>7901</v>
      </c>
      <c r="G1111" t="str">
        <f t="shared" si="113"/>
        <v>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11">
        <f t="shared" si="114"/>
        <v>3888</v>
      </c>
    </row>
    <row r="1112" spans="1:8" x14ac:dyDescent="0.25">
      <c r="A1112" s="6" t="s">
        <v>104</v>
      </c>
      <c r="B1112" s="6">
        <v>0</v>
      </c>
      <c r="C1112" t="e">
        <f t="shared" si="111"/>
        <v>#VALUE!</v>
      </c>
      <c r="D1112">
        <f t="shared" si="109"/>
        <v>0</v>
      </c>
      <c r="E1112" s="10" t="str">
        <f t="shared" si="110"/>
        <v/>
      </c>
      <c r="F1112" s="6" t="str">
        <f t="shared" si="112"/>
        <v/>
      </c>
      <c r="G1112" t="str">
        <f t="shared" si="113"/>
        <v>0048B5CA61F07A0100007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12">
        <f t="shared" si="114"/>
        <v>3888</v>
      </c>
    </row>
    <row r="1113" spans="1:8" x14ac:dyDescent="0.25">
      <c r="A1113" s="4" t="s">
        <v>479</v>
      </c>
      <c r="B1113" s="6">
        <v>20</v>
      </c>
      <c r="C1113" t="e">
        <f t="shared" si="111"/>
        <v>#NUM!</v>
      </c>
      <c r="D1113" t="e">
        <f t="shared" si="109"/>
        <v>#NUM!</v>
      </c>
      <c r="E1113" s="10" t="str">
        <f t="shared" si="110"/>
        <v>0000017AF061CAB54800</v>
      </c>
      <c r="F1113" s="6" t="str">
        <f t="shared" si="112"/>
        <v>0048B5CA61F07A010000</v>
      </c>
      <c r="G1113" t="str">
        <f t="shared" si="113"/>
        <v>7A0100087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13">
        <f t="shared" si="114"/>
        <v>3868</v>
      </c>
    </row>
    <row r="1114" spans="1:8" x14ac:dyDescent="0.25">
      <c r="A1114" s="6" t="s">
        <v>104</v>
      </c>
      <c r="B1114" s="6">
        <v>4</v>
      </c>
      <c r="C1114" t="e">
        <f t="shared" si="111"/>
        <v>#VALUE!</v>
      </c>
      <c r="D1114">
        <f t="shared" si="109"/>
        <v>378</v>
      </c>
      <c r="E1114" s="10" t="str">
        <f t="shared" si="110"/>
        <v>017A</v>
      </c>
      <c r="F1114" s="6" t="str">
        <f t="shared" si="112"/>
        <v>7A01</v>
      </c>
      <c r="G1114" t="str">
        <f t="shared" si="113"/>
        <v>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14">
        <f t="shared" si="114"/>
        <v>3864</v>
      </c>
    </row>
    <row r="1115" spans="1:8" x14ac:dyDescent="0.25">
      <c r="A1115" s="6" t="s">
        <v>104</v>
      </c>
      <c r="B1115" s="6">
        <v>0</v>
      </c>
      <c r="C1115" t="e">
        <f t="shared" si="111"/>
        <v>#VALUE!</v>
      </c>
      <c r="D1115">
        <f t="shared" si="109"/>
        <v>0</v>
      </c>
      <c r="E1115" s="10" t="str">
        <f t="shared" si="110"/>
        <v/>
      </c>
      <c r="F1115" s="6" t="str">
        <f t="shared" si="112"/>
        <v/>
      </c>
      <c r="G1115" t="str">
        <f t="shared" si="113"/>
        <v>00087C43330F7C0100007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15">
        <f t="shared" si="114"/>
        <v>3864</v>
      </c>
    </row>
    <row r="1116" spans="1:8" x14ac:dyDescent="0.25">
      <c r="A1116" s="4" t="s">
        <v>480</v>
      </c>
      <c r="B1116" s="6">
        <v>20</v>
      </c>
      <c r="C1116" t="e">
        <f t="shared" si="111"/>
        <v>#NUM!</v>
      </c>
      <c r="D1116" t="e">
        <f t="shared" si="109"/>
        <v>#NUM!</v>
      </c>
      <c r="E1116" s="10" t="str">
        <f t="shared" si="110"/>
        <v>0000017C0F33437C0800</v>
      </c>
      <c r="F1116" s="6" t="str">
        <f t="shared" si="112"/>
        <v>00087C43330F7C010000</v>
      </c>
      <c r="G1116" t="str">
        <f t="shared" si="113"/>
        <v>7C010088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16">
        <f t="shared" si="114"/>
        <v>3844</v>
      </c>
    </row>
    <row r="1117" spans="1:8" x14ac:dyDescent="0.25">
      <c r="A1117" s="6" t="s">
        <v>104</v>
      </c>
      <c r="B1117" s="6">
        <v>4</v>
      </c>
      <c r="C1117" t="e">
        <f t="shared" si="111"/>
        <v>#VALUE!</v>
      </c>
      <c r="D1117">
        <f t="shared" si="109"/>
        <v>380</v>
      </c>
      <c r="E1117" s="10" t="str">
        <f t="shared" si="110"/>
        <v>017C</v>
      </c>
      <c r="F1117" s="6" t="str">
        <f t="shared" si="112"/>
        <v>7C01</v>
      </c>
      <c r="G1117" t="str">
        <f t="shared" si="113"/>
        <v>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17">
        <f t="shared" si="114"/>
        <v>3840</v>
      </c>
    </row>
    <row r="1118" spans="1:8" x14ac:dyDescent="0.25">
      <c r="A1118" s="6" t="s">
        <v>104</v>
      </c>
      <c r="B1118" s="6">
        <v>0</v>
      </c>
      <c r="C1118" t="e">
        <f t="shared" si="111"/>
        <v>#VALUE!</v>
      </c>
      <c r="D1118">
        <f t="shared" si="109"/>
        <v>0</v>
      </c>
      <c r="E1118" s="10" t="str">
        <f t="shared" si="110"/>
        <v/>
      </c>
      <c r="F1118" s="6" t="str">
        <f t="shared" si="112"/>
        <v/>
      </c>
      <c r="G1118" t="str">
        <f t="shared" si="113"/>
        <v>0088ACE6CD2E7D0100007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18">
        <f t="shared" si="114"/>
        <v>3840</v>
      </c>
    </row>
    <row r="1119" spans="1:8" x14ac:dyDescent="0.25">
      <c r="A1119" s="4" t="s">
        <v>481</v>
      </c>
      <c r="B1119" s="6">
        <v>20</v>
      </c>
      <c r="C1119" t="e">
        <f t="shared" si="111"/>
        <v>#NUM!</v>
      </c>
      <c r="D1119" t="e">
        <f t="shared" si="109"/>
        <v>#NUM!</v>
      </c>
      <c r="E1119" s="10" t="str">
        <f t="shared" si="110"/>
        <v>0000017D2ECDE6AC8800</v>
      </c>
      <c r="F1119" s="6" t="str">
        <f t="shared" si="112"/>
        <v>0088ACE6CD2E7D010000</v>
      </c>
      <c r="G1119" t="str">
        <f t="shared" si="113"/>
        <v>7D010048735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19">
        <f t="shared" si="114"/>
        <v>3820</v>
      </c>
    </row>
    <row r="1120" spans="1:8" x14ac:dyDescent="0.25">
      <c r="A1120" s="6" t="s">
        <v>104</v>
      </c>
      <c r="B1120" s="6">
        <v>4</v>
      </c>
      <c r="C1120" t="e">
        <f t="shared" si="111"/>
        <v>#VALUE!</v>
      </c>
      <c r="D1120">
        <f t="shared" si="109"/>
        <v>381</v>
      </c>
      <c r="E1120" s="10" t="str">
        <f t="shared" si="110"/>
        <v>017D</v>
      </c>
      <c r="F1120" s="6" t="str">
        <f t="shared" si="112"/>
        <v>7D01</v>
      </c>
      <c r="G1120" t="str">
        <f t="shared" si="113"/>
        <v>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20">
        <f t="shared" si="114"/>
        <v>3816</v>
      </c>
    </row>
    <row r="1121" spans="1:8" x14ac:dyDescent="0.25">
      <c r="A1121" s="6" t="s">
        <v>104</v>
      </c>
      <c r="B1121" s="6">
        <v>0</v>
      </c>
      <c r="C1121" t="e">
        <f t="shared" si="111"/>
        <v>#VALUE!</v>
      </c>
      <c r="D1121">
        <f t="shared" si="109"/>
        <v>0</v>
      </c>
      <c r="E1121" s="10" t="str">
        <f t="shared" si="110"/>
        <v/>
      </c>
      <c r="F1121" s="6" t="str">
        <f t="shared" si="112"/>
        <v/>
      </c>
      <c r="G1121" t="str">
        <f t="shared" si="113"/>
        <v>0048735F9F4D7E0100007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21">
        <f t="shared" si="114"/>
        <v>3816</v>
      </c>
    </row>
    <row r="1122" spans="1:8" x14ac:dyDescent="0.25">
      <c r="A1122" s="4" t="s">
        <v>482</v>
      </c>
      <c r="B1122" s="6">
        <v>20</v>
      </c>
      <c r="C1122" t="e">
        <f t="shared" si="111"/>
        <v>#NUM!</v>
      </c>
      <c r="D1122" t="e">
        <f t="shared" si="109"/>
        <v>#NUM!</v>
      </c>
      <c r="E1122" s="10" t="str">
        <f t="shared" si="110"/>
        <v>0000017E4D9F5F734800</v>
      </c>
      <c r="F1122" s="6" t="str">
        <f t="shared" si="112"/>
        <v>0048735F9F4D7E010000</v>
      </c>
      <c r="G1122" t="str">
        <f t="shared" si="113"/>
        <v>7E0100083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22">
        <f t="shared" si="114"/>
        <v>3796</v>
      </c>
    </row>
    <row r="1123" spans="1:8" x14ac:dyDescent="0.25">
      <c r="A1123" s="6" t="s">
        <v>104</v>
      </c>
      <c r="B1123" s="6">
        <v>4</v>
      </c>
      <c r="C1123" t="e">
        <f t="shared" si="111"/>
        <v>#VALUE!</v>
      </c>
      <c r="D1123">
        <f t="shared" si="109"/>
        <v>382</v>
      </c>
      <c r="E1123" s="10" t="str">
        <f t="shared" si="110"/>
        <v>017E</v>
      </c>
      <c r="F1123" s="6" t="str">
        <f t="shared" si="112"/>
        <v>7E01</v>
      </c>
      <c r="G1123" t="str">
        <f t="shared" si="113"/>
        <v>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23">
        <f t="shared" si="114"/>
        <v>3792</v>
      </c>
    </row>
    <row r="1124" spans="1:8" x14ac:dyDescent="0.25">
      <c r="A1124" s="6" t="s">
        <v>104</v>
      </c>
      <c r="B1124" s="6">
        <v>0</v>
      </c>
      <c r="C1124" t="e">
        <f t="shared" si="111"/>
        <v>#VALUE!</v>
      </c>
      <c r="D1124">
        <f t="shared" ref="D1124:D1187" si="115">IF(HEX2DEC(LEFT(E1124,1))&gt;=8,HEX2DEC(CONCATENATE("FF",E1124)),HEX2DEC(E1124))</f>
        <v>0</v>
      </c>
      <c r="E1124" s="10" t="str">
        <f t="shared" ref="E1124:E1187" si="116">ReverseBytes(F1124)</f>
        <v/>
      </c>
      <c r="F1124" s="6" t="str">
        <f t="shared" si="112"/>
        <v/>
      </c>
      <c r="G1124" t="str">
        <f t="shared" si="113"/>
        <v>00083AD8706C7F0100007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24">
        <f t="shared" si="114"/>
        <v>3792</v>
      </c>
    </row>
    <row r="1125" spans="1:8" x14ac:dyDescent="0.25">
      <c r="A1125" s="4" t="s">
        <v>483</v>
      </c>
      <c r="B1125" s="6">
        <v>20</v>
      </c>
      <c r="C1125" t="e">
        <f t="shared" si="111"/>
        <v>#NUM!</v>
      </c>
      <c r="D1125" t="e">
        <f t="shared" si="115"/>
        <v>#NUM!</v>
      </c>
      <c r="E1125" s="10" t="str">
        <f t="shared" si="116"/>
        <v>0000017F6C70D83A0800</v>
      </c>
      <c r="F1125" s="6" t="str">
        <f t="shared" si="112"/>
        <v>00083AD8706C7F010000</v>
      </c>
      <c r="G1125" t="str">
        <f t="shared" si="113"/>
        <v>7F0100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25">
        <f t="shared" si="114"/>
        <v>3772</v>
      </c>
    </row>
    <row r="1126" spans="1:8" x14ac:dyDescent="0.25">
      <c r="A1126" s="6" t="s">
        <v>104</v>
      </c>
      <c r="B1126" s="6">
        <v>4</v>
      </c>
      <c r="C1126" t="e">
        <f t="shared" si="111"/>
        <v>#VALUE!</v>
      </c>
      <c r="D1126">
        <f t="shared" si="115"/>
        <v>383</v>
      </c>
      <c r="E1126" s="10" t="str">
        <f t="shared" si="116"/>
        <v>017F</v>
      </c>
      <c r="F1126" s="6" t="str">
        <f t="shared" si="112"/>
        <v>7F01</v>
      </c>
      <c r="G1126" t="str">
        <f t="shared" si="113"/>
        <v>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26">
        <f t="shared" si="114"/>
        <v>3768</v>
      </c>
    </row>
    <row r="1127" spans="1:8" x14ac:dyDescent="0.25">
      <c r="A1127" s="6" t="s">
        <v>104</v>
      </c>
      <c r="B1127" s="6">
        <v>0</v>
      </c>
      <c r="C1127" t="e">
        <f t="shared" si="111"/>
        <v>#VALUE!</v>
      </c>
      <c r="D1127">
        <f t="shared" si="115"/>
        <v>0</v>
      </c>
      <c r="E1127" s="10" t="str">
        <f t="shared" si="116"/>
        <v/>
      </c>
      <c r="F1127" s="6" t="str">
        <f t="shared" si="112"/>
        <v/>
      </c>
      <c r="G1127" t="str">
        <f t="shared" si="113"/>
        <v>00C80051428B800100008001004831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27">
        <f t="shared" si="114"/>
        <v>3768</v>
      </c>
    </row>
    <row r="1128" spans="1:8" x14ac:dyDescent="0.25">
      <c r="A1128" s="4" t="s">
        <v>484</v>
      </c>
      <c r="B1128" s="6">
        <v>20</v>
      </c>
      <c r="C1128" t="e">
        <f t="shared" si="111"/>
        <v>#NUM!</v>
      </c>
      <c r="D1128" t="e">
        <f t="shared" si="115"/>
        <v>#NUM!</v>
      </c>
      <c r="E1128" s="10" t="str">
        <f t="shared" si="116"/>
        <v>000001808B425100C800</v>
      </c>
      <c r="F1128" s="6" t="str">
        <f t="shared" si="112"/>
        <v>00C80051428B80010000</v>
      </c>
      <c r="G1128" t="str">
        <f t="shared" si="113"/>
        <v>8001004831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28">
        <f t="shared" si="114"/>
        <v>3748</v>
      </c>
    </row>
    <row r="1129" spans="1:8" x14ac:dyDescent="0.25">
      <c r="A1129" s="6" t="s">
        <v>104</v>
      </c>
      <c r="B1129" s="6">
        <v>4</v>
      </c>
      <c r="C1129" t="e">
        <f t="shared" si="111"/>
        <v>#VALUE!</v>
      </c>
      <c r="D1129">
        <f t="shared" si="115"/>
        <v>384</v>
      </c>
      <c r="E1129" s="10" t="str">
        <f t="shared" si="116"/>
        <v>0180</v>
      </c>
      <c r="F1129" s="6" t="str">
        <f t="shared" si="112"/>
        <v>8001</v>
      </c>
      <c r="G1129" t="str">
        <f t="shared" si="113"/>
        <v>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29">
        <f t="shared" si="114"/>
        <v>3744</v>
      </c>
    </row>
    <row r="1130" spans="1:8" x14ac:dyDescent="0.25">
      <c r="A1130" s="6" t="s">
        <v>104</v>
      </c>
      <c r="B1130" s="6">
        <v>0</v>
      </c>
      <c r="C1130" t="e">
        <f t="shared" si="111"/>
        <v>#VALUE!</v>
      </c>
      <c r="D1130">
        <f t="shared" si="115"/>
        <v>0</v>
      </c>
      <c r="E1130" s="10" t="str">
        <f t="shared" si="116"/>
        <v/>
      </c>
      <c r="F1130" s="6" t="str">
        <f t="shared" si="112"/>
        <v/>
      </c>
      <c r="G1130" t="str">
        <f t="shared" si="113"/>
        <v>004831F4DCAA8101000081010008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30">
        <f t="shared" si="114"/>
        <v>3744</v>
      </c>
    </row>
    <row r="1131" spans="1:8" x14ac:dyDescent="0.25">
      <c r="A1131" s="4" t="s">
        <v>485</v>
      </c>
      <c r="B1131" s="6">
        <v>20</v>
      </c>
      <c r="C1131" t="e">
        <f t="shared" si="111"/>
        <v>#NUM!</v>
      </c>
      <c r="D1131" t="e">
        <f t="shared" si="115"/>
        <v>#NUM!</v>
      </c>
      <c r="E1131" s="10" t="str">
        <f t="shared" si="116"/>
        <v>00000181AADCF4314800</v>
      </c>
      <c r="F1131" s="6" t="str">
        <f t="shared" si="112"/>
        <v>004831F4DCAA81010000</v>
      </c>
      <c r="G1131" t="str">
        <f t="shared" si="113"/>
        <v>81010008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31">
        <f t="shared" si="114"/>
        <v>3724</v>
      </c>
    </row>
    <row r="1132" spans="1:8" x14ac:dyDescent="0.25">
      <c r="A1132" s="6" t="s">
        <v>104</v>
      </c>
      <c r="B1132" s="6">
        <v>4</v>
      </c>
      <c r="C1132" t="e">
        <f t="shared" si="111"/>
        <v>#VALUE!</v>
      </c>
      <c r="D1132">
        <f t="shared" si="115"/>
        <v>385</v>
      </c>
      <c r="E1132" s="10" t="str">
        <f t="shared" si="116"/>
        <v>0181</v>
      </c>
      <c r="F1132" s="6" t="str">
        <f t="shared" si="112"/>
        <v>8101</v>
      </c>
      <c r="G1132" t="str">
        <f t="shared" si="113"/>
        <v>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32">
        <f t="shared" si="114"/>
        <v>3720</v>
      </c>
    </row>
    <row r="1133" spans="1:8" x14ac:dyDescent="0.25">
      <c r="A1133" s="6" t="s">
        <v>104</v>
      </c>
      <c r="B1133" s="6">
        <v>0</v>
      </c>
      <c r="C1133" t="e">
        <f t="shared" si="111"/>
        <v>#VALUE!</v>
      </c>
      <c r="D1133">
        <f t="shared" si="115"/>
        <v>0</v>
      </c>
      <c r="E1133" s="10" t="str">
        <f t="shared" si="116"/>
        <v/>
      </c>
      <c r="F1133" s="6" t="str">
        <f t="shared" si="112"/>
        <v/>
      </c>
      <c r="G1133" t="str">
        <f t="shared" si="113"/>
        <v>0008F86CAEC982010000820100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33">
        <f t="shared" si="114"/>
        <v>3720</v>
      </c>
    </row>
    <row r="1134" spans="1:8" x14ac:dyDescent="0.25">
      <c r="A1134" s="4" t="s">
        <v>486</v>
      </c>
      <c r="B1134" s="6">
        <v>20</v>
      </c>
      <c r="C1134" t="e">
        <f t="shared" si="111"/>
        <v>#NUM!</v>
      </c>
      <c r="D1134" t="e">
        <f t="shared" si="115"/>
        <v>#NUM!</v>
      </c>
      <c r="E1134" s="10" t="str">
        <f t="shared" si="116"/>
        <v>00000182C9AE6CF80800</v>
      </c>
      <c r="F1134" s="6" t="str">
        <f t="shared" si="112"/>
        <v>0008F86CAEC982010000</v>
      </c>
      <c r="G1134" t="str">
        <f t="shared" si="113"/>
        <v>820100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34">
        <f t="shared" si="114"/>
        <v>3700</v>
      </c>
    </row>
    <row r="1135" spans="1:8" x14ac:dyDescent="0.25">
      <c r="A1135" s="6" t="s">
        <v>104</v>
      </c>
      <c r="B1135" s="6">
        <v>4</v>
      </c>
      <c r="C1135" t="e">
        <f t="shared" si="111"/>
        <v>#VALUE!</v>
      </c>
      <c r="D1135">
        <f t="shared" si="115"/>
        <v>386</v>
      </c>
      <c r="E1135" s="10" t="str">
        <f t="shared" si="116"/>
        <v>0182</v>
      </c>
      <c r="F1135" s="6" t="str">
        <f t="shared" si="112"/>
        <v>8201</v>
      </c>
      <c r="G1135" t="str">
        <f t="shared" si="113"/>
        <v>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35">
        <f t="shared" si="114"/>
        <v>3696</v>
      </c>
    </row>
    <row r="1136" spans="1:8" x14ac:dyDescent="0.25">
      <c r="A1136" s="6" t="s">
        <v>104</v>
      </c>
      <c r="B1136" s="6">
        <v>0</v>
      </c>
      <c r="C1136" t="e">
        <f t="shared" si="111"/>
        <v>#VALUE!</v>
      </c>
      <c r="D1136">
        <f t="shared" si="115"/>
        <v>0</v>
      </c>
      <c r="E1136" s="10" t="str">
        <f t="shared" si="116"/>
        <v/>
      </c>
      <c r="F1136" s="6" t="str">
        <f t="shared" si="112"/>
        <v/>
      </c>
      <c r="G1136" t="str">
        <f t="shared" si="113"/>
        <v>00C8BEE57FE88301000083010088855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36">
        <f t="shared" si="114"/>
        <v>3696</v>
      </c>
    </row>
    <row r="1137" spans="1:8" x14ac:dyDescent="0.25">
      <c r="A1137" s="4" t="s">
        <v>487</v>
      </c>
      <c r="B1137" s="6">
        <v>20</v>
      </c>
      <c r="C1137" t="e">
        <f t="shared" si="111"/>
        <v>#NUM!</v>
      </c>
      <c r="D1137" t="e">
        <f t="shared" si="115"/>
        <v>#NUM!</v>
      </c>
      <c r="E1137" s="10" t="str">
        <f t="shared" si="116"/>
        <v>00000183E87FE5BEC800</v>
      </c>
      <c r="F1137" s="6" t="str">
        <f t="shared" si="112"/>
        <v>00C8BEE57FE883010000</v>
      </c>
      <c r="G1137" t="str">
        <f t="shared" si="113"/>
        <v>83010088855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37">
        <f t="shared" si="114"/>
        <v>3676</v>
      </c>
    </row>
    <row r="1138" spans="1:8" x14ac:dyDescent="0.25">
      <c r="A1138" s="6" t="s">
        <v>104</v>
      </c>
      <c r="B1138" s="6">
        <v>4</v>
      </c>
      <c r="C1138" t="e">
        <f t="shared" si="111"/>
        <v>#VALUE!</v>
      </c>
      <c r="D1138">
        <f t="shared" si="115"/>
        <v>387</v>
      </c>
      <c r="E1138" s="10" t="str">
        <f t="shared" si="116"/>
        <v>0183</v>
      </c>
      <c r="F1138" s="6" t="str">
        <f t="shared" si="112"/>
        <v>8301</v>
      </c>
      <c r="G1138" t="str">
        <f t="shared" si="113"/>
        <v>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38">
        <f t="shared" si="114"/>
        <v>3672</v>
      </c>
    </row>
    <row r="1139" spans="1:8" x14ac:dyDescent="0.25">
      <c r="A1139" s="6" t="s">
        <v>104</v>
      </c>
      <c r="B1139" s="6">
        <v>0</v>
      </c>
      <c r="C1139" t="e">
        <f t="shared" si="111"/>
        <v>#VALUE!</v>
      </c>
      <c r="D1139">
        <f t="shared" si="115"/>
        <v>0</v>
      </c>
      <c r="E1139" s="10" t="str">
        <f t="shared" si="116"/>
        <v/>
      </c>
      <c r="F1139" s="6" t="str">
        <f t="shared" si="112"/>
        <v/>
      </c>
      <c r="G1139" t="str">
        <f t="shared" si="113"/>
        <v>0088855E51078501000085010008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39">
        <f t="shared" si="114"/>
        <v>3672</v>
      </c>
    </row>
    <row r="1140" spans="1:8" x14ac:dyDescent="0.25">
      <c r="A1140" s="4" t="s">
        <v>488</v>
      </c>
      <c r="B1140" s="6">
        <v>20</v>
      </c>
      <c r="C1140" t="e">
        <f t="shared" si="111"/>
        <v>#NUM!</v>
      </c>
      <c r="D1140" t="e">
        <f t="shared" si="115"/>
        <v>#NUM!</v>
      </c>
      <c r="E1140" s="10" t="str">
        <f t="shared" si="116"/>
        <v>0000018507515E858800</v>
      </c>
      <c r="F1140" s="6" t="str">
        <f t="shared" si="112"/>
        <v>0088855E510785010000</v>
      </c>
      <c r="G1140" t="str">
        <f t="shared" si="113"/>
        <v>85010008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40">
        <f t="shared" si="114"/>
        <v>3652</v>
      </c>
    </row>
    <row r="1141" spans="1:8" x14ac:dyDescent="0.25">
      <c r="A1141" s="6" t="s">
        <v>104</v>
      </c>
      <c r="B1141" s="6">
        <v>4</v>
      </c>
      <c r="C1141" t="e">
        <f t="shared" si="111"/>
        <v>#VALUE!</v>
      </c>
      <c r="D1141">
        <f t="shared" si="115"/>
        <v>389</v>
      </c>
      <c r="E1141" s="10" t="str">
        <f t="shared" si="116"/>
        <v>0185</v>
      </c>
      <c r="F1141" s="6" t="str">
        <f t="shared" si="112"/>
        <v>8501</v>
      </c>
      <c r="G1141" t="str">
        <f t="shared" si="113"/>
        <v>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41">
        <f t="shared" si="114"/>
        <v>3648</v>
      </c>
    </row>
    <row r="1142" spans="1:8" x14ac:dyDescent="0.25">
      <c r="A1142" s="6" t="s">
        <v>104</v>
      </c>
      <c r="B1142" s="6">
        <v>0</v>
      </c>
      <c r="C1142" t="e">
        <f t="shared" si="111"/>
        <v>#VALUE!</v>
      </c>
      <c r="D1142">
        <f t="shared" si="115"/>
        <v>0</v>
      </c>
      <c r="E1142" s="10" t="str">
        <f t="shared" si="116"/>
        <v/>
      </c>
      <c r="F1142" s="6" t="str">
        <f t="shared" si="112"/>
        <v/>
      </c>
      <c r="G1142" t="str">
        <f t="shared" si="113"/>
        <v>0008B601EC2686010000860100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42">
        <f t="shared" si="114"/>
        <v>3648</v>
      </c>
    </row>
    <row r="1143" spans="1:8" x14ac:dyDescent="0.25">
      <c r="A1143" s="4" t="s">
        <v>489</v>
      </c>
      <c r="B1143" s="6">
        <v>20</v>
      </c>
      <c r="C1143" t="e">
        <f t="shared" si="111"/>
        <v>#NUM!</v>
      </c>
      <c r="D1143" t="e">
        <f t="shared" si="115"/>
        <v>#NUM!</v>
      </c>
      <c r="E1143" s="10" t="str">
        <f t="shared" si="116"/>
        <v>0000018626EC01B60800</v>
      </c>
      <c r="F1143" s="6" t="str">
        <f t="shared" si="112"/>
        <v>0008B601EC2686010000</v>
      </c>
      <c r="G1143" t="str">
        <f t="shared" si="113"/>
        <v>860100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43">
        <f t="shared" si="114"/>
        <v>3628</v>
      </c>
    </row>
    <row r="1144" spans="1:8" x14ac:dyDescent="0.25">
      <c r="A1144" s="6" t="s">
        <v>104</v>
      </c>
      <c r="B1144" s="6">
        <v>4</v>
      </c>
      <c r="C1144" t="e">
        <f t="shared" si="111"/>
        <v>#VALUE!</v>
      </c>
      <c r="D1144">
        <f t="shared" si="115"/>
        <v>390</v>
      </c>
      <c r="E1144" s="10" t="str">
        <f t="shared" si="116"/>
        <v>0186</v>
      </c>
      <c r="F1144" s="6" t="str">
        <f t="shared" si="112"/>
        <v>8601</v>
      </c>
      <c r="G1144" t="str">
        <f t="shared" si="113"/>
        <v>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44">
        <f t="shared" si="114"/>
        <v>3624</v>
      </c>
    </row>
    <row r="1145" spans="1:8" x14ac:dyDescent="0.25">
      <c r="A1145" s="6" t="s">
        <v>104</v>
      </c>
      <c r="B1145" s="6">
        <v>0</v>
      </c>
      <c r="C1145" t="e">
        <f t="shared" si="111"/>
        <v>#VALUE!</v>
      </c>
      <c r="D1145">
        <f t="shared" si="115"/>
        <v>0</v>
      </c>
      <c r="E1145" s="10" t="str">
        <f t="shared" si="116"/>
        <v/>
      </c>
      <c r="F1145" s="6" t="str">
        <f t="shared" si="112"/>
        <v/>
      </c>
      <c r="G1145" t="str">
        <f t="shared" si="113"/>
        <v>00C87C7ABD45870100008701008843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45">
        <f t="shared" si="114"/>
        <v>3624</v>
      </c>
    </row>
    <row r="1146" spans="1:8" x14ac:dyDescent="0.25">
      <c r="A1146" s="4" t="s">
        <v>490</v>
      </c>
      <c r="B1146" s="6">
        <v>20</v>
      </c>
      <c r="C1146" t="e">
        <f t="shared" si="111"/>
        <v>#NUM!</v>
      </c>
      <c r="D1146" t="e">
        <f t="shared" si="115"/>
        <v>#NUM!</v>
      </c>
      <c r="E1146" s="10" t="str">
        <f t="shared" si="116"/>
        <v>0000018745BD7A7CC800</v>
      </c>
      <c r="F1146" s="6" t="str">
        <f t="shared" si="112"/>
        <v>00C87C7ABD4587010000</v>
      </c>
      <c r="G1146" t="str">
        <f t="shared" si="113"/>
        <v>8701008843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46">
        <f t="shared" si="114"/>
        <v>3604</v>
      </c>
    </row>
    <row r="1147" spans="1:8" x14ac:dyDescent="0.25">
      <c r="A1147" s="6" t="s">
        <v>104</v>
      </c>
      <c r="B1147" s="6">
        <v>4</v>
      </c>
      <c r="C1147" t="e">
        <f t="shared" si="111"/>
        <v>#VALUE!</v>
      </c>
      <c r="D1147">
        <f t="shared" si="115"/>
        <v>391</v>
      </c>
      <c r="E1147" s="10" t="str">
        <f t="shared" si="116"/>
        <v>0187</v>
      </c>
      <c r="F1147" s="6" t="str">
        <f t="shared" si="112"/>
        <v>8701</v>
      </c>
      <c r="G1147" t="str">
        <f t="shared" si="113"/>
        <v>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47">
        <f t="shared" si="114"/>
        <v>3600</v>
      </c>
    </row>
    <row r="1148" spans="1:8" x14ac:dyDescent="0.25">
      <c r="A1148" s="6" t="s">
        <v>104</v>
      </c>
      <c r="B1148" s="6">
        <v>0</v>
      </c>
      <c r="C1148" t="e">
        <f t="shared" si="111"/>
        <v>#VALUE!</v>
      </c>
      <c r="D1148">
        <f t="shared" si="115"/>
        <v>0</v>
      </c>
      <c r="E1148" s="10" t="str">
        <f t="shared" si="116"/>
        <v/>
      </c>
      <c r="F1148" s="6" t="str">
        <f t="shared" si="112"/>
        <v/>
      </c>
      <c r="G1148" t="str">
        <f t="shared" si="113"/>
        <v>008843F38E6488010000880100480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48">
        <f t="shared" si="114"/>
        <v>3600</v>
      </c>
    </row>
    <row r="1149" spans="1:8" x14ac:dyDescent="0.25">
      <c r="A1149" s="4" t="s">
        <v>491</v>
      </c>
      <c r="B1149" s="6">
        <v>20</v>
      </c>
      <c r="C1149" t="e">
        <f t="shared" si="111"/>
        <v>#NUM!</v>
      </c>
      <c r="D1149" t="e">
        <f t="shared" si="115"/>
        <v>#NUM!</v>
      </c>
      <c r="E1149" s="10" t="str">
        <f t="shared" si="116"/>
        <v>00000188648EF3438800</v>
      </c>
      <c r="F1149" s="6" t="str">
        <f t="shared" si="112"/>
        <v>008843F38E6488010000</v>
      </c>
      <c r="G1149" t="str">
        <f t="shared" si="113"/>
        <v>880100480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49">
        <f t="shared" si="114"/>
        <v>3580</v>
      </c>
    </row>
    <row r="1150" spans="1:8" x14ac:dyDescent="0.25">
      <c r="A1150" s="6" t="s">
        <v>104</v>
      </c>
      <c r="B1150" s="6">
        <v>4</v>
      </c>
      <c r="C1150" t="e">
        <f t="shared" si="111"/>
        <v>#VALUE!</v>
      </c>
      <c r="D1150">
        <f t="shared" si="115"/>
        <v>392</v>
      </c>
      <c r="E1150" s="10" t="str">
        <f t="shared" si="116"/>
        <v>0188</v>
      </c>
      <c r="F1150" s="6" t="str">
        <f t="shared" si="112"/>
        <v>8801</v>
      </c>
      <c r="G1150" t="str">
        <f t="shared" si="113"/>
        <v>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50">
        <f t="shared" si="114"/>
        <v>3576</v>
      </c>
    </row>
    <row r="1151" spans="1:8" x14ac:dyDescent="0.25">
      <c r="A1151" s="6" t="s">
        <v>104</v>
      </c>
      <c r="B1151" s="6">
        <v>0</v>
      </c>
      <c r="C1151" t="e">
        <f t="shared" si="111"/>
        <v>#VALUE!</v>
      </c>
      <c r="D1151">
        <f t="shared" si="115"/>
        <v>0</v>
      </c>
      <c r="E1151" s="10" t="str">
        <f t="shared" si="116"/>
        <v/>
      </c>
      <c r="F1151" s="6" t="str">
        <f t="shared" si="112"/>
        <v/>
      </c>
      <c r="G1151" t="str">
        <f t="shared" si="113"/>
        <v>00480A6C608389010000890100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51">
        <f t="shared" si="114"/>
        <v>3576</v>
      </c>
    </row>
    <row r="1152" spans="1:8" x14ac:dyDescent="0.25">
      <c r="A1152" s="4" t="s">
        <v>492</v>
      </c>
      <c r="B1152" s="6">
        <v>20</v>
      </c>
      <c r="C1152" t="e">
        <f t="shared" si="111"/>
        <v>#NUM!</v>
      </c>
      <c r="D1152" t="e">
        <f t="shared" si="115"/>
        <v>#NUM!</v>
      </c>
      <c r="E1152" s="10" t="str">
        <f t="shared" si="116"/>
        <v>0000018983606C0A4800</v>
      </c>
      <c r="F1152" s="6" t="str">
        <f t="shared" si="112"/>
        <v>00480A6C608389010000</v>
      </c>
      <c r="G1152" t="str">
        <f t="shared" si="113"/>
        <v>890100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52">
        <f t="shared" si="114"/>
        <v>3556</v>
      </c>
    </row>
    <row r="1153" spans="1:8" x14ac:dyDescent="0.25">
      <c r="A1153" s="6" t="s">
        <v>104</v>
      </c>
      <c r="B1153" s="6">
        <v>4</v>
      </c>
      <c r="C1153" t="e">
        <f t="shared" ref="C1153:C1216" si="117">CHAR(D1153)</f>
        <v>#VALUE!</v>
      </c>
      <c r="D1153">
        <f t="shared" si="115"/>
        <v>393</v>
      </c>
      <c r="E1153" s="10" t="str">
        <f t="shared" si="116"/>
        <v>0189</v>
      </c>
      <c r="F1153" s="6" t="str">
        <f t="shared" ref="F1153:F1216" si="118">LEFT(G1152,B1153)</f>
        <v>8901</v>
      </c>
      <c r="G1153" t="str">
        <f t="shared" ref="G1153:G1216" si="119">MID(G1152,B1153+1,H1152)</f>
        <v>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53">
        <f t="shared" ref="H1153:H1216" si="120">LEN(G1153)</f>
        <v>3552</v>
      </c>
    </row>
    <row r="1154" spans="1:8" x14ac:dyDescent="0.25">
      <c r="A1154" s="6" t="s">
        <v>104</v>
      </c>
      <c r="B1154" s="6">
        <v>0</v>
      </c>
      <c r="C1154" t="e">
        <f t="shared" si="117"/>
        <v>#VALUE!</v>
      </c>
      <c r="D1154">
        <f t="shared" si="115"/>
        <v>0</v>
      </c>
      <c r="E1154" s="10" t="str">
        <f t="shared" si="116"/>
        <v/>
      </c>
      <c r="F1154" s="6" t="str">
        <f t="shared" si="118"/>
        <v/>
      </c>
      <c r="G1154" t="str">
        <f t="shared" si="119"/>
        <v>00C83A0FFBA28A0100008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54">
        <f t="shared" si="120"/>
        <v>3552</v>
      </c>
    </row>
    <row r="1155" spans="1:8" x14ac:dyDescent="0.25">
      <c r="A1155" s="4" t="s">
        <v>493</v>
      </c>
      <c r="B1155" s="6">
        <v>20</v>
      </c>
      <c r="C1155" t="e">
        <f t="shared" si="117"/>
        <v>#NUM!</v>
      </c>
      <c r="D1155" t="e">
        <f t="shared" si="115"/>
        <v>#NUM!</v>
      </c>
      <c r="E1155" s="10" t="str">
        <f t="shared" si="116"/>
        <v>0000018AA2FB0F3AC800</v>
      </c>
      <c r="F1155" s="6" t="str">
        <f t="shared" si="118"/>
        <v>00C83A0FFBA28A010000</v>
      </c>
      <c r="G1155" t="str">
        <f t="shared" si="119"/>
        <v>8A0100880188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55">
        <f t="shared" si="120"/>
        <v>3532</v>
      </c>
    </row>
    <row r="1156" spans="1:8" x14ac:dyDescent="0.25">
      <c r="A1156" s="6" t="s">
        <v>104</v>
      </c>
      <c r="B1156" s="6">
        <v>4</v>
      </c>
      <c r="C1156" t="e">
        <f t="shared" si="117"/>
        <v>#VALUE!</v>
      </c>
      <c r="D1156">
        <f t="shared" si="115"/>
        <v>394</v>
      </c>
      <c r="E1156" s="10" t="str">
        <f t="shared" si="116"/>
        <v>018A</v>
      </c>
      <c r="F1156" s="6" t="str">
        <f t="shared" si="118"/>
        <v>8A01</v>
      </c>
      <c r="G1156" t="str">
        <f t="shared" si="119"/>
        <v>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56">
        <f t="shared" si="120"/>
        <v>3528</v>
      </c>
    </row>
    <row r="1157" spans="1:8" x14ac:dyDescent="0.25">
      <c r="A1157" s="6" t="s">
        <v>104</v>
      </c>
      <c r="B1157" s="6">
        <v>0</v>
      </c>
      <c r="C1157" t="e">
        <f t="shared" si="117"/>
        <v>#VALUE!</v>
      </c>
      <c r="D1157">
        <f t="shared" si="115"/>
        <v>0</v>
      </c>
      <c r="E1157" s="10" t="str">
        <f t="shared" si="116"/>
        <v/>
      </c>
      <c r="F1157" s="6" t="str">
        <f t="shared" si="118"/>
        <v/>
      </c>
      <c r="G1157" t="str">
        <f t="shared" si="119"/>
        <v>00880188CCC18B0100008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57">
        <f t="shared" si="120"/>
        <v>3528</v>
      </c>
    </row>
    <row r="1158" spans="1:8" x14ac:dyDescent="0.25">
      <c r="A1158" s="4" t="s">
        <v>494</v>
      </c>
      <c r="B1158" s="6">
        <v>20</v>
      </c>
      <c r="C1158" t="e">
        <f t="shared" si="117"/>
        <v>#NUM!</v>
      </c>
      <c r="D1158" t="e">
        <f t="shared" si="115"/>
        <v>#NUM!</v>
      </c>
      <c r="E1158" s="10" t="str">
        <f t="shared" si="116"/>
        <v>0000018BC1CC88018800</v>
      </c>
      <c r="F1158" s="6" t="str">
        <f t="shared" si="118"/>
        <v>00880188CCC18B010000</v>
      </c>
      <c r="G1158" t="str">
        <f t="shared" si="119"/>
        <v>8B010048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58">
        <f t="shared" si="120"/>
        <v>3508</v>
      </c>
    </row>
    <row r="1159" spans="1:8" x14ac:dyDescent="0.25">
      <c r="A1159" s="6" t="s">
        <v>104</v>
      </c>
      <c r="B1159" s="6">
        <v>4</v>
      </c>
      <c r="C1159" t="e">
        <f t="shared" si="117"/>
        <v>#VALUE!</v>
      </c>
      <c r="D1159">
        <f t="shared" si="115"/>
        <v>395</v>
      </c>
      <c r="E1159" s="10" t="str">
        <f t="shared" si="116"/>
        <v>018B</v>
      </c>
      <c r="F1159" s="6" t="str">
        <f t="shared" si="118"/>
        <v>8B01</v>
      </c>
      <c r="G1159" t="str">
        <f t="shared" si="119"/>
        <v>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59">
        <f t="shared" si="120"/>
        <v>3504</v>
      </c>
    </row>
    <row r="1160" spans="1:8" x14ac:dyDescent="0.25">
      <c r="A1160" s="6" t="s">
        <v>104</v>
      </c>
      <c r="B1160" s="6">
        <v>0</v>
      </c>
      <c r="C1160" t="e">
        <f t="shared" si="117"/>
        <v>#VALUE!</v>
      </c>
      <c r="D1160">
        <f t="shared" si="115"/>
        <v>0</v>
      </c>
      <c r="E1160" s="10" t="str">
        <f t="shared" si="116"/>
        <v/>
      </c>
      <c r="F1160" s="6" t="str">
        <f t="shared" si="118"/>
        <v/>
      </c>
      <c r="G1160" t="str">
        <f t="shared" si="119"/>
        <v>0048C8009EE08C0100008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60">
        <f t="shared" si="120"/>
        <v>3504</v>
      </c>
    </row>
    <row r="1161" spans="1:8" x14ac:dyDescent="0.25">
      <c r="A1161" s="4" t="s">
        <v>495</v>
      </c>
      <c r="B1161" s="6">
        <v>20</v>
      </c>
      <c r="C1161" t="e">
        <f t="shared" si="117"/>
        <v>#NUM!</v>
      </c>
      <c r="D1161" t="e">
        <f t="shared" si="115"/>
        <v>#NUM!</v>
      </c>
      <c r="E1161" s="10" t="str">
        <f t="shared" si="116"/>
        <v>0000018CE09E00C84800</v>
      </c>
      <c r="F1161" s="6" t="str">
        <f t="shared" si="118"/>
        <v>0048C8009EE08C010000</v>
      </c>
      <c r="G1161" t="str">
        <f t="shared" si="119"/>
        <v>8C0100088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61">
        <f t="shared" si="120"/>
        <v>3484</v>
      </c>
    </row>
    <row r="1162" spans="1:8" x14ac:dyDescent="0.25">
      <c r="A1162" s="6" t="s">
        <v>104</v>
      </c>
      <c r="B1162" s="6">
        <v>4</v>
      </c>
      <c r="C1162" t="e">
        <f t="shared" si="117"/>
        <v>#VALUE!</v>
      </c>
      <c r="D1162">
        <f t="shared" si="115"/>
        <v>396</v>
      </c>
      <c r="E1162" s="10" t="str">
        <f t="shared" si="116"/>
        <v>018C</v>
      </c>
      <c r="F1162" s="6" t="str">
        <f t="shared" si="118"/>
        <v>8C01</v>
      </c>
      <c r="G1162" t="str">
        <f t="shared" si="119"/>
        <v>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62">
        <f t="shared" si="120"/>
        <v>3480</v>
      </c>
    </row>
    <row r="1163" spans="1:8" x14ac:dyDescent="0.25">
      <c r="A1163" s="6" t="s">
        <v>104</v>
      </c>
      <c r="B1163" s="6">
        <v>0</v>
      </c>
      <c r="C1163" t="e">
        <f t="shared" si="117"/>
        <v>#VALUE!</v>
      </c>
      <c r="D1163">
        <f t="shared" si="115"/>
        <v>0</v>
      </c>
      <c r="E1163" s="10" t="str">
        <f t="shared" si="116"/>
        <v/>
      </c>
      <c r="F1163" s="6" t="str">
        <f t="shared" si="118"/>
        <v/>
      </c>
      <c r="G1163" t="str">
        <f t="shared" si="119"/>
        <v>00088F796FFF8D0100008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63">
        <f t="shared" si="120"/>
        <v>3480</v>
      </c>
    </row>
    <row r="1164" spans="1:8" x14ac:dyDescent="0.25">
      <c r="A1164" s="4" t="s">
        <v>496</v>
      </c>
      <c r="B1164" s="6">
        <v>20</v>
      </c>
      <c r="C1164" t="e">
        <f t="shared" si="117"/>
        <v>#NUM!</v>
      </c>
      <c r="D1164" t="e">
        <f t="shared" si="115"/>
        <v>#NUM!</v>
      </c>
      <c r="E1164" s="10" t="str">
        <f t="shared" si="116"/>
        <v>0000018DFF6F798F0800</v>
      </c>
      <c r="F1164" s="6" t="str">
        <f t="shared" si="118"/>
        <v>00088F796FFF8D010000</v>
      </c>
      <c r="G1164" t="str">
        <f t="shared" si="119"/>
        <v>8D010088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64">
        <f t="shared" si="120"/>
        <v>3460</v>
      </c>
    </row>
    <row r="1165" spans="1:8" x14ac:dyDescent="0.25">
      <c r="A1165" s="6" t="s">
        <v>104</v>
      </c>
      <c r="B1165" s="6">
        <v>4</v>
      </c>
      <c r="C1165" t="e">
        <f t="shared" si="117"/>
        <v>#VALUE!</v>
      </c>
      <c r="D1165">
        <f t="shared" si="115"/>
        <v>397</v>
      </c>
      <c r="E1165" s="10" t="str">
        <f t="shared" si="116"/>
        <v>018D</v>
      </c>
      <c r="F1165" s="6" t="str">
        <f t="shared" si="118"/>
        <v>8D01</v>
      </c>
      <c r="G1165" t="str">
        <f t="shared" si="119"/>
        <v>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65">
        <f t="shared" si="120"/>
        <v>3456</v>
      </c>
    </row>
    <row r="1166" spans="1:8" x14ac:dyDescent="0.25">
      <c r="A1166" s="6" t="s">
        <v>104</v>
      </c>
      <c r="B1166" s="6">
        <v>0</v>
      </c>
      <c r="C1166" t="e">
        <f t="shared" si="117"/>
        <v>#VALUE!</v>
      </c>
      <c r="D1166">
        <f t="shared" si="115"/>
        <v>0</v>
      </c>
      <c r="E1166" s="10" t="str">
        <f t="shared" si="116"/>
        <v/>
      </c>
      <c r="F1166" s="6" t="str">
        <f t="shared" si="118"/>
        <v/>
      </c>
      <c r="G1166" t="str">
        <f t="shared" si="119"/>
        <v>0088BF1C0A1F8F0100008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66">
        <f t="shared" si="120"/>
        <v>3456</v>
      </c>
    </row>
    <row r="1167" spans="1:8" x14ac:dyDescent="0.25">
      <c r="A1167" s="4" t="s">
        <v>497</v>
      </c>
      <c r="B1167" s="6">
        <v>20</v>
      </c>
      <c r="C1167" t="e">
        <f t="shared" si="117"/>
        <v>#NUM!</v>
      </c>
      <c r="D1167" t="e">
        <f t="shared" si="115"/>
        <v>#NUM!</v>
      </c>
      <c r="E1167" s="10" t="str">
        <f t="shared" si="116"/>
        <v>0000018F1F0A1CBF8800</v>
      </c>
      <c r="F1167" s="6" t="str">
        <f t="shared" si="118"/>
        <v>0088BF1C0A1F8F010000</v>
      </c>
      <c r="G1167" t="str">
        <f t="shared" si="119"/>
        <v>8F0100488695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67">
        <f t="shared" si="120"/>
        <v>3436</v>
      </c>
    </row>
    <row r="1168" spans="1:8" x14ac:dyDescent="0.25">
      <c r="A1168" s="6" t="s">
        <v>104</v>
      </c>
      <c r="B1168" s="6">
        <v>4</v>
      </c>
      <c r="C1168" t="e">
        <f t="shared" si="117"/>
        <v>#VALUE!</v>
      </c>
      <c r="D1168">
        <f t="shared" si="115"/>
        <v>399</v>
      </c>
      <c r="E1168" s="10" t="str">
        <f t="shared" si="116"/>
        <v>018F</v>
      </c>
      <c r="F1168" s="6" t="str">
        <f t="shared" si="118"/>
        <v>8F01</v>
      </c>
      <c r="G1168" t="str">
        <f t="shared" si="119"/>
        <v>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68">
        <f t="shared" si="120"/>
        <v>3432</v>
      </c>
    </row>
    <row r="1169" spans="1:8" x14ac:dyDescent="0.25">
      <c r="A1169" s="6" t="s">
        <v>104</v>
      </c>
      <c r="B1169" s="6">
        <v>0</v>
      </c>
      <c r="C1169" t="e">
        <f t="shared" si="117"/>
        <v>#VALUE!</v>
      </c>
      <c r="D1169">
        <f t="shared" si="115"/>
        <v>0</v>
      </c>
      <c r="E1169" s="10" t="str">
        <f t="shared" si="116"/>
        <v/>
      </c>
      <c r="F1169" s="6" t="str">
        <f t="shared" si="118"/>
        <v/>
      </c>
      <c r="G1169" t="str">
        <f t="shared" si="119"/>
        <v>00488695DB3D90010000900100084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69">
        <f t="shared" si="120"/>
        <v>3432</v>
      </c>
    </row>
    <row r="1170" spans="1:8" x14ac:dyDescent="0.25">
      <c r="A1170" s="4" t="s">
        <v>498</v>
      </c>
      <c r="B1170" s="6">
        <v>20</v>
      </c>
      <c r="C1170" t="e">
        <f t="shared" si="117"/>
        <v>#NUM!</v>
      </c>
      <c r="D1170" t="e">
        <f t="shared" si="115"/>
        <v>#NUM!</v>
      </c>
      <c r="E1170" s="10" t="str">
        <f t="shared" si="116"/>
        <v>000001903DDB95864800</v>
      </c>
      <c r="F1170" s="6" t="str">
        <f t="shared" si="118"/>
        <v>00488695DB3D90010000</v>
      </c>
      <c r="G1170" t="str">
        <f t="shared" si="119"/>
        <v>900100084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70">
        <f t="shared" si="120"/>
        <v>3412</v>
      </c>
    </row>
    <row r="1171" spans="1:8" x14ac:dyDescent="0.25">
      <c r="A1171" s="6" t="s">
        <v>104</v>
      </c>
      <c r="B1171" s="6">
        <v>4</v>
      </c>
      <c r="C1171" t="e">
        <f t="shared" si="117"/>
        <v>#VALUE!</v>
      </c>
      <c r="D1171">
        <f t="shared" si="115"/>
        <v>400</v>
      </c>
      <c r="E1171" s="10" t="str">
        <f t="shared" si="116"/>
        <v>0190</v>
      </c>
      <c r="F1171" s="6" t="str">
        <f t="shared" si="118"/>
        <v>9001</v>
      </c>
      <c r="G1171" t="str">
        <f t="shared" si="119"/>
        <v>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71">
        <f t="shared" si="120"/>
        <v>3408</v>
      </c>
    </row>
    <row r="1172" spans="1:8" x14ac:dyDescent="0.25">
      <c r="A1172" s="6" t="s">
        <v>104</v>
      </c>
      <c r="B1172" s="6">
        <v>0</v>
      </c>
      <c r="C1172" t="e">
        <f t="shared" si="117"/>
        <v>#VALUE!</v>
      </c>
      <c r="D1172">
        <f t="shared" si="115"/>
        <v>0</v>
      </c>
      <c r="E1172" s="10" t="str">
        <f t="shared" si="116"/>
        <v/>
      </c>
      <c r="F1172" s="6" t="str">
        <f t="shared" si="118"/>
        <v/>
      </c>
      <c r="G1172" t="str">
        <f t="shared" si="119"/>
        <v>00084D0EAD5C91010000910100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72">
        <f t="shared" si="120"/>
        <v>3408</v>
      </c>
    </row>
    <row r="1173" spans="1:8" x14ac:dyDescent="0.25">
      <c r="A1173" s="4" t="s">
        <v>499</v>
      </c>
      <c r="B1173" s="6">
        <v>20</v>
      </c>
      <c r="C1173" t="e">
        <f t="shared" si="117"/>
        <v>#NUM!</v>
      </c>
      <c r="D1173" t="e">
        <f t="shared" si="115"/>
        <v>#NUM!</v>
      </c>
      <c r="E1173" s="10" t="str">
        <f t="shared" si="116"/>
        <v>000001915CAD0E4D0800</v>
      </c>
      <c r="F1173" s="6" t="str">
        <f t="shared" si="118"/>
        <v>00084D0EAD5C91010000</v>
      </c>
      <c r="G1173" t="str">
        <f t="shared" si="119"/>
        <v>910100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73">
        <f t="shared" si="120"/>
        <v>3388</v>
      </c>
    </row>
    <row r="1174" spans="1:8" x14ac:dyDescent="0.25">
      <c r="A1174" s="6" t="s">
        <v>104</v>
      </c>
      <c r="B1174" s="6">
        <v>4</v>
      </c>
      <c r="C1174" t="e">
        <f t="shared" si="117"/>
        <v>#VALUE!</v>
      </c>
      <c r="D1174">
        <f t="shared" si="115"/>
        <v>401</v>
      </c>
      <c r="E1174" s="10" t="str">
        <f t="shared" si="116"/>
        <v>0191</v>
      </c>
      <c r="F1174" s="6" t="str">
        <f t="shared" si="118"/>
        <v>9101</v>
      </c>
      <c r="G1174" t="str">
        <f t="shared" si="119"/>
        <v>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74">
        <f t="shared" si="120"/>
        <v>3384</v>
      </c>
    </row>
    <row r="1175" spans="1:8" x14ac:dyDescent="0.25">
      <c r="A1175" s="6" t="s">
        <v>104</v>
      </c>
      <c r="B1175" s="6">
        <v>0</v>
      </c>
      <c r="C1175" t="e">
        <f t="shared" si="117"/>
        <v>#VALUE!</v>
      </c>
      <c r="D1175">
        <f t="shared" si="115"/>
        <v>0</v>
      </c>
      <c r="E1175" s="10" t="str">
        <f t="shared" si="116"/>
        <v/>
      </c>
      <c r="F1175" s="6" t="str">
        <f t="shared" si="118"/>
        <v/>
      </c>
      <c r="G1175" t="str">
        <f t="shared" si="119"/>
        <v>00C813877E7B9201000092010048442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75">
        <f t="shared" si="120"/>
        <v>3384</v>
      </c>
    </row>
    <row r="1176" spans="1:8" x14ac:dyDescent="0.25">
      <c r="A1176" s="4" t="s">
        <v>500</v>
      </c>
      <c r="B1176" s="6">
        <v>20</v>
      </c>
      <c r="C1176" t="e">
        <f t="shared" si="117"/>
        <v>#NUM!</v>
      </c>
      <c r="D1176" t="e">
        <f t="shared" si="115"/>
        <v>#NUM!</v>
      </c>
      <c r="E1176" s="10" t="str">
        <f t="shared" si="116"/>
        <v>000001927B7E8713C800</v>
      </c>
      <c r="F1176" s="6" t="str">
        <f t="shared" si="118"/>
        <v>00C813877E7B92010000</v>
      </c>
      <c r="G1176" t="str">
        <f t="shared" si="119"/>
        <v>92010048442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76">
        <f t="shared" si="120"/>
        <v>3364</v>
      </c>
    </row>
    <row r="1177" spans="1:8" x14ac:dyDescent="0.25">
      <c r="A1177" s="6" t="s">
        <v>104</v>
      </c>
      <c r="B1177" s="6">
        <v>4</v>
      </c>
      <c r="C1177" t="e">
        <f t="shared" si="117"/>
        <v>#VALUE!</v>
      </c>
      <c r="D1177">
        <f t="shared" si="115"/>
        <v>402</v>
      </c>
      <c r="E1177" s="10" t="str">
        <f t="shared" si="116"/>
        <v>0192</v>
      </c>
      <c r="F1177" s="6" t="str">
        <f t="shared" si="118"/>
        <v>9201</v>
      </c>
      <c r="G1177" t="str">
        <f t="shared" si="119"/>
        <v>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77">
        <f t="shared" si="120"/>
        <v>3360</v>
      </c>
    </row>
    <row r="1178" spans="1:8" x14ac:dyDescent="0.25">
      <c r="A1178" s="6" t="s">
        <v>104</v>
      </c>
      <c r="B1178" s="6">
        <v>0</v>
      </c>
      <c r="C1178" t="e">
        <f t="shared" si="117"/>
        <v>#VALUE!</v>
      </c>
      <c r="D1178">
        <f t="shared" si="115"/>
        <v>0</v>
      </c>
      <c r="E1178" s="10" t="str">
        <f t="shared" si="116"/>
        <v/>
      </c>
      <c r="F1178" s="6" t="str">
        <f t="shared" si="118"/>
        <v/>
      </c>
      <c r="G1178" t="str">
        <f t="shared" si="119"/>
        <v>0048442A199B93010000930100080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78">
        <f t="shared" si="120"/>
        <v>3360</v>
      </c>
    </row>
    <row r="1179" spans="1:8" x14ac:dyDescent="0.25">
      <c r="A1179" s="4" t="s">
        <v>501</v>
      </c>
      <c r="B1179" s="6">
        <v>20</v>
      </c>
      <c r="C1179" t="e">
        <f t="shared" si="117"/>
        <v>#NUM!</v>
      </c>
      <c r="D1179" t="e">
        <f t="shared" si="115"/>
        <v>#NUM!</v>
      </c>
      <c r="E1179" s="10" t="str">
        <f t="shared" si="116"/>
        <v>000001939B192A444800</v>
      </c>
      <c r="F1179" s="6" t="str">
        <f t="shared" si="118"/>
        <v>0048442A199B93010000</v>
      </c>
      <c r="G1179" t="str">
        <f t="shared" si="119"/>
        <v>930100080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79">
        <f t="shared" si="120"/>
        <v>3340</v>
      </c>
    </row>
    <row r="1180" spans="1:8" x14ac:dyDescent="0.25">
      <c r="A1180" s="6" t="s">
        <v>104</v>
      </c>
      <c r="B1180" s="6">
        <v>4</v>
      </c>
      <c r="C1180" t="e">
        <f t="shared" si="117"/>
        <v>#VALUE!</v>
      </c>
      <c r="D1180">
        <f t="shared" si="115"/>
        <v>403</v>
      </c>
      <c r="E1180" s="10" t="str">
        <f t="shared" si="116"/>
        <v>0193</v>
      </c>
      <c r="F1180" s="6" t="str">
        <f t="shared" si="118"/>
        <v>9301</v>
      </c>
      <c r="G1180" t="str">
        <f t="shared" si="119"/>
        <v>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80">
        <f t="shared" si="120"/>
        <v>3336</v>
      </c>
    </row>
    <row r="1181" spans="1:8" x14ac:dyDescent="0.25">
      <c r="A1181" s="6" t="s">
        <v>104</v>
      </c>
      <c r="B1181" s="6">
        <v>0</v>
      </c>
      <c r="C1181" t="e">
        <f t="shared" si="117"/>
        <v>#VALUE!</v>
      </c>
      <c r="D1181">
        <f t="shared" si="115"/>
        <v>0</v>
      </c>
      <c r="E1181" s="10" t="str">
        <f t="shared" si="116"/>
        <v/>
      </c>
      <c r="F1181" s="6" t="str">
        <f t="shared" si="118"/>
        <v/>
      </c>
      <c r="G1181" t="str">
        <f t="shared" si="119"/>
        <v>00080BA3EAB994010000940100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81">
        <f t="shared" si="120"/>
        <v>3336</v>
      </c>
    </row>
    <row r="1182" spans="1:8" x14ac:dyDescent="0.25">
      <c r="A1182" s="4" t="s">
        <v>502</v>
      </c>
      <c r="B1182" s="6">
        <v>20</v>
      </c>
      <c r="C1182" t="e">
        <f t="shared" si="117"/>
        <v>#NUM!</v>
      </c>
      <c r="D1182" t="e">
        <f t="shared" si="115"/>
        <v>#NUM!</v>
      </c>
      <c r="E1182" s="10" t="str">
        <f t="shared" si="116"/>
        <v>00000194B9EAA30B0800</v>
      </c>
      <c r="F1182" s="6" t="str">
        <f t="shared" si="118"/>
        <v>00080BA3EAB994010000</v>
      </c>
      <c r="G1182" t="str">
        <f t="shared" si="119"/>
        <v>940100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82">
        <f t="shared" si="120"/>
        <v>3316</v>
      </c>
    </row>
    <row r="1183" spans="1:8" x14ac:dyDescent="0.25">
      <c r="A1183" s="6" t="s">
        <v>104</v>
      </c>
      <c r="B1183" s="6">
        <v>4</v>
      </c>
      <c r="C1183" t="e">
        <f t="shared" si="117"/>
        <v>#VALUE!</v>
      </c>
      <c r="D1183">
        <f t="shared" si="115"/>
        <v>404</v>
      </c>
      <c r="E1183" s="10" t="str">
        <f t="shared" si="116"/>
        <v>0194</v>
      </c>
      <c r="F1183" s="6" t="str">
        <f t="shared" si="118"/>
        <v>9401</v>
      </c>
      <c r="G1183" t="str">
        <f t="shared" si="119"/>
        <v>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83">
        <f t="shared" si="120"/>
        <v>3312</v>
      </c>
    </row>
    <row r="1184" spans="1:8" x14ac:dyDescent="0.25">
      <c r="A1184" s="6" t="s">
        <v>104</v>
      </c>
      <c r="B1184" s="6">
        <v>0</v>
      </c>
      <c r="C1184" t="e">
        <f t="shared" si="117"/>
        <v>#VALUE!</v>
      </c>
      <c r="D1184">
        <f t="shared" si="115"/>
        <v>0</v>
      </c>
      <c r="E1184" s="10" t="str">
        <f t="shared" si="116"/>
        <v/>
      </c>
      <c r="F1184" s="6" t="str">
        <f t="shared" si="118"/>
        <v/>
      </c>
      <c r="G1184" t="str">
        <f t="shared" si="119"/>
        <v>00C8D11BBCD8950100009501008898948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84">
        <f t="shared" si="120"/>
        <v>3312</v>
      </c>
    </row>
    <row r="1185" spans="1:8" x14ac:dyDescent="0.25">
      <c r="A1185" s="4" t="s">
        <v>503</v>
      </c>
      <c r="B1185" s="6">
        <v>20</v>
      </c>
      <c r="C1185" t="e">
        <f t="shared" si="117"/>
        <v>#NUM!</v>
      </c>
      <c r="D1185" t="e">
        <f t="shared" si="115"/>
        <v>#NUM!</v>
      </c>
      <c r="E1185" s="10" t="str">
        <f t="shared" si="116"/>
        <v>00000195D8BC1BD1C800</v>
      </c>
      <c r="F1185" s="6" t="str">
        <f t="shared" si="118"/>
        <v>00C8D11BBCD895010000</v>
      </c>
      <c r="G1185" t="str">
        <f t="shared" si="119"/>
        <v>9501008898948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85">
        <f t="shared" si="120"/>
        <v>3292</v>
      </c>
    </row>
    <row r="1186" spans="1:8" x14ac:dyDescent="0.25">
      <c r="A1186" s="6" t="s">
        <v>104</v>
      </c>
      <c r="B1186" s="6">
        <v>4</v>
      </c>
      <c r="C1186" t="e">
        <f t="shared" si="117"/>
        <v>#VALUE!</v>
      </c>
      <c r="D1186">
        <f t="shared" si="115"/>
        <v>405</v>
      </c>
      <c r="E1186" s="10" t="str">
        <f t="shared" si="116"/>
        <v>0195</v>
      </c>
      <c r="F1186" s="6" t="str">
        <f t="shared" si="118"/>
        <v>9501</v>
      </c>
      <c r="G1186" t="str">
        <f t="shared" si="119"/>
        <v>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86">
        <f t="shared" si="120"/>
        <v>3288</v>
      </c>
    </row>
    <row r="1187" spans="1:8" x14ac:dyDescent="0.25">
      <c r="A1187" s="6" t="s">
        <v>104</v>
      </c>
      <c r="B1187" s="6">
        <v>0</v>
      </c>
      <c r="C1187" t="e">
        <f t="shared" si="117"/>
        <v>#VALUE!</v>
      </c>
      <c r="D1187">
        <f t="shared" si="115"/>
        <v>0</v>
      </c>
      <c r="E1187" s="10" t="str">
        <f t="shared" si="116"/>
        <v/>
      </c>
      <c r="F1187" s="6" t="str">
        <f t="shared" si="118"/>
        <v/>
      </c>
      <c r="G1187" t="str">
        <f t="shared" si="119"/>
        <v>008898948DF79601000096010008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87">
        <f t="shared" si="120"/>
        <v>3288</v>
      </c>
    </row>
    <row r="1188" spans="1:8" x14ac:dyDescent="0.25">
      <c r="A1188" s="4" t="s">
        <v>504</v>
      </c>
      <c r="B1188" s="6">
        <v>20</v>
      </c>
      <c r="C1188" t="e">
        <f t="shared" si="117"/>
        <v>#NUM!</v>
      </c>
      <c r="D1188" t="e">
        <f t="shared" ref="D1188:D1251" si="121">IF(HEX2DEC(LEFT(E1188,1))&gt;=8,HEX2DEC(CONCATENATE("FF",E1188)),HEX2DEC(E1188))</f>
        <v>#NUM!</v>
      </c>
      <c r="E1188" s="10" t="str">
        <f t="shared" ref="E1188:E1251" si="122">ReverseBytes(F1188)</f>
        <v>00000196F78D94988800</v>
      </c>
      <c r="F1188" s="6" t="str">
        <f t="shared" si="118"/>
        <v>008898948DF796010000</v>
      </c>
      <c r="G1188" t="str">
        <f t="shared" si="119"/>
        <v>96010008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88">
        <f t="shared" si="120"/>
        <v>3268</v>
      </c>
    </row>
    <row r="1189" spans="1:8" x14ac:dyDescent="0.25">
      <c r="A1189" s="6" t="s">
        <v>104</v>
      </c>
      <c r="B1189" s="6">
        <v>4</v>
      </c>
      <c r="C1189" t="e">
        <f t="shared" si="117"/>
        <v>#VALUE!</v>
      </c>
      <c r="D1189">
        <f t="shared" si="121"/>
        <v>406</v>
      </c>
      <c r="E1189" s="10" t="str">
        <f t="shared" si="122"/>
        <v>0196</v>
      </c>
      <c r="F1189" s="6" t="str">
        <f t="shared" si="118"/>
        <v>9601</v>
      </c>
      <c r="G1189" t="str">
        <f t="shared" si="119"/>
        <v>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89">
        <f t="shared" si="120"/>
        <v>3264</v>
      </c>
    </row>
    <row r="1190" spans="1:8" x14ac:dyDescent="0.25">
      <c r="A1190" s="6" t="s">
        <v>104</v>
      </c>
      <c r="B1190" s="6">
        <v>0</v>
      </c>
      <c r="C1190" t="e">
        <f t="shared" si="117"/>
        <v>#VALUE!</v>
      </c>
      <c r="D1190">
        <f t="shared" si="121"/>
        <v>0</v>
      </c>
      <c r="E1190" s="10" t="str">
        <f t="shared" si="122"/>
        <v/>
      </c>
      <c r="F1190" s="6" t="str">
        <f t="shared" si="118"/>
        <v/>
      </c>
      <c r="G1190" t="str">
        <f t="shared" si="119"/>
        <v>0008C937281798010000980100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90">
        <f t="shared" si="120"/>
        <v>3264</v>
      </c>
    </row>
    <row r="1191" spans="1:8" x14ac:dyDescent="0.25">
      <c r="A1191" s="4" t="s">
        <v>505</v>
      </c>
      <c r="B1191" s="6">
        <v>20</v>
      </c>
      <c r="C1191" t="e">
        <f t="shared" si="117"/>
        <v>#NUM!</v>
      </c>
      <c r="D1191" t="e">
        <f t="shared" si="121"/>
        <v>#NUM!</v>
      </c>
      <c r="E1191" s="10" t="str">
        <f t="shared" si="122"/>
        <v>00000198172837C90800</v>
      </c>
      <c r="F1191" s="6" t="str">
        <f t="shared" si="118"/>
        <v>0008C937281798010000</v>
      </c>
      <c r="G1191" t="str">
        <f t="shared" si="119"/>
        <v>980100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91">
        <f t="shared" si="120"/>
        <v>3244</v>
      </c>
    </row>
    <row r="1192" spans="1:8" x14ac:dyDescent="0.25">
      <c r="A1192" s="6" t="s">
        <v>104</v>
      </c>
      <c r="B1192" s="6">
        <v>4</v>
      </c>
      <c r="C1192" t="e">
        <f t="shared" si="117"/>
        <v>#VALUE!</v>
      </c>
      <c r="D1192">
        <f t="shared" si="121"/>
        <v>408</v>
      </c>
      <c r="E1192" s="10" t="str">
        <f t="shared" si="122"/>
        <v>0198</v>
      </c>
      <c r="F1192" s="6" t="str">
        <f t="shared" si="118"/>
        <v>9801</v>
      </c>
      <c r="G1192" t="str">
        <f t="shared" si="119"/>
        <v>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92">
        <f t="shared" si="120"/>
        <v>3240</v>
      </c>
    </row>
    <row r="1193" spans="1:8" x14ac:dyDescent="0.25">
      <c r="A1193" s="6" t="s">
        <v>104</v>
      </c>
      <c r="B1193" s="6">
        <v>0</v>
      </c>
      <c r="C1193" t="e">
        <f t="shared" si="117"/>
        <v>#VALUE!</v>
      </c>
      <c r="D1193">
        <f t="shared" si="121"/>
        <v>0</v>
      </c>
      <c r="E1193" s="10" t="str">
        <f t="shared" si="122"/>
        <v/>
      </c>
      <c r="F1193" s="6" t="str">
        <f t="shared" si="118"/>
        <v/>
      </c>
      <c r="G1193" t="str">
        <f t="shared" si="119"/>
        <v>00C88FB0F93599010000990100885629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93">
        <f t="shared" si="120"/>
        <v>3240</v>
      </c>
    </row>
    <row r="1194" spans="1:8" x14ac:dyDescent="0.25">
      <c r="A1194" s="4" t="s">
        <v>506</v>
      </c>
      <c r="B1194" s="6">
        <v>20</v>
      </c>
      <c r="C1194" t="e">
        <f t="shared" si="117"/>
        <v>#NUM!</v>
      </c>
      <c r="D1194" t="e">
        <f t="shared" si="121"/>
        <v>#NUM!</v>
      </c>
      <c r="E1194" s="10" t="str">
        <f t="shared" si="122"/>
        <v>0000019935F9B08FC800</v>
      </c>
      <c r="F1194" s="6" t="str">
        <f t="shared" si="118"/>
        <v>00C88FB0F93599010000</v>
      </c>
      <c r="G1194" t="str">
        <f t="shared" si="119"/>
        <v>990100885629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94">
        <f t="shared" si="120"/>
        <v>3220</v>
      </c>
    </row>
    <row r="1195" spans="1:8" x14ac:dyDescent="0.25">
      <c r="A1195" s="6" t="s">
        <v>104</v>
      </c>
      <c r="B1195" s="6">
        <v>4</v>
      </c>
      <c r="C1195" t="e">
        <f t="shared" si="117"/>
        <v>#VALUE!</v>
      </c>
      <c r="D1195">
        <f t="shared" si="121"/>
        <v>409</v>
      </c>
      <c r="E1195" s="10" t="str">
        <f t="shared" si="122"/>
        <v>0199</v>
      </c>
      <c r="F1195" s="6" t="str">
        <f t="shared" si="118"/>
        <v>9901</v>
      </c>
      <c r="G1195" t="str">
        <f t="shared" si="119"/>
        <v>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95">
        <f t="shared" si="120"/>
        <v>3216</v>
      </c>
    </row>
    <row r="1196" spans="1:8" x14ac:dyDescent="0.25">
      <c r="A1196" s="6" t="s">
        <v>104</v>
      </c>
      <c r="B1196" s="6">
        <v>0</v>
      </c>
      <c r="C1196" t="e">
        <f t="shared" si="117"/>
        <v>#VALUE!</v>
      </c>
      <c r="D1196">
        <f t="shared" si="121"/>
        <v>0</v>
      </c>
      <c r="E1196" s="10" t="str">
        <f t="shared" si="122"/>
        <v/>
      </c>
      <c r="F1196" s="6" t="str">
        <f t="shared" si="118"/>
        <v/>
      </c>
      <c r="G1196" t="str">
        <f t="shared" si="119"/>
        <v>00885629CB549A0100009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96">
        <f t="shared" si="120"/>
        <v>3216</v>
      </c>
    </row>
    <row r="1197" spans="1:8" x14ac:dyDescent="0.25">
      <c r="A1197" s="4" t="s">
        <v>507</v>
      </c>
      <c r="B1197" s="6">
        <v>20</v>
      </c>
      <c r="C1197" t="e">
        <f t="shared" si="117"/>
        <v>#NUM!</v>
      </c>
      <c r="D1197" t="e">
        <f t="shared" si="121"/>
        <v>#NUM!</v>
      </c>
      <c r="E1197" s="10" t="str">
        <f t="shared" si="122"/>
        <v>0000019A54CB29568800</v>
      </c>
      <c r="F1197" s="6" t="str">
        <f t="shared" si="118"/>
        <v>00885629CB549A010000</v>
      </c>
      <c r="G1197" t="str">
        <f t="shared" si="119"/>
        <v>9A0100481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97">
        <f t="shared" si="120"/>
        <v>3196</v>
      </c>
    </row>
    <row r="1198" spans="1:8" x14ac:dyDescent="0.25">
      <c r="A1198" s="6" t="s">
        <v>104</v>
      </c>
      <c r="B1198" s="6">
        <v>4</v>
      </c>
      <c r="C1198" t="e">
        <f t="shared" si="117"/>
        <v>#VALUE!</v>
      </c>
      <c r="D1198">
        <f t="shared" si="121"/>
        <v>410</v>
      </c>
      <c r="E1198" s="10" t="str">
        <f t="shared" si="122"/>
        <v>019A</v>
      </c>
      <c r="F1198" s="6" t="str">
        <f t="shared" si="118"/>
        <v>9A01</v>
      </c>
      <c r="G1198" t="str">
        <f t="shared" si="119"/>
        <v>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98">
        <f t="shared" si="120"/>
        <v>3192</v>
      </c>
    </row>
    <row r="1199" spans="1:8" x14ac:dyDescent="0.25">
      <c r="A1199" s="6" t="s">
        <v>104</v>
      </c>
      <c r="B1199" s="6">
        <v>0</v>
      </c>
      <c r="C1199" t="e">
        <f t="shared" si="117"/>
        <v>#VALUE!</v>
      </c>
      <c r="D1199">
        <f t="shared" si="121"/>
        <v>0</v>
      </c>
      <c r="E1199" s="10" t="str">
        <f t="shared" si="122"/>
        <v/>
      </c>
      <c r="F1199" s="6" t="str">
        <f t="shared" si="118"/>
        <v/>
      </c>
      <c r="G1199" t="str">
        <f t="shared" si="119"/>
        <v>00481DA29C739B0100009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199">
        <f t="shared" si="120"/>
        <v>3192</v>
      </c>
    </row>
    <row r="1200" spans="1:8" x14ac:dyDescent="0.25">
      <c r="A1200" s="4" t="s">
        <v>508</v>
      </c>
      <c r="B1200" s="6">
        <v>20</v>
      </c>
      <c r="C1200" t="e">
        <f t="shared" si="117"/>
        <v>#NUM!</v>
      </c>
      <c r="D1200" t="e">
        <f t="shared" si="121"/>
        <v>#NUM!</v>
      </c>
      <c r="E1200" s="10" t="str">
        <f t="shared" si="122"/>
        <v>0000019B739CA21D4800</v>
      </c>
      <c r="F1200" s="6" t="str">
        <f t="shared" si="118"/>
        <v>00481DA29C739B010000</v>
      </c>
      <c r="G1200" t="str">
        <f t="shared" si="119"/>
        <v>9B0100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00">
        <f t="shared" si="120"/>
        <v>3172</v>
      </c>
    </row>
    <row r="1201" spans="1:8" x14ac:dyDescent="0.25">
      <c r="A1201" s="6" t="s">
        <v>104</v>
      </c>
      <c r="B1201" s="6">
        <v>4</v>
      </c>
      <c r="C1201" t="e">
        <f t="shared" si="117"/>
        <v>#VALUE!</v>
      </c>
      <c r="D1201">
        <f t="shared" si="121"/>
        <v>411</v>
      </c>
      <c r="E1201" s="10" t="str">
        <f t="shared" si="122"/>
        <v>019B</v>
      </c>
      <c r="F1201" s="6" t="str">
        <f t="shared" si="118"/>
        <v>9B01</v>
      </c>
      <c r="G1201" t="str">
        <f t="shared" si="119"/>
        <v>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01">
        <f t="shared" si="120"/>
        <v>3168</v>
      </c>
    </row>
    <row r="1202" spans="1:8" x14ac:dyDescent="0.25">
      <c r="A1202" s="6" t="s">
        <v>104</v>
      </c>
      <c r="B1202" s="6">
        <v>0</v>
      </c>
      <c r="C1202" t="e">
        <f t="shared" si="117"/>
        <v>#VALUE!</v>
      </c>
      <c r="D1202">
        <f t="shared" si="121"/>
        <v>0</v>
      </c>
      <c r="E1202" s="10" t="str">
        <f t="shared" si="122"/>
        <v/>
      </c>
      <c r="F1202" s="6" t="str">
        <f t="shared" si="118"/>
        <v/>
      </c>
      <c r="G1202" t="str">
        <f t="shared" si="119"/>
        <v>00C84D4537939C0100009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02">
        <f t="shared" si="120"/>
        <v>3168</v>
      </c>
    </row>
    <row r="1203" spans="1:8" x14ac:dyDescent="0.25">
      <c r="A1203" s="4" t="s">
        <v>509</v>
      </c>
      <c r="B1203" s="6">
        <v>20</v>
      </c>
      <c r="C1203" t="e">
        <f t="shared" si="117"/>
        <v>#NUM!</v>
      </c>
      <c r="D1203" t="e">
        <f t="shared" si="121"/>
        <v>#NUM!</v>
      </c>
      <c r="E1203" s="10" t="str">
        <f t="shared" si="122"/>
        <v>0000019C9337454DC800</v>
      </c>
      <c r="F1203" s="6" t="str">
        <f t="shared" si="118"/>
        <v>00C84D4537939C010000</v>
      </c>
      <c r="G1203" t="str">
        <f t="shared" si="119"/>
        <v>9C01008814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03">
        <f t="shared" si="120"/>
        <v>3148</v>
      </c>
    </row>
    <row r="1204" spans="1:8" x14ac:dyDescent="0.25">
      <c r="A1204" s="6" t="s">
        <v>104</v>
      </c>
      <c r="B1204" s="6">
        <v>4</v>
      </c>
      <c r="C1204" t="e">
        <f t="shared" si="117"/>
        <v>#VALUE!</v>
      </c>
      <c r="D1204">
        <f t="shared" si="121"/>
        <v>412</v>
      </c>
      <c r="E1204" s="10" t="str">
        <f t="shared" si="122"/>
        <v>019C</v>
      </c>
      <c r="F1204" s="6" t="str">
        <f t="shared" si="118"/>
        <v>9C01</v>
      </c>
      <c r="G1204" t="str">
        <f t="shared" si="119"/>
        <v>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04">
        <f t="shared" si="120"/>
        <v>3144</v>
      </c>
    </row>
    <row r="1205" spans="1:8" x14ac:dyDescent="0.25">
      <c r="A1205" s="6" t="s">
        <v>104</v>
      </c>
      <c r="B1205" s="6">
        <v>0</v>
      </c>
      <c r="C1205" t="e">
        <f t="shared" si="117"/>
        <v>#VALUE!</v>
      </c>
      <c r="D1205">
        <f t="shared" si="121"/>
        <v>0</v>
      </c>
      <c r="E1205" s="10" t="str">
        <f t="shared" si="122"/>
        <v/>
      </c>
      <c r="F1205" s="6" t="str">
        <f t="shared" si="118"/>
        <v/>
      </c>
      <c r="G1205" t="str">
        <f t="shared" si="119"/>
        <v>008814BE08B29D0100009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05">
        <f t="shared" si="120"/>
        <v>3144</v>
      </c>
    </row>
    <row r="1206" spans="1:8" x14ac:dyDescent="0.25">
      <c r="A1206" s="4" t="s">
        <v>510</v>
      </c>
      <c r="B1206" s="6">
        <v>20</v>
      </c>
      <c r="C1206" t="e">
        <f t="shared" si="117"/>
        <v>#NUM!</v>
      </c>
      <c r="D1206" t="e">
        <f t="shared" si="121"/>
        <v>#NUM!</v>
      </c>
      <c r="E1206" s="10" t="str">
        <f t="shared" si="122"/>
        <v>0000019DB208BE148800</v>
      </c>
      <c r="F1206" s="6" t="str">
        <f t="shared" si="118"/>
        <v>008814BE08B29D010000</v>
      </c>
      <c r="G1206" t="str">
        <f t="shared" si="119"/>
        <v>9D010048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06">
        <f t="shared" si="120"/>
        <v>3124</v>
      </c>
    </row>
    <row r="1207" spans="1:8" x14ac:dyDescent="0.25">
      <c r="A1207" s="6" t="s">
        <v>104</v>
      </c>
      <c r="B1207" s="6">
        <v>4</v>
      </c>
      <c r="C1207" t="e">
        <f t="shared" si="117"/>
        <v>#VALUE!</v>
      </c>
      <c r="D1207">
        <f t="shared" si="121"/>
        <v>413</v>
      </c>
      <c r="E1207" s="10" t="str">
        <f t="shared" si="122"/>
        <v>019D</v>
      </c>
      <c r="F1207" s="6" t="str">
        <f t="shared" si="118"/>
        <v>9D01</v>
      </c>
      <c r="G1207" t="str">
        <f t="shared" si="119"/>
        <v>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07">
        <f t="shared" si="120"/>
        <v>3120</v>
      </c>
    </row>
    <row r="1208" spans="1:8" x14ac:dyDescent="0.25">
      <c r="A1208" s="6" t="s">
        <v>104</v>
      </c>
      <c r="B1208" s="6">
        <v>0</v>
      </c>
      <c r="C1208" t="e">
        <f t="shared" si="117"/>
        <v>#VALUE!</v>
      </c>
      <c r="D1208">
        <f t="shared" si="121"/>
        <v>0</v>
      </c>
      <c r="E1208" s="10" t="str">
        <f t="shared" si="122"/>
        <v/>
      </c>
      <c r="F1208" s="6" t="str">
        <f t="shared" si="118"/>
        <v/>
      </c>
      <c r="G1208" t="str">
        <f t="shared" si="119"/>
        <v>0048DB36DAD09E0100009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08">
        <f t="shared" si="120"/>
        <v>3120</v>
      </c>
    </row>
    <row r="1209" spans="1:8" x14ac:dyDescent="0.25">
      <c r="A1209" s="4" t="s">
        <v>511</v>
      </c>
      <c r="B1209" s="6">
        <v>20</v>
      </c>
      <c r="C1209" t="e">
        <f t="shared" si="117"/>
        <v>#NUM!</v>
      </c>
      <c r="D1209" t="e">
        <f t="shared" si="121"/>
        <v>#NUM!</v>
      </c>
      <c r="E1209" s="10" t="str">
        <f t="shared" si="122"/>
        <v>0000019ED0DA36DB4800</v>
      </c>
      <c r="F1209" s="6" t="str">
        <f t="shared" si="118"/>
        <v>0048DB36DAD09E010000</v>
      </c>
      <c r="G1209" t="str">
        <f t="shared" si="119"/>
        <v>9E010008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09">
        <f t="shared" si="120"/>
        <v>3100</v>
      </c>
    </row>
    <row r="1210" spans="1:8" x14ac:dyDescent="0.25">
      <c r="A1210" s="6" t="s">
        <v>104</v>
      </c>
      <c r="B1210" s="6">
        <v>4</v>
      </c>
      <c r="C1210" t="e">
        <f t="shared" si="117"/>
        <v>#VALUE!</v>
      </c>
      <c r="D1210">
        <f t="shared" si="121"/>
        <v>414</v>
      </c>
      <c r="E1210" s="10" t="str">
        <f t="shared" si="122"/>
        <v>019E</v>
      </c>
      <c r="F1210" s="6" t="str">
        <f t="shared" si="118"/>
        <v>9E01</v>
      </c>
      <c r="G1210" t="str">
        <f t="shared" si="119"/>
        <v>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10">
        <f t="shared" si="120"/>
        <v>3096</v>
      </c>
    </row>
    <row r="1211" spans="1:8" x14ac:dyDescent="0.25">
      <c r="A1211" s="6" t="s">
        <v>104</v>
      </c>
      <c r="B1211" s="6">
        <v>0</v>
      </c>
      <c r="C1211" t="e">
        <f t="shared" si="117"/>
        <v>#VALUE!</v>
      </c>
      <c r="D1211">
        <f t="shared" si="121"/>
        <v>0</v>
      </c>
      <c r="E1211" s="10" t="str">
        <f t="shared" si="122"/>
        <v/>
      </c>
      <c r="F1211" s="6" t="str">
        <f t="shared" si="118"/>
        <v/>
      </c>
      <c r="G1211" t="str">
        <f t="shared" si="119"/>
        <v>0008A2AFABEF9F0100009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11">
        <f t="shared" si="120"/>
        <v>3096</v>
      </c>
    </row>
    <row r="1212" spans="1:8" x14ac:dyDescent="0.25">
      <c r="A1212" s="4" t="s">
        <v>512</v>
      </c>
      <c r="B1212" s="6">
        <v>20</v>
      </c>
      <c r="C1212" t="e">
        <f t="shared" si="117"/>
        <v>#NUM!</v>
      </c>
      <c r="D1212" t="e">
        <f t="shared" si="121"/>
        <v>#NUM!</v>
      </c>
      <c r="E1212" s="10" t="str">
        <f t="shared" si="122"/>
        <v>0000019FEFABAFA20800</v>
      </c>
      <c r="F1212" s="6" t="str">
        <f t="shared" si="118"/>
        <v>0008A2AFABEF9F010000</v>
      </c>
      <c r="G1212" t="str">
        <f t="shared" si="119"/>
        <v>9F010088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12">
        <f t="shared" si="120"/>
        <v>3076</v>
      </c>
    </row>
    <row r="1213" spans="1:8" x14ac:dyDescent="0.25">
      <c r="A1213" s="6" t="s">
        <v>104</v>
      </c>
      <c r="B1213" s="6">
        <v>4</v>
      </c>
      <c r="C1213" t="e">
        <f t="shared" si="117"/>
        <v>#VALUE!</v>
      </c>
      <c r="D1213">
        <f t="shared" si="121"/>
        <v>415</v>
      </c>
      <c r="E1213" s="10" t="str">
        <f t="shared" si="122"/>
        <v>019F</v>
      </c>
      <c r="F1213" s="6" t="str">
        <f t="shared" si="118"/>
        <v>9F01</v>
      </c>
      <c r="G1213" t="str">
        <f t="shared" si="119"/>
        <v>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13">
        <f t="shared" si="120"/>
        <v>3072</v>
      </c>
    </row>
    <row r="1214" spans="1:8" x14ac:dyDescent="0.25">
      <c r="A1214" s="6" t="s">
        <v>104</v>
      </c>
      <c r="B1214" s="6">
        <v>0</v>
      </c>
      <c r="C1214" t="e">
        <f t="shared" si="117"/>
        <v>#VALUE!</v>
      </c>
      <c r="D1214">
        <f t="shared" si="121"/>
        <v>0</v>
      </c>
      <c r="E1214" s="10" t="str">
        <f t="shared" si="122"/>
        <v/>
      </c>
      <c r="F1214" s="6" t="str">
        <f t="shared" si="118"/>
        <v/>
      </c>
      <c r="G1214" t="str">
        <f t="shared" si="119"/>
        <v>0088D252460FA1010000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14">
        <f t="shared" si="120"/>
        <v>3072</v>
      </c>
    </row>
    <row r="1215" spans="1:8" x14ac:dyDescent="0.25">
      <c r="A1215" s="4" t="s">
        <v>513</v>
      </c>
      <c r="B1215" s="6">
        <v>20</v>
      </c>
      <c r="C1215" t="e">
        <f t="shared" si="117"/>
        <v>#NUM!</v>
      </c>
      <c r="D1215" t="e">
        <f t="shared" si="121"/>
        <v>#NUM!</v>
      </c>
      <c r="E1215" s="10" t="str">
        <f t="shared" si="122"/>
        <v>000001A10F4652D28800</v>
      </c>
      <c r="F1215" s="6" t="str">
        <f t="shared" si="118"/>
        <v>0088D252460FA1010000</v>
      </c>
      <c r="G1215" t="str">
        <f t="shared" si="119"/>
        <v>A101004899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15">
        <f t="shared" si="120"/>
        <v>3052</v>
      </c>
    </row>
    <row r="1216" spans="1:8" x14ac:dyDescent="0.25">
      <c r="A1216" s="6" t="s">
        <v>104</v>
      </c>
      <c r="B1216" s="6">
        <v>4</v>
      </c>
      <c r="C1216" t="e">
        <f t="shared" si="117"/>
        <v>#VALUE!</v>
      </c>
      <c r="D1216">
        <f t="shared" si="121"/>
        <v>417</v>
      </c>
      <c r="E1216" s="10" t="str">
        <f t="shared" si="122"/>
        <v>01A1</v>
      </c>
      <c r="F1216" s="6" t="str">
        <f t="shared" si="118"/>
        <v>A101</v>
      </c>
      <c r="G1216" t="str">
        <f t="shared" si="119"/>
        <v>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16">
        <f t="shared" si="120"/>
        <v>3048</v>
      </c>
    </row>
    <row r="1217" spans="1:8" x14ac:dyDescent="0.25">
      <c r="A1217" s="6" t="s">
        <v>104</v>
      </c>
      <c r="B1217" s="6">
        <v>0</v>
      </c>
      <c r="C1217" t="e">
        <f t="shared" ref="C1217:C1280" si="123">CHAR(D1217)</f>
        <v>#VALUE!</v>
      </c>
      <c r="D1217">
        <f t="shared" si="121"/>
        <v>0</v>
      </c>
      <c r="E1217" s="10" t="str">
        <f t="shared" si="122"/>
        <v/>
      </c>
      <c r="F1217" s="6" t="str">
        <f t="shared" ref="F1217:F1280" si="124">LEFT(G1216,B1217)</f>
        <v/>
      </c>
      <c r="G1217" t="str">
        <f t="shared" ref="G1217:G1280" si="125">MID(G1216,B1217+1,H1216)</f>
        <v>004899CB172EA2010000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17">
        <f t="shared" ref="H1217:H1280" si="126">LEN(G1217)</f>
        <v>3048</v>
      </c>
    </row>
    <row r="1218" spans="1:8" x14ac:dyDescent="0.25">
      <c r="A1218" s="4" t="s">
        <v>514</v>
      </c>
      <c r="B1218" s="6">
        <v>20</v>
      </c>
      <c r="C1218" t="e">
        <f t="shared" si="123"/>
        <v>#NUM!</v>
      </c>
      <c r="D1218" t="e">
        <f t="shared" si="121"/>
        <v>#NUM!</v>
      </c>
      <c r="E1218" s="10" t="str">
        <f t="shared" si="122"/>
        <v>000001A22E17CB994800</v>
      </c>
      <c r="F1218" s="6" t="str">
        <f t="shared" si="124"/>
        <v>004899CB172EA2010000</v>
      </c>
      <c r="G1218" t="str">
        <f t="shared" si="125"/>
        <v>A20100086044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18">
        <f t="shared" si="126"/>
        <v>3028</v>
      </c>
    </row>
    <row r="1219" spans="1:8" x14ac:dyDescent="0.25">
      <c r="A1219" s="6" t="s">
        <v>104</v>
      </c>
      <c r="B1219" s="6">
        <v>4</v>
      </c>
      <c r="C1219" t="e">
        <f t="shared" si="123"/>
        <v>#VALUE!</v>
      </c>
      <c r="D1219">
        <f t="shared" si="121"/>
        <v>418</v>
      </c>
      <c r="E1219" s="10" t="str">
        <f t="shared" si="122"/>
        <v>01A2</v>
      </c>
      <c r="F1219" s="6" t="str">
        <f t="shared" si="124"/>
        <v>A201</v>
      </c>
      <c r="G1219" t="str">
        <f t="shared" si="125"/>
        <v>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19">
        <f t="shared" si="126"/>
        <v>3024</v>
      </c>
    </row>
    <row r="1220" spans="1:8" x14ac:dyDescent="0.25">
      <c r="A1220" s="6" t="s">
        <v>104</v>
      </c>
      <c r="B1220" s="6">
        <v>0</v>
      </c>
      <c r="C1220" t="e">
        <f t="shared" si="123"/>
        <v>#VALUE!</v>
      </c>
      <c r="D1220">
        <f t="shared" si="121"/>
        <v>0</v>
      </c>
      <c r="E1220" s="10" t="str">
        <f t="shared" si="122"/>
        <v/>
      </c>
      <c r="F1220" s="6" t="str">
        <f t="shared" si="124"/>
        <v/>
      </c>
      <c r="G1220" t="str">
        <f t="shared" si="125"/>
        <v>00086044E94CA3010000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20">
        <f t="shared" si="126"/>
        <v>3024</v>
      </c>
    </row>
    <row r="1221" spans="1:8" x14ac:dyDescent="0.25">
      <c r="A1221" s="4" t="s">
        <v>515</v>
      </c>
      <c r="B1221" s="6">
        <v>20</v>
      </c>
      <c r="C1221" t="e">
        <f t="shared" si="123"/>
        <v>#NUM!</v>
      </c>
      <c r="D1221" t="e">
        <f t="shared" si="121"/>
        <v>#NUM!</v>
      </c>
      <c r="E1221" s="10" t="str">
        <f t="shared" si="122"/>
        <v>000001A34CE944600800</v>
      </c>
      <c r="F1221" s="6" t="str">
        <f t="shared" si="124"/>
        <v>00086044E94CA3010000</v>
      </c>
      <c r="G1221" t="str">
        <f t="shared" si="125"/>
        <v>A30100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21">
        <f t="shared" si="126"/>
        <v>3004</v>
      </c>
    </row>
    <row r="1222" spans="1:8" x14ac:dyDescent="0.25">
      <c r="A1222" s="6" t="s">
        <v>104</v>
      </c>
      <c r="B1222" s="6">
        <v>4</v>
      </c>
      <c r="C1222" t="e">
        <f t="shared" si="123"/>
        <v>#VALUE!</v>
      </c>
      <c r="D1222">
        <f t="shared" si="121"/>
        <v>419</v>
      </c>
      <c r="E1222" s="10" t="str">
        <f t="shared" si="122"/>
        <v>01A3</v>
      </c>
      <c r="F1222" s="6" t="str">
        <f t="shared" si="124"/>
        <v>A301</v>
      </c>
      <c r="G1222" t="str">
        <f t="shared" si="125"/>
        <v>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22">
        <f t="shared" si="126"/>
        <v>3000</v>
      </c>
    </row>
    <row r="1223" spans="1:8" x14ac:dyDescent="0.25">
      <c r="A1223" s="6" t="s">
        <v>104</v>
      </c>
      <c r="B1223" s="6">
        <v>0</v>
      </c>
      <c r="C1223" t="e">
        <f t="shared" si="123"/>
        <v>#VALUE!</v>
      </c>
      <c r="D1223">
        <f t="shared" si="121"/>
        <v>0</v>
      </c>
      <c r="E1223" s="10" t="str">
        <f t="shared" si="122"/>
        <v/>
      </c>
      <c r="F1223" s="6" t="str">
        <f t="shared" si="124"/>
        <v/>
      </c>
      <c r="G1223" t="str">
        <f t="shared" si="125"/>
        <v>00C826BDBA6BA4010000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23">
        <f t="shared" si="126"/>
        <v>3000</v>
      </c>
    </row>
    <row r="1224" spans="1:8" x14ac:dyDescent="0.25">
      <c r="A1224" s="4" t="s">
        <v>516</v>
      </c>
      <c r="B1224" s="6">
        <v>20</v>
      </c>
      <c r="C1224" t="e">
        <f t="shared" si="123"/>
        <v>#NUM!</v>
      </c>
      <c r="D1224" t="e">
        <f t="shared" si="121"/>
        <v>#NUM!</v>
      </c>
      <c r="E1224" s="10" t="str">
        <f t="shared" si="122"/>
        <v>000001A46BBABD26C800</v>
      </c>
      <c r="F1224" s="6" t="str">
        <f t="shared" si="124"/>
        <v>00C826BDBA6BA4010000</v>
      </c>
      <c r="G1224" t="str">
        <f t="shared" si="125"/>
        <v>A40100485760558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24">
        <f t="shared" si="126"/>
        <v>2980</v>
      </c>
    </row>
    <row r="1225" spans="1:8" x14ac:dyDescent="0.25">
      <c r="A1225" s="6" t="s">
        <v>104</v>
      </c>
      <c r="B1225" s="6">
        <v>4</v>
      </c>
      <c r="C1225" t="e">
        <f t="shared" si="123"/>
        <v>#VALUE!</v>
      </c>
      <c r="D1225">
        <f t="shared" si="121"/>
        <v>420</v>
      </c>
      <c r="E1225" s="10" t="str">
        <f t="shared" si="122"/>
        <v>01A4</v>
      </c>
      <c r="F1225" s="6" t="str">
        <f t="shared" si="124"/>
        <v>A401</v>
      </c>
      <c r="G1225" t="str">
        <f t="shared" si="125"/>
        <v>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25">
        <f t="shared" si="126"/>
        <v>2976</v>
      </c>
    </row>
    <row r="1226" spans="1:8" x14ac:dyDescent="0.25">
      <c r="A1226" s="6" t="s">
        <v>104</v>
      </c>
      <c r="B1226" s="6">
        <v>0</v>
      </c>
      <c r="C1226" t="e">
        <f t="shared" si="123"/>
        <v>#VALUE!</v>
      </c>
      <c r="D1226">
        <f t="shared" si="121"/>
        <v>0</v>
      </c>
      <c r="E1226" s="10" t="str">
        <f t="shared" si="122"/>
        <v/>
      </c>
      <c r="F1226" s="6" t="str">
        <f t="shared" si="124"/>
        <v/>
      </c>
      <c r="G1226" t="str">
        <f t="shared" si="125"/>
        <v>00485760558BA5010000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26">
        <f t="shared" si="126"/>
        <v>2976</v>
      </c>
    </row>
    <row r="1227" spans="1:8" x14ac:dyDescent="0.25">
      <c r="A1227" s="4" t="s">
        <v>517</v>
      </c>
      <c r="B1227" s="6">
        <v>20</v>
      </c>
      <c r="C1227" t="e">
        <f t="shared" si="123"/>
        <v>#NUM!</v>
      </c>
      <c r="D1227" t="e">
        <f t="shared" si="121"/>
        <v>#NUM!</v>
      </c>
      <c r="E1227" s="10" t="str">
        <f t="shared" si="122"/>
        <v>000001A58B5560574800</v>
      </c>
      <c r="F1227" s="6" t="str">
        <f t="shared" si="124"/>
        <v>00485760558BA5010000</v>
      </c>
      <c r="G1227" t="str">
        <f t="shared" si="125"/>
        <v>A50100081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27">
        <f t="shared" si="126"/>
        <v>2956</v>
      </c>
    </row>
    <row r="1228" spans="1:8" x14ac:dyDescent="0.25">
      <c r="A1228" s="6" t="s">
        <v>104</v>
      </c>
      <c r="B1228" s="6">
        <v>4</v>
      </c>
      <c r="C1228" t="e">
        <f t="shared" si="123"/>
        <v>#VALUE!</v>
      </c>
      <c r="D1228">
        <f t="shared" si="121"/>
        <v>421</v>
      </c>
      <c r="E1228" s="10" t="str">
        <f t="shared" si="122"/>
        <v>01A5</v>
      </c>
      <c r="F1228" s="6" t="str">
        <f t="shared" si="124"/>
        <v>A501</v>
      </c>
      <c r="G1228" t="str">
        <f t="shared" si="125"/>
        <v>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28">
        <f t="shared" si="126"/>
        <v>2952</v>
      </c>
    </row>
    <row r="1229" spans="1:8" x14ac:dyDescent="0.25">
      <c r="A1229" s="6" t="s">
        <v>104</v>
      </c>
      <c r="B1229" s="6">
        <v>0</v>
      </c>
      <c r="C1229" t="e">
        <f t="shared" si="123"/>
        <v>#VALUE!</v>
      </c>
      <c r="D1229">
        <f t="shared" si="121"/>
        <v>0</v>
      </c>
      <c r="E1229" s="10" t="str">
        <f t="shared" si="122"/>
        <v/>
      </c>
      <c r="F1229" s="6" t="str">
        <f t="shared" si="124"/>
        <v/>
      </c>
      <c r="G1229" t="str">
        <f t="shared" si="125"/>
        <v>00081ED926AAA6010000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29">
        <f t="shared" si="126"/>
        <v>2952</v>
      </c>
    </row>
    <row r="1230" spans="1:8" x14ac:dyDescent="0.25">
      <c r="A1230" s="4" t="s">
        <v>518</v>
      </c>
      <c r="B1230" s="6">
        <v>20</v>
      </c>
      <c r="C1230" t="e">
        <f t="shared" si="123"/>
        <v>#NUM!</v>
      </c>
      <c r="D1230" t="e">
        <f t="shared" si="121"/>
        <v>#NUM!</v>
      </c>
      <c r="E1230" s="10" t="str">
        <f t="shared" si="122"/>
        <v>000001A6AA26D91E0800</v>
      </c>
      <c r="F1230" s="6" t="str">
        <f t="shared" si="124"/>
        <v>00081ED926AAA6010000</v>
      </c>
      <c r="G1230" t="str">
        <f t="shared" si="125"/>
        <v>A60100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30">
        <f t="shared" si="126"/>
        <v>2932</v>
      </c>
    </row>
    <row r="1231" spans="1:8" x14ac:dyDescent="0.25">
      <c r="A1231" s="6" t="s">
        <v>104</v>
      </c>
      <c r="B1231" s="6">
        <v>4</v>
      </c>
      <c r="C1231" t="e">
        <f t="shared" si="123"/>
        <v>#VALUE!</v>
      </c>
      <c r="D1231">
        <f t="shared" si="121"/>
        <v>422</v>
      </c>
      <c r="E1231" s="10" t="str">
        <f t="shared" si="122"/>
        <v>01A6</v>
      </c>
      <c r="F1231" s="6" t="str">
        <f t="shared" si="124"/>
        <v>A601</v>
      </c>
      <c r="G1231" t="str">
        <f t="shared" si="125"/>
        <v>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31">
        <f t="shared" si="126"/>
        <v>2928</v>
      </c>
    </row>
    <row r="1232" spans="1:8" x14ac:dyDescent="0.25">
      <c r="A1232" s="6" t="s">
        <v>104</v>
      </c>
      <c r="B1232" s="6">
        <v>0</v>
      </c>
      <c r="C1232" t="e">
        <f t="shared" si="123"/>
        <v>#VALUE!</v>
      </c>
      <c r="D1232">
        <f t="shared" si="121"/>
        <v>0</v>
      </c>
      <c r="E1232" s="10" t="str">
        <f t="shared" si="122"/>
        <v/>
      </c>
      <c r="F1232" s="6" t="str">
        <f t="shared" si="124"/>
        <v/>
      </c>
      <c r="G1232" t="str">
        <f t="shared" si="125"/>
        <v>00C8E451F8C8A7010000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32">
        <f t="shared" si="126"/>
        <v>2928</v>
      </c>
    </row>
    <row r="1233" spans="1:8" x14ac:dyDescent="0.25">
      <c r="A1233" s="4" t="s">
        <v>519</v>
      </c>
      <c r="B1233" s="6">
        <v>20</v>
      </c>
      <c r="C1233" t="e">
        <f t="shared" si="123"/>
        <v>#NUM!</v>
      </c>
      <c r="D1233" t="e">
        <f t="shared" si="121"/>
        <v>#NUM!</v>
      </c>
      <c r="E1233" s="10" t="str">
        <f t="shared" si="122"/>
        <v>000001A7C8F851E4C800</v>
      </c>
      <c r="F1233" s="6" t="str">
        <f t="shared" si="124"/>
        <v>00C8E451F8C8A7010000</v>
      </c>
      <c r="G1233" t="str">
        <f t="shared" si="125"/>
        <v>A7010088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33">
        <f t="shared" si="126"/>
        <v>2908</v>
      </c>
    </row>
    <row r="1234" spans="1:8" x14ac:dyDescent="0.25">
      <c r="A1234" s="6" t="s">
        <v>104</v>
      </c>
      <c r="B1234" s="6">
        <v>4</v>
      </c>
      <c r="C1234" t="e">
        <f t="shared" si="123"/>
        <v>#VALUE!</v>
      </c>
      <c r="D1234">
        <f t="shared" si="121"/>
        <v>423</v>
      </c>
      <c r="E1234" s="10" t="str">
        <f t="shared" si="122"/>
        <v>01A7</v>
      </c>
      <c r="F1234" s="6" t="str">
        <f t="shared" si="124"/>
        <v>A701</v>
      </c>
      <c r="G1234" t="str">
        <f t="shared" si="125"/>
        <v>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34">
        <f t="shared" si="126"/>
        <v>2904</v>
      </c>
    </row>
    <row r="1235" spans="1:8" x14ac:dyDescent="0.25">
      <c r="A1235" s="6" t="s">
        <v>104</v>
      </c>
      <c r="B1235" s="6">
        <v>0</v>
      </c>
      <c r="C1235" t="e">
        <f t="shared" si="123"/>
        <v>#VALUE!</v>
      </c>
      <c r="D1235">
        <f t="shared" si="121"/>
        <v>0</v>
      </c>
      <c r="E1235" s="10" t="str">
        <f t="shared" si="122"/>
        <v/>
      </c>
      <c r="F1235" s="6" t="str">
        <f t="shared" si="124"/>
        <v/>
      </c>
      <c r="G1235" t="str">
        <f t="shared" si="125"/>
        <v>0088ABCAC9E7A8010000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35">
        <f t="shared" si="126"/>
        <v>2904</v>
      </c>
    </row>
    <row r="1236" spans="1:8" x14ac:dyDescent="0.25">
      <c r="A1236" s="4" t="s">
        <v>520</v>
      </c>
      <c r="B1236" s="6">
        <v>20</v>
      </c>
      <c r="C1236" t="e">
        <f t="shared" si="123"/>
        <v>#NUM!</v>
      </c>
      <c r="D1236" t="e">
        <f t="shared" si="121"/>
        <v>#NUM!</v>
      </c>
      <c r="E1236" s="10" t="str">
        <f t="shared" si="122"/>
        <v>000001A8E7C9CAAB8800</v>
      </c>
      <c r="F1236" s="6" t="str">
        <f t="shared" si="124"/>
        <v>0088ABCAC9E7A8010000</v>
      </c>
      <c r="G1236" t="str">
        <f t="shared" si="125"/>
        <v>A8010008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36">
        <f t="shared" si="126"/>
        <v>2884</v>
      </c>
    </row>
    <row r="1237" spans="1:8" x14ac:dyDescent="0.25">
      <c r="A1237" s="6" t="s">
        <v>104</v>
      </c>
      <c r="B1237" s="6">
        <v>4</v>
      </c>
      <c r="C1237" t="e">
        <f t="shared" si="123"/>
        <v>#VALUE!</v>
      </c>
      <c r="D1237">
        <f t="shared" si="121"/>
        <v>424</v>
      </c>
      <c r="E1237" s="10" t="str">
        <f t="shared" si="122"/>
        <v>01A8</v>
      </c>
      <c r="F1237" s="6" t="str">
        <f t="shared" si="124"/>
        <v>A801</v>
      </c>
      <c r="G1237" t="str">
        <f t="shared" si="125"/>
        <v>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37">
        <f t="shared" si="126"/>
        <v>2880</v>
      </c>
    </row>
    <row r="1238" spans="1:8" x14ac:dyDescent="0.25">
      <c r="A1238" s="6" t="s">
        <v>104</v>
      </c>
      <c r="B1238" s="6">
        <v>0</v>
      </c>
      <c r="C1238" t="e">
        <f t="shared" si="123"/>
        <v>#VALUE!</v>
      </c>
      <c r="D1238">
        <f t="shared" si="121"/>
        <v>0</v>
      </c>
      <c r="E1238" s="10" t="str">
        <f t="shared" si="122"/>
        <v/>
      </c>
      <c r="F1238" s="6" t="str">
        <f t="shared" si="124"/>
        <v/>
      </c>
      <c r="G1238" t="str">
        <f t="shared" si="125"/>
        <v>0008DC6D6407AA010000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38">
        <f t="shared" si="126"/>
        <v>2880</v>
      </c>
    </row>
    <row r="1239" spans="1:8" x14ac:dyDescent="0.25">
      <c r="A1239" s="4" t="s">
        <v>521</v>
      </c>
      <c r="B1239" s="6">
        <v>20</v>
      </c>
      <c r="C1239" t="e">
        <f t="shared" si="123"/>
        <v>#NUM!</v>
      </c>
      <c r="D1239" t="e">
        <f t="shared" si="121"/>
        <v>#NUM!</v>
      </c>
      <c r="E1239" s="10" t="str">
        <f t="shared" si="122"/>
        <v>000001AA07646DDC0800</v>
      </c>
      <c r="F1239" s="6" t="str">
        <f t="shared" si="124"/>
        <v>0008DC6D6407AA010000</v>
      </c>
      <c r="G1239" t="str">
        <f t="shared" si="125"/>
        <v>AA0100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39">
        <f t="shared" si="126"/>
        <v>2860</v>
      </c>
    </row>
    <row r="1240" spans="1:8" x14ac:dyDescent="0.25">
      <c r="A1240" s="6" t="s">
        <v>104</v>
      </c>
      <c r="B1240" s="6">
        <v>4</v>
      </c>
      <c r="C1240" t="e">
        <f t="shared" si="123"/>
        <v>#VALUE!</v>
      </c>
      <c r="D1240">
        <f t="shared" si="121"/>
        <v>426</v>
      </c>
      <c r="E1240" s="10" t="str">
        <f t="shared" si="122"/>
        <v>01AA</v>
      </c>
      <c r="F1240" s="6" t="str">
        <f t="shared" si="124"/>
        <v>AA01</v>
      </c>
      <c r="G1240" t="str">
        <f t="shared" si="125"/>
        <v>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40">
        <f t="shared" si="126"/>
        <v>2856</v>
      </c>
    </row>
    <row r="1241" spans="1:8" x14ac:dyDescent="0.25">
      <c r="A1241" s="6" t="s">
        <v>104</v>
      </c>
      <c r="B1241" s="6">
        <v>0</v>
      </c>
      <c r="C1241" t="e">
        <f t="shared" si="123"/>
        <v>#VALUE!</v>
      </c>
      <c r="D1241">
        <f t="shared" si="121"/>
        <v>0</v>
      </c>
      <c r="E1241" s="10" t="str">
        <f t="shared" si="122"/>
        <v/>
      </c>
      <c r="F1241" s="6" t="str">
        <f t="shared" si="124"/>
        <v/>
      </c>
      <c r="G1241" t="str">
        <f t="shared" si="125"/>
        <v>00C8A2E63526AB010000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41">
        <f t="shared" si="126"/>
        <v>2856</v>
      </c>
    </row>
    <row r="1242" spans="1:8" x14ac:dyDescent="0.25">
      <c r="A1242" s="4" t="s">
        <v>522</v>
      </c>
      <c r="B1242" s="6">
        <v>20</v>
      </c>
      <c r="C1242" t="e">
        <f t="shared" si="123"/>
        <v>#NUM!</v>
      </c>
      <c r="D1242" t="e">
        <f t="shared" si="121"/>
        <v>#NUM!</v>
      </c>
      <c r="E1242" s="10" t="str">
        <f t="shared" si="122"/>
        <v>000001AB2635E6A2C800</v>
      </c>
      <c r="F1242" s="6" t="str">
        <f t="shared" si="124"/>
        <v>00C8A2E63526AB010000</v>
      </c>
      <c r="G1242" t="str">
        <f t="shared" si="125"/>
        <v>AB010088695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42">
        <f t="shared" si="126"/>
        <v>2836</v>
      </c>
    </row>
    <row r="1243" spans="1:8" x14ac:dyDescent="0.25">
      <c r="A1243" s="6" t="s">
        <v>104</v>
      </c>
      <c r="B1243" s="6">
        <v>4</v>
      </c>
      <c r="C1243" t="e">
        <f t="shared" si="123"/>
        <v>#VALUE!</v>
      </c>
      <c r="D1243">
        <f t="shared" si="121"/>
        <v>427</v>
      </c>
      <c r="E1243" s="10" t="str">
        <f t="shared" si="122"/>
        <v>01AB</v>
      </c>
      <c r="F1243" s="6" t="str">
        <f t="shared" si="124"/>
        <v>AB01</v>
      </c>
      <c r="G1243" t="str">
        <f t="shared" si="125"/>
        <v>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43">
        <f t="shared" si="126"/>
        <v>2832</v>
      </c>
    </row>
    <row r="1244" spans="1:8" x14ac:dyDescent="0.25">
      <c r="A1244" s="6" t="s">
        <v>104</v>
      </c>
      <c r="B1244" s="6">
        <v>0</v>
      </c>
      <c r="C1244" t="e">
        <f t="shared" si="123"/>
        <v>#VALUE!</v>
      </c>
      <c r="D1244">
        <f t="shared" si="121"/>
        <v>0</v>
      </c>
      <c r="E1244" s="10" t="str">
        <f t="shared" si="122"/>
        <v/>
      </c>
      <c r="F1244" s="6" t="str">
        <f t="shared" si="124"/>
        <v/>
      </c>
      <c r="G1244" t="str">
        <f t="shared" si="125"/>
        <v>0088695F0745AC010000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44">
        <f t="shared" si="126"/>
        <v>2832</v>
      </c>
    </row>
    <row r="1245" spans="1:8" x14ac:dyDescent="0.25">
      <c r="A1245" s="4" t="s">
        <v>523</v>
      </c>
      <c r="B1245" s="6">
        <v>20</v>
      </c>
      <c r="C1245" t="e">
        <f t="shared" si="123"/>
        <v>#NUM!</v>
      </c>
      <c r="D1245" t="e">
        <f t="shared" si="121"/>
        <v>#NUM!</v>
      </c>
      <c r="E1245" s="10" t="str">
        <f t="shared" si="122"/>
        <v>000001AC45075F698800</v>
      </c>
      <c r="F1245" s="6" t="str">
        <f t="shared" si="124"/>
        <v>0088695F0745AC010000</v>
      </c>
      <c r="G1245" t="str">
        <f t="shared" si="125"/>
        <v>AC01004830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45">
        <f t="shared" si="126"/>
        <v>2812</v>
      </c>
    </row>
    <row r="1246" spans="1:8" x14ac:dyDescent="0.25">
      <c r="A1246" s="6" t="s">
        <v>104</v>
      </c>
      <c r="B1246" s="6">
        <v>4</v>
      </c>
      <c r="C1246" t="e">
        <f t="shared" si="123"/>
        <v>#VALUE!</v>
      </c>
      <c r="D1246">
        <f t="shared" si="121"/>
        <v>428</v>
      </c>
      <c r="E1246" s="10" t="str">
        <f t="shared" si="122"/>
        <v>01AC</v>
      </c>
      <c r="F1246" s="6" t="str">
        <f t="shared" si="124"/>
        <v>AC01</v>
      </c>
      <c r="G1246" t="str">
        <f t="shared" si="125"/>
        <v>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46">
        <f t="shared" si="126"/>
        <v>2808</v>
      </c>
    </row>
    <row r="1247" spans="1:8" x14ac:dyDescent="0.25">
      <c r="A1247" s="6" t="s">
        <v>104</v>
      </c>
      <c r="B1247" s="6">
        <v>0</v>
      </c>
      <c r="C1247" t="e">
        <f t="shared" si="123"/>
        <v>#VALUE!</v>
      </c>
      <c r="D1247">
        <f t="shared" si="121"/>
        <v>0</v>
      </c>
      <c r="E1247" s="10" t="str">
        <f t="shared" si="122"/>
        <v/>
      </c>
      <c r="F1247" s="6" t="str">
        <f t="shared" si="124"/>
        <v/>
      </c>
      <c r="G1247" t="str">
        <f t="shared" si="125"/>
        <v>004830D8D863AD010000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47">
        <f t="shared" si="126"/>
        <v>2808</v>
      </c>
    </row>
    <row r="1248" spans="1:8" x14ac:dyDescent="0.25">
      <c r="A1248" s="4" t="s">
        <v>524</v>
      </c>
      <c r="B1248" s="6">
        <v>20</v>
      </c>
      <c r="C1248" t="e">
        <f t="shared" si="123"/>
        <v>#NUM!</v>
      </c>
      <c r="D1248" t="e">
        <f t="shared" si="121"/>
        <v>#NUM!</v>
      </c>
      <c r="E1248" s="10" t="str">
        <f t="shared" si="122"/>
        <v>000001AD63D8D8304800</v>
      </c>
      <c r="F1248" s="6" t="str">
        <f t="shared" si="124"/>
        <v>004830D8D863AD010000</v>
      </c>
      <c r="G1248" t="str">
        <f t="shared" si="125"/>
        <v>AD0100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48">
        <f t="shared" si="126"/>
        <v>2788</v>
      </c>
    </row>
    <row r="1249" spans="1:8" x14ac:dyDescent="0.25">
      <c r="A1249" s="6" t="s">
        <v>104</v>
      </c>
      <c r="B1249" s="6">
        <v>4</v>
      </c>
      <c r="C1249" t="e">
        <f t="shared" si="123"/>
        <v>#VALUE!</v>
      </c>
      <c r="D1249">
        <f t="shared" si="121"/>
        <v>429</v>
      </c>
      <c r="E1249" s="10" t="str">
        <f t="shared" si="122"/>
        <v>01AD</v>
      </c>
      <c r="F1249" s="6" t="str">
        <f t="shared" si="124"/>
        <v>AD01</v>
      </c>
      <c r="G1249" t="str">
        <f t="shared" si="125"/>
        <v>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49">
        <f t="shared" si="126"/>
        <v>2784</v>
      </c>
    </row>
    <row r="1250" spans="1:8" x14ac:dyDescent="0.25">
      <c r="A1250" s="6" t="s">
        <v>104</v>
      </c>
      <c r="B1250" s="6">
        <v>0</v>
      </c>
      <c r="C1250" t="e">
        <f t="shared" si="123"/>
        <v>#VALUE!</v>
      </c>
      <c r="D1250">
        <f t="shared" si="121"/>
        <v>0</v>
      </c>
      <c r="E1250" s="10" t="str">
        <f t="shared" si="122"/>
        <v/>
      </c>
      <c r="F1250" s="6" t="str">
        <f t="shared" si="124"/>
        <v/>
      </c>
      <c r="G1250" t="str">
        <f t="shared" si="125"/>
        <v>00C8607B7383AE010000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50">
        <f t="shared" si="126"/>
        <v>2784</v>
      </c>
    </row>
    <row r="1251" spans="1:8" x14ac:dyDescent="0.25">
      <c r="A1251" s="4" t="s">
        <v>525</v>
      </c>
      <c r="B1251" s="6">
        <v>20</v>
      </c>
      <c r="C1251" t="e">
        <f t="shared" si="123"/>
        <v>#NUM!</v>
      </c>
      <c r="D1251" t="e">
        <f t="shared" si="121"/>
        <v>#NUM!</v>
      </c>
      <c r="E1251" s="10" t="str">
        <f t="shared" si="122"/>
        <v>000001AE83737B60C800</v>
      </c>
      <c r="F1251" s="6" t="str">
        <f t="shared" si="124"/>
        <v>00C8607B7383AE010000</v>
      </c>
      <c r="G1251" t="str">
        <f t="shared" si="125"/>
        <v>AE01008827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51">
        <f t="shared" si="126"/>
        <v>2764</v>
      </c>
    </row>
    <row r="1252" spans="1:8" x14ac:dyDescent="0.25">
      <c r="A1252" s="6" t="s">
        <v>104</v>
      </c>
      <c r="B1252" s="6">
        <v>4</v>
      </c>
      <c r="C1252" t="e">
        <f t="shared" si="123"/>
        <v>#VALUE!</v>
      </c>
      <c r="D1252">
        <f t="shared" ref="D1252:D1315" si="127">IF(HEX2DEC(LEFT(E1252,1))&gt;=8,HEX2DEC(CONCATENATE("FF",E1252)),HEX2DEC(E1252))</f>
        <v>430</v>
      </c>
      <c r="E1252" s="10" t="str">
        <f t="shared" ref="E1252:E1315" si="128">ReverseBytes(F1252)</f>
        <v>01AE</v>
      </c>
      <c r="F1252" s="6" t="str">
        <f t="shared" si="124"/>
        <v>AE01</v>
      </c>
      <c r="G1252" t="str">
        <f t="shared" si="125"/>
        <v>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52">
        <f t="shared" si="126"/>
        <v>2760</v>
      </c>
    </row>
    <row r="1253" spans="1:8" x14ac:dyDescent="0.25">
      <c r="A1253" s="6" t="s">
        <v>104</v>
      </c>
      <c r="B1253" s="6">
        <v>0</v>
      </c>
      <c r="C1253" t="e">
        <f t="shared" si="123"/>
        <v>#VALUE!</v>
      </c>
      <c r="D1253">
        <f t="shared" si="127"/>
        <v>0</v>
      </c>
      <c r="E1253" s="10" t="str">
        <f t="shared" si="128"/>
        <v/>
      </c>
      <c r="F1253" s="6" t="str">
        <f t="shared" si="124"/>
        <v/>
      </c>
      <c r="G1253" t="str">
        <f t="shared" si="125"/>
        <v>008827F444A2AF010000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53">
        <f t="shared" si="126"/>
        <v>2760</v>
      </c>
    </row>
    <row r="1254" spans="1:8" x14ac:dyDescent="0.25">
      <c r="A1254" s="4" t="s">
        <v>526</v>
      </c>
      <c r="B1254" s="6">
        <v>20</v>
      </c>
      <c r="C1254" t="e">
        <f t="shared" si="123"/>
        <v>#NUM!</v>
      </c>
      <c r="D1254" t="e">
        <f t="shared" si="127"/>
        <v>#NUM!</v>
      </c>
      <c r="E1254" s="10" t="str">
        <f t="shared" si="128"/>
        <v>000001AFA244F4278800</v>
      </c>
      <c r="F1254" s="6" t="str">
        <f t="shared" si="124"/>
        <v>008827F444A2AF010000</v>
      </c>
      <c r="G1254" t="str">
        <f t="shared" si="125"/>
        <v>AF010048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54">
        <f t="shared" si="126"/>
        <v>2740</v>
      </c>
    </row>
    <row r="1255" spans="1:8" x14ac:dyDescent="0.25">
      <c r="A1255" s="6" t="s">
        <v>104</v>
      </c>
      <c r="B1255" s="6">
        <v>4</v>
      </c>
      <c r="C1255" t="e">
        <f t="shared" si="123"/>
        <v>#VALUE!</v>
      </c>
      <c r="D1255">
        <f t="shared" si="127"/>
        <v>431</v>
      </c>
      <c r="E1255" s="10" t="str">
        <f t="shared" si="128"/>
        <v>01AF</v>
      </c>
      <c r="F1255" s="6" t="str">
        <f t="shared" si="124"/>
        <v>AF01</v>
      </c>
      <c r="G1255" t="str">
        <f t="shared" si="125"/>
        <v>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55">
        <f t="shared" si="126"/>
        <v>2736</v>
      </c>
    </row>
    <row r="1256" spans="1:8" x14ac:dyDescent="0.25">
      <c r="A1256" s="6" t="s">
        <v>104</v>
      </c>
      <c r="B1256" s="6">
        <v>0</v>
      </c>
      <c r="C1256" t="e">
        <f t="shared" si="123"/>
        <v>#VALUE!</v>
      </c>
      <c r="D1256">
        <f t="shared" si="127"/>
        <v>0</v>
      </c>
      <c r="E1256" s="10" t="str">
        <f t="shared" si="128"/>
        <v/>
      </c>
      <c r="F1256" s="6" t="str">
        <f t="shared" si="124"/>
        <v/>
      </c>
      <c r="G1256" t="str">
        <f t="shared" si="125"/>
        <v>0048EE6C16C1B0010000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56">
        <f t="shared" si="126"/>
        <v>2736</v>
      </c>
    </row>
    <row r="1257" spans="1:8" x14ac:dyDescent="0.25">
      <c r="A1257" s="4" t="s">
        <v>527</v>
      </c>
      <c r="B1257" s="6">
        <v>20</v>
      </c>
      <c r="C1257" t="e">
        <f t="shared" si="123"/>
        <v>#NUM!</v>
      </c>
      <c r="D1257" t="e">
        <f t="shared" si="127"/>
        <v>#NUM!</v>
      </c>
      <c r="E1257" s="10" t="str">
        <f t="shared" si="128"/>
        <v>000001B0C1166CEE4800</v>
      </c>
      <c r="F1257" s="6" t="str">
        <f t="shared" si="124"/>
        <v>0048EE6C16C1B0010000</v>
      </c>
      <c r="G1257" t="str">
        <f t="shared" si="125"/>
        <v>B0010008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57">
        <f t="shared" si="126"/>
        <v>2716</v>
      </c>
    </row>
    <row r="1258" spans="1:8" x14ac:dyDescent="0.25">
      <c r="A1258" s="6" t="s">
        <v>104</v>
      </c>
      <c r="B1258" s="6">
        <v>4</v>
      </c>
      <c r="C1258" t="e">
        <f t="shared" si="123"/>
        <v>#VALUE!</v>
      </c>
      <c r="D1258">
        <f t="shared" si="127"/>
        <v>432</v>
      </c>
      <c r="E1258" s="10" t="str">
        <f t="shared" si="128"/>
        <v>01B0</v>
      </c>
      <c r="F1258" s="6" t="str">
        <f t="shared" si="124"/>
        <v>B001</v>
      </c>
      <c r="G1258" t="str">
        <f t="shared" si="125"/>
        <v>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58">
        <f t="shared" si="126"/>
        <v>2712</v>
      </c>
    </row>
    <row r="1259" spans="1:8" x14ac:dyDescent="0.25">
      <c r="A1259" s="6" t="s">
        <v>104</v>
      </c>
      <c r="B1259" s="6">
        <v>0</v>
      </c>
      <c r="C1259" t="e">
        <f t="shared" si="123"/>
        <v>#VALUE!</v>
      </c>
      <c r="D1259">
        <f t="shared" si="127"/>
        <v>0</v>
      </c>
      <c r="E1259" s="10" t="str">
        <f t="shared" si="128"/>
        <v/>
      </c>
      <c r="F1259" s="6" t="str">
        <f t="shared" si="124"/>
        <v/>
      </c>
      <c r="G1259" t="str">
        <f t="shared" si="125"/>
        <v>0008B5E5E7DFB1010000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59">
        <f t="shared" si="126"/>
        <v>2712</v>
      </c>
    </row>
    <row r="1260" spans="1:8" x14ac:dyDescent="0.25">
      <c r="A1260" s="4" t="s">
        <v>528</v>
      </c>
      <c r="B1260" s="6">
        <v>20</v>
      </c>
      <c r="C1260" t="e">
        <f t="shared" si="123"/>
        <v>#NUM!</v>
      </c>
      <c r="D1260" t="e">
        <f t="shared" si="127"/>
        <v>#NUM!</v>
      </c>
      <c r="E1260" s="10" t="str">
        <f t="shared" si="128"/>
        <v>000001B1DFE7E5B50800</v>
      </c>
      <c r="F1260" s="6" t="str">
        <f t="shared" si="124"/>
        <v>0008B5E5E7DFB1010000</v>
      </c>
      <c r="G1260" t="str">
        <f t="shared" si="125"/>
        <v>B1010088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60">
        <f t="shared" si="126"/>
        <v>2692</v>
      </c>
    </row>
    <row r="1261" spans="1:8" x14ac:dyDescent="0.25">
      <c r="A1261" s="6" t="s">
        <v>104</v>
      </c>
      <c r="B1261" s="6">
        <v>4</v>
      </c>
      <c r="C1261" t="e">
        <f t="shared" si="123"/>
        <v>#VALUE!</v>
      </c>
      <c r="D1261">
        <f t="shared" si="127"/>
        <v>433</v>
      </c>
      <c r="E1261" s="10" t="str">
        <f t="shared" si="128"/>
        <v>01B1</v>
      </c>
      <c r="F1261" s="6" t="str">
        <f t="shared" si="124"/>
        <v>B101</v>
      </c>
      <c r="G1261" t="str">
        <f t="shared" si="125"/>
        <v>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61">
        <f t="shared" si="126"/>
        <v>2688</v>
      </c>
    </row>
    <row r="1262" spans="1:8" x14ac:dyDescent="0.25">
      <c r="A1262" s="6" t="s">
        <v>104</v>
      </c>
      <c r="B1262" s="6">
        <v>0</v>
      </c>
      <c r="C1262" t="e">
        <f t="shared" si="123"/>
        <v>#VALUE!</v>
      </c>
      <c r="D1262">
        <f t="shared" si="127"/>
        <v>0</v>
      </c>
      <c r="E1262" s="10" t="str">
        <f t="shared" si="128"/>
        <v/>
      </c>
      <c r="F1262" s="6" t="str">
        <f t="shared" si="124"/>
        <v/>
      </c>
      <c r="G1262" t="str">
        <f t="shared" si="125"/>
        <v>0088E58882FFB2010000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62">
        <f t="shared" si="126"/>
        <v>2688</v>
      </c>
    </row>
    <row r="1263" spans="1:8" x14ac:dyDescent="0.25">
      <c r="A1263" s="4" t="s">
        <v>529</v>
      </c>
      <c r="B1263" s="6">
        <v>20</v>
      </c>
      <c r="C1263" t="e">
        <f t="shared" si="123"/>
        <v>#NUM!</v>
      </c>
      <c r="D1263" t="e">
        <f t="shared" si="127"/>
        <v>#NUM!</v>
      </c>
      <c r="E1263" s="10" t="str">
        <f t="shared" si="128"/>
        <v>000001B2FF8288E58800</v>
      </c>
      <c r="F1263" s="6" t="str">
        <f t="shared" si="124"/>
        <v>0088E58882FFB2010000</v>
      </c>
      <c r="G1263" t="str">
        <f t="shared" si="125"/>
        <v>B2010048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63">
        <f t="shared" si="126"/>
        <v>2668</v>
      </c>
    </row>
    <row r="1264" spans="1:8" x14ac:dyDescent="0.25">
      <c r="A1264" s="6" t="s">
        <v>104</v>
      </c>
      <c r="B1264" s="6">
        <v>4</v>
      </c>
      <c r="C1264" t="e">
        <f t="shared" si="123"/>
        <v>#VALUE!</v>
      </c>
      <c r="D1264">
        <f t="shared" si="127"/>
        <v>434</v>
      </c>
      <c r="E1264" s="10" t="str">
        <f t="shared" si="128"/>
        <v>01B2</v>
      </c>
      <c r="F1264" s="6" t="str">
        <f t="shared" si="124"/>
        <v>B201</v>
      </c>
      <c r="G1264" t="str">
        <f t="shared" si="125"/>
        <v>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64">
        <f t="shared" si="126"/>
        <v>2664</v>
      </c>
    </row>
    <row r="1265" spans="1:8" x14ac:dyDescent="0.25">
      <c r="A1265" s="6" t="s">
        <v>104</v>
      </c>
      <c r="B1265" s="6">
        <v>0</v>
      </c>
      <c r="C1265" t="e">
        <f t="shared" si="123"/>
        <v>#VALUE!</v>
      </c>
      <c r="D1265">
        <f t="shared" si="127"/>
        <v>0</v>
      </c>
      <c r="E1265" s="10" t="str">
        <f t="shared" si="128"/>
        <v/>
      </c>
      <c r="F1265" s="6" t="str">
        <f t="shared" si="124"/>
        <v/>
      </c>
      <c r="G1265" t="str">
        <f t="shared" si="125"/>
        <v>0048AC01541EB4010000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65">
        <f t="shared" si="126"/>
        <v>2664</v>
      </c>
    </row>
    <row r="1266" spans="1:8" x14ac:dyDescent="0.25">
      <c r="A1266" s="4" t="s">
        <v>530</v>
      </c>
      <c r="B1266" s="6">
        <v>20</v>
      </c>
      <c r="C1266" t="e">
        <f t="shared" si="123"/>
        <v>#NUM!</v>
      </c>
      <c r="D1266" t="e">
        <f t="shared" si="127"/>
        <v>#NUM!</v>
      </c>
      <c r="E1266" s="10" t="str">
        <f t="shared" si="128"/>
        <v>000001B41E5401AC4800</v>
      </c>
      <c r="F1266" s="6" t="str">
        <f t="shared" si="124"/>
        <v>0048AC01541EB4010000</v>
      </c>
      <c r="G1266" t="str">
        <f t="shared" si="125"/>
        <v>B4010008737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66">
        <f t="shared" si="126"/>
        <v>2644</v>
      </c>
    </row>
    <row r="1267" spans="1:8" x14ac:dyDescent="0.25">
      <c r="A1267" s="6" t="s">
        <v>104</v>
      </c>
      <c r="B1267" s="6">
        <v>4</v>
      </c>
      <c r="C1267" t="e">
        <f t="shared" si="123"/>
        <v>#VALUE!</v>
      </c>
      <c r="D1267">
        <f t="shared" si="127"/>
        <v>436</v>
      </c>
      <c r="E1267" s="10" t="str">
        <f t="shared" si="128"/>
        <v>01B4</v>
      </c>
      <c r="F1267" s="6" t="str">
        <f t="shared" si="124"/>
        <v>B401</v>
      </c>
      <c r="G1267" t="str">
        <f t="shared" si="125"/>
        <v>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67">
        <f t="shared" si="126"/>
        <v>2640</v>
      </c>
    </row>
    <row r="1268" spans="1:8" x14ac:dyDescent="0.25">
      <c r="A1268" s="6" t="s">
        <v>104</v>
      </c>
      <c r="B1268" s="6">
        <v>0</v>
      </c>
      <c r="C1268" t="e">
        <f t="shared" si="123"/>
        <v>#VALUE!</v>
      </c>
      <c r="D1268">
        <f t="shared" si="127"/>
        <v>0</v>
      </c>
      <c r="E1268" s="10" t="str">
        <f t="shared" si="128"/>
        <v/>
      </c>
      <c r="F1268" s="6" t="str">
        <f t="shared" si="124"/>
        <v/>
      </c>
      <c r="G1268" t="str">
        <f t="shared" si="125"/>
        <v>0008737A253DB5010000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68">
        <f t="shared" si="126"/>
        <v>2640</v>
      </c>
    </row>
    <row r="1269" spans="1:8" x14ac:dyDescent="0.25">
      <c r="A1269" s="4" t="s">
        <v>531</v>
      </c>
      <c r="B1269" s="6">
        <v>20</v>
      </c>
      <c r="C1269" t="e">
        <f t="shared" si="123"/>
        <v>#NUM!</v>
      </c>
      <c r="D1269" t="e">
        <f t="shared" si="127"/>
        <v>#NUM!</v>
      </c>
      <c r="E1269" s="10" t="str">
        <f t="shared" si="128"/>
        <v>000001B53D257A730800</v>
      </c>
      <c r="F1269" s="6" t="str">
        <f t="shared" si="124"/>
        <v>0008737A253DB5010000</v>
      </c>
      <c r="G1269" t="str">
        <f t="shared" si="125"/>
        <v>B50100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69">
        <f t="shared" si="126"/>
        <v>2620</v>
      </c>
    </row>
    <row r="1270" spans="1:8" x14ac:dyDescent="0.25">
      <c r="A1270" s="6" t="s">
        <v>104</v>
      </c>
      <c r="B1270" s="6">
        <v>4</v>
      </c>
      <c r="C1270" t="e">
        <f t="shared" si="123"/>
        <v>#VALUE!</v>
      </c>
      <c r="D1270">
        <f t="shared" si="127"/>
        <v>437</v>
      </c>
      <c r="E1270" s="10" t="str">
        <f t="shared" si="128"/>
        <v>01B5</v>
      </c>
      <c r="F1270" s="6" t="str">
        <f t="shared" si="124"/>
        <v>B501</v>
      </c>
      <c r="G1270" t="str">
        <f t="shared" si="125"/>
        <v>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70">
        <f t="shared" si="126"/>
        <v>2616</v>
      </c>
    </row>
    <row r="1271" spans="1:8" x14ac:dyDescent="0.25">
      <c r="A1271" s="6" t="s">
        <v>104</v>
      </c>
      <c r="B1271" s="6">
        <v>0</v>
      </c>
      <c r="C1271" t="e">
        <f t="shared" si="123"/>
        <v>#VALUE!</v>
      </c>
      <c r="D1271">
        <f t="shared" si="127"/>
        <v>0</v>
      </c>
      <c r="E1271" s="10" t="str">
        <f t="shared" si="128"/>
        <v/>
      </c>
      <c r="F1271" s="6" t="str">
        <f t="shared" si="124"/>
        <v/>
      </c>
      <c r="G1271" t="str">
        <f t="shared" si="125"/>
        <v>00C839F3F65BB6010000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71">
        <f t="shared" si="126"/>
        <v>2616</v>
      </c>
    </row>
    <row r="1272" spans="1:8" x14ac:dyDescent="0.25">
      <c r="A1272" s="4" t="s">
        <v>532</v>
      </c>
      <c r="B1272" s="6">
        <v>20</v>
      </c>
      <c r="C1272" t="e">
        <f t="shared" si="123"/>
        <v>#NUM!</v>
      </c>
      <c r="D1272" t="e">
        <f t="shared" si="127"/>
        <v>#NUM!</v>
      </c>
      <c r="E1272" s="10" t="str">
        <f t="shared" si="128"/>
        <v>000001B65BF6F339C800</v>
      </c>
      <c r="F1272" s="6" t="str">
        <f t="shared" si="124"/>
        <v>00C839F3F65BB6010000</v>
      </c>
      <c r="G1272" t="str">
        <f t="shared" si="125"/>
        <v>B60100486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72">
        <f t="shared" si="126"/>
        <v>2596</v>
      </c>
    </row>
    <row r="1273" spans="1:8" x14ac:dyDescent="0.25">
      <c r="A1273" s="6" t="s">
        <v>104</v>
      </c>
      <c r="B1273" s="6">
        <v>4</v>
      </c>
      <c r="C1273" t="e">
        <f t="shared" si="123"/>
        <v>#VALUE!</v>
      </c>
      <c r="D1273">
        <f t="shared" si="127"/>
        <v>438</v>
      </c>
      <c r="E1273" s="10" t="str">
        <f t="shared" si="128"/>
        <v>01B6</v>
      </c>
      <c r="F1273" s="6" t="str">
        <f t="shared" si="124"/>
        <v>B601</v>
      </c>
      <c r="G1273" t="str">
        <f t="shared" si="125"/>
        <v>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73">
        <f t="shared" si="126"/>
        <v>2592</v>
      </c>
    </row>
    <row r="1274" spans="1:8" x14ac:dyDescent="0.25">
      <c r="A1274" s="6" t="s">
        <v>104</v>
      </c>
      <c r="B1274" s="6">
        <v>0</v>
      </c>
      <c r="C1274" t="e">
        <f t="shared" si="123"/>
        <v>#VALUE!</v>
      </c>
      <c r="D1274">
        <f t="shared" si="127"/>
        <v>0</v>
      </c>
      <c r="E1274" s="10" t="str">
        <f t="shared" si="128"/>
        <v/>
      </c>
      <c r="F1274" s="6" t="str">
        <f t="shared" si="124"/>
        <v/>
      </c>
      <c r="G1274" t="str">
        <f t="shared" si="125"/>
        <v>00486A96917BB7010000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74">
        <f t="shared" si="126"/>
        <v>2592</v>
      </c>
    </row>
    <row r="1275" spans="1:8" x14ac:dyDescent="0.25">
      <c r="A1275" s="4" t="s">
        <v>533</v>
      </c>
      <c r="B1275" s="6">
        <v>20</v>
      </c>
      <c r="C1275" t="e">
        <f t="shared" si="123"/>
        <v>#NUM!</v>
      </c>
      <c r="D1275" t="e">
        <f t="shared" si="127"/>
        <v>#NUM!</v>
      </c>
      <c r="E1275" s="10" t="str">
        <f t="shared" si="128"/>
        <v>000001B77B91966A4800</v>
      </c>
      <c r="F1275" s="6" t="str">
        <f t="shared" si="124"/>
        <v>00486A96917BB7010000</v>
      </c>
      <c r="G1275" t="str">
        <f t="shared" si="125"/>
        <v>B7010008310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75">
        <f t="shared" si="126"/>
        <v>2572</v>
      </c>
    </row>
    <row r="1276" spans="1:8" x14ac:dyDescent="0.25">
      <c r="A1276" s="6" t="s">
        <v>104</v>
      </c>
      <c r="B1276" s="6">
        <v>4</v>
      </c>
      <c r="C1276" t="e">
        <f t="shared" si="123"/>
        <v>#VALUE!</v>
      </c>
      <c r="D1276">
        <f t="shared" si="127"/>
        <v>439</v>
      </c>
      <c r="E1276" s="10" t="str">
        <f t="shared" si="128"/>
        <v>01B7</v>
      </c>
      <c r="F1276" s="6" t="str">
        <f t="shared" si="124"/>
        <v>B701</v>
      </c>
      <c r="G1276" t="str">
        <f t="shared" si="125"/>
        <v>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76">
        <f t="shared" si="126"/>
        <v>2568</v>
      </c>
    </row>
    <row r="1277" spans="1:8" x14ac:dyDescent="0.25">
      <c r="A1277" s="6" t="s">
        <v>104</v>
      </c>
      <c r="B1277" s="6">
        <v>0</v>
      </c>
      <c r="C1277" t="e">
        <f t="shared" si="123"/>
        <v>#VALUE!</v>
      </c>
      <c r="D1277">
        <f t="shared" si="127"/>
        <v>0</v>
      </c>
      <c r="E1277" s="10" t="str">
        <f t="shared" si="128"/>
        <v/>
      </c>
      <c r="F1277" s="6" t="str">
        <f t="shared" si="124"/>
        <v/>
      </c>
      <c r="G1277" t="str">
        <f t="shared" si="125"/>
        <v>0008310F639AB8010000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77">
        <f t="shared" si="126"/>
        <v>2568</v>
      </c>
    </row>
    <row r="1278" spans="1:8" x14ac:dyDescent="0.25">
      <c r="A1278" s="4" t="s">
        <v>534</v>
      </c>
      <c r="B1278" s="6">
        <v>20</v>
      </c>
      <c r="C1278" t="e">
        <f t="shared" si="123"/>
        <v>#NUM!</v>
      </c>
      <c r="D1278" t="e">
        <f t="shared" si="127"/>
        <v>#NUM!</v>
      </c>
      <c r="E1278" s="10" t="str">
        <f t="shared" si="128"/>
        <v>000001B89A630F310800</v>
      </c>
      <c r="F1278" s="6" t="str">
        <f t="shared" si="124"/>
        <v>0008310F639AB8010000</v>
      </c>
      <c r="G1278" t="str">
        <f t="shared" si="125"/>
        <v>B80100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78">
        <f t="shared" si="126"/>
        <v>2548</v>
      </c>
    </row>
    <row r="1279" spans="1:8" x14ac:dyDescent="0.25">
      <c r="A1279" s="6" t="s">
        <v>104</v>
      </c>
      <c r="B1279" s="6">
        <v>4</v>
      </c>
      <c r="C1279" t="e">
        <f t="shared" si="123"/>
        <v>#VALUE!</v>
      </c>
      <c r="D1279">
        <f t="shared" si="127"/>
        <v>440</v>
      </c>
      <c r="E1279" s="10" t="str">
        <f t="shared" si="128"/>
        <v>01B8</v>
      </c>
      <c r="F1279" s="6" t="str">
        <f t="shared" si="124"/>
        <v>B801</v>
      </c>
      <c r="G1279" t="str">
        <f t="shared" si="125"/>
        <v>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79">
        <f t="shared" si="126"/>
        <v>2544</v>
      </c>
    </row>
    <row r="1280" spans="1:8" x14ac:dyDescent="0.25">
      <c r="A1280" s="6" t="s">
        <v>104</v>
      </c>
      <c r="B1280" s="6">
        <v>0</v>
      </c>
      <c r="C1280" t="e">
        <f t="shared" si="123"/>
        <v>#VALUE!</v>
      </c>
      <c r="D1280">
        <f t="shared" si="127"/>
        <v>0</v>
      </c>
      <c r="E1280" s="10" t="str">
        <f t="shared" si="128"/>
        <v/>
      </c>
      <c r="F1280" s="6" t="str">
        <f t="shared" si="124"/>
        <v/>
      </c>
      <c r="G1280" t="str">
        <f t="shared" si="125"/>
        <v>00C8F78734B9B9010000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80">
        <f t="shared" si="126"/>
        <v>2544</v>
      </c>
    </row>
    <row r="1281" spans="1:8" x14ac:dyDescent="0.25">
      <c r="A1281" s="4" t="s">
        <v>535</v>
      </c>
      <c r="B1281" s="6">
        <v>20</v>
      </c>
      <c r="C1281" t="e">
        <f t="shared" ref="C1281:C1344" si="129">CHAR(D1281)</f>
        <v>#NUM!</v>
      </c>
      <c r="D1281" t="e">
        <f t="shared" si="127"/>
        <v>#NUM!</v>
      </c>
      <c r="E1281" s="10" t="str">
        <f t="shared" si="128"/>
        <v>000001B9B93487F7C800</v>
      </c>
      <c r="F1281" s="6" t="str">
        <f t="shared" ref="F1281:F1344" si="130">LEFT(G1280,B1281)</f>
        <v>00C8F78734B9B9010000</v>
      </c>
      <c r="G1281" t="str">
        <f t="shared" ref="G1281:G1344" si="131">MID(G1280,B1281+1,H1280)</f>
        <v>B9010088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81">
        <f t="shared" ref="H1281:H1344" si="132">LEN(G1281)</f>
        <v>2524</v>
      </c>
    </row>
    <row r="1282" spans="1:8" x14ac:dyDescent="0.25">
      <c r="A1282" s="6" t="s">
        <v>104</v>
      </c>
      <c r="B1282" s="6">
        <v>4</v>
      </c>
      <c r="C1282" t="e">
        <f t="shared" si="129"/>
        <v>#VALUE!</v>
      </c>
      <c r="D1282">
        <f t="shared" si="127"/>
        <v>441</v>
      </c>
      <c r="E1282" s="10" t="str">
        <f t="shared" si="128"/>
        <v>01B9</v>
      </c>
      <c r="F1282" s="6" t="str">
        <f t="shared" si="130"/>
        <v>B901</v>
      </c>
      <c r="G1282" t="str">
        <f t="shared" si="131"/>
        <v>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82">
        <f t="shared" si="132"/>
        <v>2520</v>
      </c>
    </row>
    <row r="1283" spans="1:8" x14ac:dyDescent="0.25">
      <c r="A1283" s="6" t="s">
        <v>104</v>
      </c>
      <c r="B1283" s="6">
        <v>0</v>
      </c>
      <c r="C1283" t="e">
        <f t="shared" si="129"/>
        <v>#VALUE!</v>
      </c>
      <c r="D1283">
        <f t="shared" si="127"/>
        <v>0</v>
      </c>
      <c r="E1283" s="10" t="str">
        <f t="shared" si="128"/>
        <v/>
      </c>
      <c r="F1283" s="6" t="str">
        <f t="shared" si="130"/>
        <v/>
      </c>
      <c r="G1283" t="str">
        <f t="shared" si="131"/>
        <v>0088BE0006D8BA010000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83">
        <f t="shared" si="132"/>
        <v>2520</v>
      </c>
    </row>
    <row r="1284" spans="1:8" x14ac:dyDescent="0.25">
      <c r="A1284" s="4" t="s">
        <v>536</v>
      </c>
      <c r="B1284" s="6">
        <v>20</v>
      </c>
      <c r="C1284" t="e">
        <f t="shared" si="129"/>
        <v>#NUM!</v>
      </c>
      <c r="D1284" t="e">
        <f t="shared" si="127"/>
        <v>#NUM!</v>
      </c>
      <c r="E1284" s="10" t="str">
        <f t="shared" si="128"/>
        <v>000001BAD80600BE8800</v>
      </c>
      <c r="F1284" s="6" t="str">
        <f t="shared" si="130"/>
        <v>0088BE0006D8BA010000</v>
      </c>
      <c r="G1284" t="str">
        <f t="shared" si="131"/>
        <v>BA010008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84">
        <f t="shared" si="132"/>
        <v>2500</v>
      </c>
    </row>
    <row r="1285" spans="1:8" x14ac:dyDescent="0.25">
      <c r="A1285" s="6" t="s">
        <v>104</v>
      </c>
      <c r="B1285" s="6">
        <v>4</v>
      </c>
      <c r="C1285" t="e">
        <f t="shared" si="129"/>
        <v>#VALUE!</v>
      </c>
      <c r="D1285">
        <f t="shared" si="127"/>
        <v>442</v>
      </c>
      <c r="E1285" s="10" t="str">
        <f t="shared" si="128"/>
        <v>01BA</v>
      </c>
      <c r="F1285" s="6" t="str">
        <f t="shared" si="130"/>
        <v>BA01</v>
      </c>
      <c r="G1285" t="str">
        <f t="shared" si="131"/>
        <v>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85">
        <f t="shared" si="132"/>
        <v>2496</v>
      </c>
    </row>
    <row r="1286" spans="1:8" x14ac:dyDescent="0.25">
      <c r="A1286" s="6" t="s">
        <v>104</v>
      </c>
      <c r="B1286" s="6">
        <v>0</v>
      </c>
      <c r="C1286" t="e">
        <f t="shared" si="129"/>
        <v>#VALUE!</v>
      </c>
      <c r="D1286">
        <f t="shared" si="127"/>
        <v>0</v>
      </c>
      <c r="E1286" s="10" t="str">
        <f t="shared" si="128"/>
        <v/>
      </c>
      <c r="F1286" s="6" t="str">
        <f t="shared" si="130"/>
        <v/>
      </c>
      <c r="G1286" t="str">
        <f t="shared" si="131"/>
        <v>0008EFA3A0F7BB010000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86">
        <f t="shared" si="132"/>
        <v>2496</v>
      </c>
    </row>
    <row r="1287" spans="1:8" x14ac:dyDescent="0.25">
      <c r="A1287" s="4" t="s">
        <v>537</v>
      </c>
      <c r="B1287" s="6">
        <v>20</v>
      </c>
      <c r="C1287" t="e">
        <f t="shared" si="129"/>
        <v>#NUM!</v>
      </c>
      <c r="D1287" t="e">
        <f t="shared" si="127"/>
        <v>#NUM!</v>
      </c>
      <c r="E1287" s="10" t="str">
        <f t="shared" si="128"/>
        <v>000001BBF7A0A3EF0800</v>
      </c>
      <c r="F1287" s="6" t="str">
        <f t="shared" si="130"/>
        <v>0008EFA3A0F7BB010000</v>
      </c>
      <c r="G1287" t="str">
        <f t="shared" si="131"/>
        <v>BB0100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87">
        <f t="shared" si="132"/>
        <v>2476</v>
      </c>
    </row>
    <row r="1288" spans="1:8" x14ac:dyDescent="0.25">
      <c r="A1288" s="6" t="s">
        <v>104</v>
      </c>
      <c r="B1288" s="6">
        <v>4</v>
      </c>
      <c r="C1288" t="e">
        <f t="shared" si="129"/>
        <v>#VALUE!</v>
      </c>
      <c r="D1288">
        <f t="shared" si="127"/>
        <v>443</v>
      </c>
      <c r="E1288" s="10" t="str">
        <f t="shared" si="128"/>
        <v>01BB</v>
      </c>
      <c r="F1288" s="6" t="str">
        <f t="shared" si="130"/>
        <v>BB01</v>
      </c>
      <c r="G1288" t="str">
        <f t="shared" si="131"/>
        <v>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88">
        <f t="shared" si="132"/>
        <v>2472</v>
      </c>
    </row>
    <row r="1289" spans="1:8" x14ac:dyDescent="0.25">
      <c r="A1289" s="6" t="s">
        <v>104</v>
      </c>
      <c r="B1289" s="6">
        <v>0</v>
      </c>
      <c r="C1289" t="e">
        <f t="shared" si="129"/>
        <v>#VALUE!</v>
      </c>
      <c r="D1289">
        <f t="shared" si="127"/>
        <v>0</v>
      </c>
      <c r="E1289" s="10" t="str">
        <f t="shared" si="128"/>
        <v/>
      </c>
      <c r="F1289" s="6" t="str">
        <f t="shared" si="130"/>
        <v/>
      </c>
      <c r="G1289" t="str">
        <f t="shared" si="131"/>
        <v>00C8B51C7216BD010000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89">
        <f t="shared" si="132"/>
        <v>2472</v>
      </c>
    </row>
    <row r="1290" spans="1:8" x14ac:dyDescent="0.25">
      <c r="A1290" s="4" t="s">
        <v>538</v>
      </c>
      <c r="B1290" s="6">
        <v>20</v>
      </c>
      <c r="C1290" t="e">
        <f t="shared" si="129"/>
        <v>#NUM!</v>
      </c>
      <c r="D1290" t="e">
        <f t="shared" si="127"/>
        <v>#NUM!</v>
      </c>
      <c r="E1290" s="10" t="str">
        <f t="shared" si="128"/>
        <v>000001BD16721CB5C800</v>
      </c>
      <c r="F1290" s="6" t="str">
        <f t="shared" si="130"/>
        <v>00C8B51C7216BD010000</v>
      </c>
      <c r="G1290" t="str">
        <f t="shared" si="131"/>
        <v>BD0100887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90">
        <f t="shared" si="132"/>
        <v>2452</v>
      </c>
    </row>
    <row r="1291" spans="1:8" x14ac:dyDescent="0.25">
      <c r="A1291" s="6" t="s">
        <v>104</v>
      </c>
      <c r="B1291" s="6">
        <v>4</v>
      </c>
      <c r="C1291" t="e">
        <f t="shared" si="129"/>
        <v>#VALUE!</v>
      </c>
      <c r="D1291">
        <f t="shared" si="127"/>
        <v>445</v>
      </c>
      <c r="E1291" s="10" t="str">
        <f t="shared" si="128"/>
        <v>01BD</v>
      </c>
      <c r="F1291" s="6" t="str">
        <f t="shared" si="130"/>
        <v>BD01</v>
      </c>
      <c r="G1291" t="str">
        <f t="shared" si="131"/>
        <v>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91">
        <f t="shared" si="132"/>
        <v>2448</v>
      </c>
    </row>
    <row r="1292" spans="1:8" x14ac:dyDescent="0.25">
      <c r="A1292" s="6" t="s">
        <v>104</v>
      </c>
      <c r="B1292" s="6">
        <v>0</v>
      </c>
      <c r="C1292" t="e">
        <f t="shared" si="129"/>
        <v>#VALUE!</v>
      </c>
      <c r="D1292">
        <f t="shared" si="127"/>
        <v>0</v>
      </c>
      <c r="E1292" s="10" t="str">
        <f t="shared" si="128"/>
        <v/>
      </c>
      <c r="F1292" s="6" t="str">
        <f t="shared" si="130"/>
        <v/>
      </c>
      <c r="G1292" t="str">
        <f t="shared" si="131"/>
        <v>00887C954335BE010000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92">
        <f t="shared" si="132"/>
        <v>2448</v>
      </c>
    </row>
    <row r="1293" spans="1:8" x14ac:dyDescent="0.25">
      <c r="A1293" s="4" t="s">
        <v>539</v>
      </c>
      <c r="B1293" s="6">
        <v>20</v>
      </c>
      <c r="C1293" t="e">
        <f t="shared" si="129"/>
        <v>#NUM!</v>
      </c>
      <c r="D1293" t="e">
        <f t="shared" si="127"/>
        <v>#NUM!</v>
      </c>
      <c r="E1293" s="10" t="str">
        <f t="shared" si="128"/>
        <v>000001BE3543957C8800</v>
      </c>
      <c r="F1293" s="6" t="str">
        <f t="shared" si="130"/>
        <v>00887C954335BE010000</v>
      </c>
      <c r="G1293" t="str">
        <f t="shared" si="131"/>
        <v>BE010048430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93">
        <f t="shared" si="132"/>
        <v>2428</v>
      </c>
    </row>
    <row r="1294" spans="1:8" x14ac:dyDescent="0.25">
      <c r="A1294" s="6" t="s">
        <v>104</v>
      </c>
      <c r="B1294" s="6">
        <v>4</v>
      </c>
      <c r="C1294" t="e">
        <f t="shared" si="129"/>
        <v>#VALUE!</v>
      </c>
      <c r="D1294">
        <f t="shared" si="127"/>
        <v>446</v>
      </c>
      <c r="E1294" s="10" t="str">
        <f t="shared" si="128"/>
        <v>01BE</v>
      </c>
      <c r="F1294" s="6" t="str">
        <f t="shared" si="130"/>
        <v>BE01</v>
      </c>
      <c r="G1294" t="str">
        <f t="shared" si="131"/>
        <v>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94">
        <f t="shared" si="132"/>
        <v>2424</v>
      </c>
    </row>
    <row r="1295" spans="1:8" x14ac:dyDescent="0.25">
      <c r="A1295" s="6" t="s">
        <v>104</v>
      </c>
      <c r="B1295" s="6">
        <v>0</v>
      </c>
      <c r="C1295" t="e">
        <f t="shared" si="129"/>
        <v>#VALUE!</v>
      </c>
      <c r="D1295">
        <f t="shared" si="127"/>
        <v>0</v>
      </c>
      <c r="E1295" s="10" t="str">
        <f t="shared" si="128"/>
        <v/>
      </c>
      <c r="F1295" s="6" t="str">
        <f t="shared" si="130"/>
        <v/>
      </c>
      <c r="G1295" t="str">
        <f t="shared" si="131"/>
        <v>0048430E1554BF010000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95">
        <f t="shared" si="132"/>
        <v>2424</v>
      </c>
    </row>
    <row r="1296" spans="1:8" x14ac:dyDescent="0.25">
      <c r="A1296" s="4" t="s">
        <v>540</v>
      </c>
      <c r="B1296" s="6">
        <v>20</v>
      </c>
      <c r="C1296" t="e">
        <f t="shared" si="129"/>
        <v>#NUM!</v>
      </c>
      <c r="D1296" t="e">
        <f t="shared" si="127"/>
        <v>#NUM!</v>
      </c>
      <c r="E1296" s="10" t="str">
        <f t="shared" si="128"/>
        <v>000001BF54150E434800</v>
      </c>
      <c r="F1296" s="6" t="str">
        <f t="shared" si="130"/>
        <v>0048430E1554BF010000</v>
      </c>
      <c r="G1296" t="str">
        <f t="shared" si="131"/>
        <v>BF0100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96">
        <f t="shared" si="132"/>
        <v>2404</v>
      </c>
    </row>
    <row r="1297" spans="1:8" x14ac:dyDescent="0.25">
      <c r="A1297" s="6" t="s">
        <v>104</v>
      </c>
      <c r="B1297" s="6">
        <v>4</v>
      </c>
      <c r="C1297" t="e">
        <f t="shared" si="129"/>
        <v>#VALUE!</v>
      </c>
      <c r="D1297">
        <f t="shared" si="127"/>
        <v>447</v>
      </c>
      <c r="E1297" s="10" t="str">
        <f t="shared" si="128"/>
        <v>01BF</v>
      </c>
      <c r="F1297" s="6" t="str">
        <f t="shared" si="130"/>
        <v>BF01</v>
      </c>
      <c r="G1297" t="str">
        <f t="shared" si="131"/>
        <v>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97">
        <f t="shared" si="132"/>
        <v>2400</v>
      </c>
    </row>
    <row r="1298" spans="1:8" x14ac:dyDescent="0.25">
      <c r="A1298" s="6" t="s">
        <v>104</v>
      </c>
      <c r="B1298" s="6">
        <v>0</v>
      </c>
      <c r="C1298" t="e">
        <f t="shared" si="129"/>
        <v>#VALUE!</v>
      </c>
      <c r="D1298">
        <f t="shared" si="127"/>
        <v>0</v>
      </c>
      <c r="E1298" s="10" t="str">
        <f t="shared" si="128"/>
        <v/>
      </c>
      <c r="F1298" s="6" t="str">
        <f t="shared" si="130"/>
        <v/>
      </c>
      <c r="G1298" t="str">
        <f t="shared" si="131"/>
        <v>00C873B1AF73C0010000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98">
        <f t="shared" si="132"/>
        <v>2400</v>
      </c>
    </row>
    <row r="1299" spans="1:8" x14ac:dyDescent="0.25">
      <c r="A1299" s="4" t="s">
        <v>541</v>
      </c>
      <c r="B1299" s="6">
        <v>20</v>
      </c>
      <c r="C1299" t="e">
        <f t="shared" si="129"/>
        <v>#NUM!</v>
      </c>
      <c r="D1299" t="e">
        <f t="shared" si="127"/>
        <v>#NUM!</v>
      </c>
      <c r="E1299" s="10" t="str">
        <f t="shared" si="128"/>
        <v>000001C073AFB173C800</v>
      </c>
      <c r="F1299" s="6" t="str">
        <f t="shared" si="130"/>
        <v>00C873B1AF73C0010000</v>
      </c>
      <c r="G1299" t="str">
        <f t="shared" si="131"/>
        <v>C00100883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299">
        <f t="shared" si="132"/>
        <v>2380</v>
      </c>
    </row>
    <row r="1300" spans="1:8" x14ac:dyDescent="0.25">
      <c r="A1300" s="6" t="s">
        <v>104</v>
      </c>
      <c r="B1300" s="6">
        <v>4</v>
      </c>
      <c r="C1300" t="e">
        <f t="shared" si="129"/>
        <v>#VALUE!</v>
      </c>
      <c r="D1300">
        <f t="shared" si="127"/>
        <v>448</v>
      </c>
      <c r="E1300" s="10" t="str">
        <f t="shared" si="128"/>
        <v>01C0</v>
      </c>
      <c r="F1300" s="6" t="str">
        <f t="shared" si="130"/>
        <v>C001</v>
      </c>
      <c r="G1300" t="str">
        <f t="shared" si="131"/>
        <v>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00">
        <f t="shared" si="132"/>
        <v>2376</v>
      </c>
    </row>
    <row r="1301" spans="1:8" x14ac:dyDescent="0.25">
      <c r="A1301" s="6" t="s">
        <v>104</v>
      </c>
      <c r="B1301" s="6">
        <v>0</v>
      </c>
      <c r="C1301" t="e">
        <f t="shared" si="129"/>
        <v>#VALUE!</v>
      </c>
      <c r="D1301">
        <f t="shared" si="127"/>
        <v>0</v>
      </c>
      <c r="E1301" s="10" t="str">
        <f t="shared" si="128"/>
        <v/>
      </c>
      <c r="F1301" s="6" t="str">
        <f t="shared" si="130"/>
        <v/>
      </c>
      <c r="G1301" t="str">
        <f t="shared" si="131"/>
        <v>00883A2A8192C1010000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01">
        <f t="shared" si="132"/>
        <v>2376</v>
      </c>
    </row>
    <row r="1302" spans="1:8" x14ac:dyDescent="0.25">
      <c r="A1302" s="4" t="s">
        <v>542</v>
      </c>
      <c r="B1302" s="6">
        <v>20</v>
      </c>
      <c r="C1302" t="e">
        <f t="shared" si="129"/>
        <v>#NUM!</v>
      </c>
      <c r="D1302" t="e">
        <f t="shared" si="127"/>
        <v>#NUM!</v>
      </c>
      <c r="E1302" s="10" t="str">
        <f t="shared" si="128"/>
        <v>000001C192812A3A8800</v>
      </c>
      <c r="F1302" s="6" t="str">
        <f t="shared" si="130"/>
        <v>00883A2A8192C1010000</v>
      </c>
      <c r="G1302" t="str">
        <f t="shared" si="131"/>
        <v>C101004801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02">
        <f t="shared" si="132"/>
        <v>2356</v>
      </c>
    </row>
    <row r="1303" spans="1:8" x14ac:dyDescent="0.25">
      <c r="A1303" s="6" t="s">
        <v>104</v>
      </c>
      <c r="B1303" s="6">
        <v>4</v>
      </c>
      <c r="C1303" t="e">
        <f t="shared" si="129"/>
        <v>#VALUE!</v>
      </c>
      <c r="D1303">
        <f t="shared" si="127"/>
        <v>449</v>
      </c>
      <c r="E1303" s="10" t="str">
        <f t="shared" si="128"/>
        <v>01C1</v>
      </c>
      <c r="F1303" s="6" t="str">
        <f t="shared" si="130"/>
        <v>C101</v>
      </c>
      <c r="G1303" t="str">
        <f t="shared" si="131"/>
        <v>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03">
        <f t="shared" si="132"/>
        <v>2352</v>
      </c>
    </row>
    <row r="1304" spans="1:8" x14ac:dyDescent="0.25">
      <c r="A1304" s="6" t="s">
        <v>104</v>
      </c>
      <c r="B1304" s="6">
        <v>0</v>
      </c>
      <c r="C1304" t="e">
        <f t="shared" si="129"/>
        <v>#VALUE!</v>
      </c>
      <c r="D1304">
        <f t="shared" si="127"/>
        <v>0</v>
      </c>
      <c r="E1304" s="10" t="str">
        <f t="shared" si="128"/>
        <v/>
      </c>
      <c r="F1304" s="6" t="str">
        <f t="shared" si="130"/>
        <v/>
      </c>
      <c r="G1304" t="str">
        <f t="shared" si="131"/>
        <v>004801A352B1C2010000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04">
        <f t="shared" si="132"/>
        <v>2352</v>
      </c>
    </row>
    <row r="1305" spans="1:8" x14ac:dyDescent="0.25">
      <c r="A1305" s="4" t="s">
        <v>543</v>
      </c>
      <c r="B1305" s="6">
        <v>20</v>
      </c>
      <c r="C1305" t="e">
        <f t="shared" si="129"/>
        <v>#NUM!</v>
      </c>
      <c r="D1305" t="e">
        <f t="shared" si="127"/>
        <v>#NUM!</v>
      </c>
      <c r="E1305" s="10" t="str">
        <f t="shared" si="128"/>
        <v>000001C2B152A3014800</v>
      </c>
      <c r="F1305" s="6" t="str">
        <f t="shared" si="130"/>
        <v>004801A352B1C2010000</v>
      </c>
      <c r="G1305" t="str">
        <f t="shared" si="131"/>
        <v>C2010008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05">
        <f t="shared" si="132"/>
        <v>2332</v>
      </c>
    </row>
    <row r="1306" spans="1:8" x14ac:dyDescent="0.25">
      <c r="A1306" s="6" t="s">
        <v>104</v>
      </c>
      <c r="B1306" s="6">
        <v>4</v>
      </c>
      <c r="C1306" t="e">
        <f t="shared" si="129"/>
        <v>#VALUE!</v>
      </c>
      <c r="D1306">
        <f t="shared" si="127"/>
        <v>450</v>
      </c>
      <c r="E1306" s="10" t="str">
        <f t="shared" si="128"/>
        <v>01C2</v>
      </c>
      <c r="F1306" s="6" t="str">
        <f t="shared" si="130"/>
        <v>C201</v>
      </c>
      <c r="G1306" t="str">
        <f t="shared" si="131"/>
        <v>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06">
        <f t="shared" si="132"/>
        <v>2328</v>
      </c>
    </row>
    <row r="1307" spans="1:8" x14ac:dyDescent="0.25">
      <c r="A1307" s="6" t="s">
        <v>104</v>
      </c>
      <c r="B1307" s="6">
        <v>0</v>
      </c>
      <c r="C1307" t="e">
        <f t="shared" si="129"/>
        <v>#VALUE!</v>
      </c>
      <c r="D1307">
        <f t="shared" si="127"/>
        <v>0</v>
      </c>
      <c r="E1307" s="10" t="str">
        <f t="shared" si="128"/>
        <v/>
      </c>
      <c r="F1307" s="6" t="str">
        <f t="shared" si="130"/>
        <v/>
      </c>
      <c r="G1307" t="str">
        <f t="shared" si="131"/>
        <v>0008C81B24D0C3010000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07">
        <f t="shared" si="132"/>
        <v>2328</v>
      </c>
    </row>
    <row r="1308" spans="1:8" x14ac:dyDescent="0.25">
      <c r="A1308" s="4" t="s">
        <v>544</v>
      </c>
      <c r="B1308" s="6">
        <v>20</v>
      </c>
      <c r="C1308" t="e">
        <f t="shared" si="129"/>
        <v>#NUM!</v>
      </c>
      <c r="D1308" t="e">
        <f t="shared" si="127"/>
        <v>#NUM!</v>
      </c>
      <c r="E1308" s="10" t="str">
        <f t="shared" si="128"/>
        <v>000001C3D0241BC80800</v>
      </c>
      <c r="F1308" s="6" t="str">
        <f t="shared" si="130"/>
        <v>0008C81B24D0C3010000</v>
      </c>
      <c r="G1308" t="str">
        <f t="shared" si="131"/>
        <v>C3010088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08">
        <f t="shared" si="132"/>
        <v>2308</v>
      </c>
    </row>
    <row r="1309" spans="1:8" x14ac:dyDescent="0.25">
      <c r="A1309" s="6" t="s">
        <v>104</v>
      </c>
      <c r="B1309" s="6">
        <v>4</v>
      </c>
      <c r="C1309" t="e">
        <f t="shared" si="129"/>
        <v>#VALUE!</v>
      </c>
      <c r="D1309">
        <f t="shared" si="127"/>
        <v>451</v>
      </c>
      <c r="E1309" s="10" t="str">
        <f t="shared" si="128"/>
        <v>01C3</v>
      </c>
      <c r="F1309" s="6" t="str">
        <f t="shared" si="130"/>
        <v>C301</v>
      </c>
      <c r="G1309" t="str">
        <f t="shared" si="131"/>
        <v>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09">
        <f t="shared" si="132"/>
        <v>2304</v>
      </c>
    </row>
    <row r="1310" spans="1:8" x14ac:dyDescent="0.25">
      <c r="A1310" s="6" t="s">
        <v>104</v>
      </c>
      <c r="B1310" s="6">
        <v>0</v>
      </c>
      <c r="C1310" t="e">
        <f t="shared" si="129"/>
        <v>#VALUE!</v>
      </c>
      <c r="D1310">
        <f t="shared" si="127"/>
        <v>0</v>
      </c>
      <c r="E1310" s="10" t="str">
        <f t="shared" si="128"/>
        <v/>
      </c>
      <c r="F1310" s="6" t="str">
        <f t="shared" si="130"/>
        <v/>
      </c>
      <c r="G1310" t="str">
        <f t="shared" si="131"/>
        <v>0088F8BEBEEFC4010000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10">
        <f t="shared" si="132"/>
        <v>2304</v>
      </c>
    </row>
    <row r="1311" spans="1:8" x14ac:dyDescent="0.25">
      <c r="A1311" s="4" t="s">
        <v>545</v>
      </c>
      <c r="B1311" s="6">
        <v>20</v>
      </c>
      <c r="C1311" t="e">
        <f t="shared" si="129"/>
        <v>#NUM!</v>
      </c>
      <c r="D1311" t="e">
        <f t="shared" si="127"/>
        <v>#NUM!</v>
      </c>
      <c r="E1311" s="10" t="str">
        <f t="shared" si="128"/>
        <v>000001C4EFBEBEF88800</v>
      </c>
      <c r="F1311" s="6" t="str">
        <f t="shared" si="130"/>
        <v>0088F8BEBEEFC4010000</v>
      </c>
      <c r="G1311" t="str">
        <f t="shared" si="131"/>
        <v>C4010048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11">
        <f t="shared" si="132"/>
        <v>2284</v>
      </c>
    </row>
    <row r="1312" spans="1:8" x14ac:dyDescent="0.25">
      <c r="A1312" s="6" t="s">
        <v>104</v>
      </c>
      <c r="B1312" s="6">
        <v>4</v>
      </c>
      <c r="C1312" t="e">
        <f t="shared" si="129"/>
        <v>#VALUE!</v>
      </c>
      <c r="D1312">
        <f t="shared" si="127"/>
        <v>452</v>
      </c>
      <c r="E1312" s="10" t="str">
        <f t="shared" si="128"/>
        <v>01C4</v>
      </c>
      <c r="F1312" s="6" t="str">
        <f t="shared" si="130"/>
        <v>C401</v>
      </c>
      <c r="G1312" t="str">
        <f t="shared" si="131"/>
        <v>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12">
        <f t="shared" si="132"/>
        <v>2280</v>
      </c>
    </row>
    <row r="1313" spans="1:8" x14ac:dyDescent="0.25">
      <c r="A1313" s="6" t="s">
        <v>104</v>
      </c>
      <c r="B1313" s="6">
        <v>0</v>
      </c>
      <c r="C1313" t="e">
        <f t="shared" si="129"/>
        <v>#VALUE!</v>
      </c>
      <c r="D1313">
        <f t="shared" si="127"/>
        <v>0</v>
      </c>
      <c r="E1313" s="10" t="str">
        <f t="shared" si="128"/>
        <v/>
      </c>
      <c r="F1313" s="6" t="str">
        <f t="shared" si="130"/>
        <v/>
      </c>
      <c r="G1313" t="str">
        <f t="shared" si="131"/>
        <v>0048BF37900EC6010000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13">
        <f t="shared" si="132"/>
        <v>2280</v>
      </c>
    </row>
    <row r="1314" spans="1:8" x14ac:dyDescent="0.25">
      <c r="A1314" s="4" t="s">
        <v>546</v>
      </c>
      <c r="B1314" s="6">
        <v>20</v>
      </c>
      <c r="C1314" t="e">
        <f t="shared" si="129"/>
        <v>#NUM!</v>
      </c>
      <c r="D1314" t="e">
        <f t="shared" si="127"/>
        <v>#NUM!</v>
      </c>
      <c r="E1314" s="10" t="str">
        <f t="shared" si="128"/>
        <v>000001C60E9037BF4800</v>
      </c>
      <c r="F1314" s="6" t="str">
        <f t="shared" si="130"/>
        <v>0048BF37900EC6010000</v>
      </c>
      <c r="G1314" t="str">
        <f t="shared" si="131"/>
        <v>C601000886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14">
        <f t="shared" si="132"/>
        <v>2260</v>
      </c>
    </row>
    <row r="1315" spans="1:8" x14ac:dyDescent="0.25">
      <c r="A1315" s="6" t="s">
        <v>104</v>
      </c>
      <c r="B1315" s="6">
        <v>4</v>
      </c>
      <c r="C1315" t="e">
        <f t="shared" si="129"/>
        <v>#VALUE!</v>
      </c>
      <c r="D1315">
        <f t="shared" si="127"/>
        <v>454</v>
      </c>
      <c r="E1315" s="10" t="str">
        <f t="shared" si="128"/>
        <v>01C6</v>
      </c>
      <c r="F1315" s="6" t="str">
        <f t="shared" si="130"/>
        <v>C601</v>
      </c>
      <c r="G1315" t="str">
        <f t="shared" si="131"/>
        <v>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15">
        <f t="shared" si="132"/>
        <v>2256</v>
      </c>
    </row>
    <row r="1316" spans="1:8" x14ac:dyDescent="0.25">
      <c r="A1316" s="6" t="s">
        <v>104</v>
      </c>
      <c r="B1316" s="6">
        <v>0</v>
      </c>
      <c r="C1316" t="e">
        <f t="shared" si="129"/>
        <v>#VALUE!</v>
      </c>
      <c r="D1316">
        <f t="shared" ref="D1316:D1379" si="133">IF(HEX2DEC(LEFT(E1316,1))&gt;=8,HEX2DEC(CONCATENATE("FF",E1316)),HEX2DEC(E1316))</f>
        <v>0</v>
      </c>
      <c r="E1316" s="10" t="str">
        <f t="shared" ref="E1316:E1379" si="134">ReverseBytes(F1316)</f>
        <v/>
      </c>
      <c r="F1316" s="6" t="str">
        <f t="shared" si="130"/>
        <v/>
      </c>
      <c r="G1316" t="str">
        <f t="shared" si="131"/>
        <v>000886B0612DC7010000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16">
        <f t="shared" si="132"/>
        <v>2256</v>
      </c>
    </row>
    <row r="1317" spans="1:8" x14ac:dyDescent="0.25">
      <c r="A1317" s="4" t="s">
        <v>547</v>
      </c>
      <c r="B1317" s="6">
        <v>20</v>
      </c>
      <c r="C1317" t="e">
        <f t="shared" si="129"/>
        <v>#NUM!</v>
      </c>
      <c r="D1317" t="e">
        <f t="shared" si="133"/>
        <v>#NUM!</v>
      </c>
      <c r="E1317" s="10" t="str">
        <f t="shared" si="134"/>
        <v>000001C72D61B0860800</v>
      </c>
      <c r="F1317" s="6" t="str">
        <f t="shared" si="130"/>
        <v>000886B0612DC7010000</v>
      </c>
      <c r="G1317" t="str">
        <f t="shared" si="131"/>
        <v>C70100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17">
        <f t="shared" si="132"/>
        <v>2236</v>
      </c>
    </row>
    <row r="1318" spans="1:8" x14ac:dyDescent="0.25">
      <c r="A1318" s="6" t="s">
        <v>104</v>
      </c>
      <c r="B1318" s="6">
        <v>4</v>
      </c>
      <c r="C1318" t="e">
        <f t="shared" si="129"/>
        <v>#VALUE!</v>
      </c>
      <c r="D1318">
        <f t="shared" si="133"/>
        <v>455</v>
      </c>
      <c r="E1318" s="10" t="str">
        <f t="shared" si="134"/>
        <v>01C7</v>
      </c>
      <c r="F1318" s="6" t="str">
        <f t="shared" si="130"/>
        <v>C701</v>
      </c>
      <c r="G1318" t="str">
        <f t="shared" si="131"/>
        <v>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18">
        <f t="shared" si="132"/>
        <v>2232</v>
      </c>
    </row>
    <row r="1319" spans="1:8" x14ac:dyDescent="0.25">
      <c r="A1319" s="6" t="s">
        <v>104</v>
      </c>
      <c r="B1319" s="6">
        <v>0</v>
      </c>
      <c r="C1319" t="e">
        <f t="shared" si="129"/>
        <v>#VALUE!</v>
      </c>
      <c r="D1319">
        <f t="shared" si="133"/>
        <v>0</v>
      </c>
      <c r="E1319" s="10" t="str">
        <f t="shared" si="134"/>
        <v/>
      </c>
      <c r="F1319" s="6" t="str">
        <f t="shared" si="130"/>
        <v/>
      </c>
      <c r="G1319" t="str">
        <f t="shared" si="131"/>
        <v>00C84C29334CC8010000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19">
        <f t="shared" si="132"/>
        <v>2232</v>
      </c>
    </row>
    <row r="1320" spans="1:8" x14ac:dyDescent="0.25">
      <c r="A1320" s="4" t="s">
        <v>548</v>
      </c>
      <c r="B1320" s="6">
        <v>20</v>
      </c>
      <c r="C1320" t="e">
        <f t="shared" si="129"/>
        <v>#NUM!</v>
      </c>
      <c r="D1320" t="e">
        <f t="shared" si="133"/>
        <v>#NUM!</v>
      </c>
      <c r="E1320" s="10" t="str">
        <f t="shared" si="134"/>
        <v>000001C84C33294CC800</v>
      </c>
      <c r="F1320" s="6" t="str">
        <f t="shared" si="130"/>
        <v>00C84C29334CC8010000</v>
      </c>
      <c r="G1320" t="str">
        <f t="shared" si="131"/>
        <v>C80100487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20">
        <f t="shared" si="132"/>
        <v>2212</v>
      </c>
    </row>
    <row r="1321" spans="1:8" x14ac:dyDescent="0.25">
      <c r="A1321" s="6" t="s">
        <v>104</v>
      </c>
      <c r="B1321" s="6">
        <v>4</v>
      </c>
      <c r="C1321" t="e">
        <f t="shared" si="129"/>
        <v>#VALUE!</v>
      </c>
      <c r="D1321">
        <f t="shared" si="133"/>
        <v>456</v>
      </c>
      <c r="E1321" s="10" t="str">
        <f t="shared" si="134"/>
        <v>01C8</v>
      </c>
      <c r="F1321" s="6" t="str">
        <f t="shared" si="130"/>
        <v>C801</v>
      </c>
      <c r="G1321" t="str">
        <f t="shared" si="131"/>
        <v>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21">
        <f t="shared" si="132"/>
        <v>2208</v>
      </c>
    </row>
    <row r="1322" spans="1:8" x14ac:dyDescent="0.25">
      <c r="A1322" s="6" t="s">
        <v>104</v>
      </c>
      <c r="B1322" s="6">
        <v>0</v>
      </c>
      <c r="C1322" t="e">
        <f t="shared" si="129"/>
        <v>#VALUE!</v>
      </c>
      <c r="D1322">
        <f t="shared" si="133"/>
        <v>0</v>
      </c>
      <c r="E1322" s="10" t="str">
        <f t="shared" si="134"/>
        <v/>
      </c>
      <c r="F1322" s="6" t="str">
        <f t="shared" si="130"/>
        <v/>
      </c>
      <c r="G1322" t="str">
        <f t="shared" si="131"/>
        <v>00487DCCCD6BC9010000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22">
        <f t="shared" si="132"/>
        <v>2208</v>
      </c>
    </row>
    <row r="1323" spans="1:8" x14ac:dyDescent="0.25">
      <c r="A1323" s="4" t="s">
        <v>549</v>
      </c>
      <c r="B1323" s="6">
        <v>20</v>
      </c>
      <c r="C1323" t="e">
        <f t="shared" si="129"/>
        <v>#NUM!</v>
      </c>
      <c r="D1323" t="e">
        <f t="shared" si="133"/>
        <v>#NUM!</v>
      </c>
      <c r="E1323" s="10" t="str">
        <f t="shared" si="134"/>
        <v>000001C96BCDCC7D4800</v>
      </c>
      <c r="F1323" s="6" t="str">
        <f t="shared" si="130"/>
        <v>00487DCCCD6BC9010000</v>
      </c>
      <c r="G1323" t="str">
        <f t="shared" si="131"/>
        <v>C901000844459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23">
        <f t="shared" si="132"/>
        <v>2188</v>
      </c>
    </row>
    <row r="1324" spans="1:8" x14ac:dyDescent="0.25">
      <c r="A1324" s="6" t="s">
        <v>104</v>
      </c>
      <c r="B1324" s="6">
        <v>4</v>
      </c>
      <c r="C1324" t="e">
        <f t="shared" si="129"/>
        <v>#VALUE!</v>
      </c>
      <c r="D1324">
        <f t="shared" si="133"/>
        <v>457</v>
      </c>
      <c r="E1324" s="10" t="str">
        <f t="shared" si="134"/>
        <v>01C9</v>
      </c>
      <c r="F1324" s="6" t="str">
        <f t="shared" si="130"/>
        <v>C901</v>
      </c>
      <c r="G1324" t="str">
        <f t="shared" si="131"/>
        <v>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24">
        <f t="shared" si="132"/>
        <v>2184</v>
      </c>
    </row>
    <row r="1325" spans="1:8" x14ac:dyDescent="0.25">
      <c r="A1325" s="6" t="s">
        <v>104</v>
      </c>
      <c r="B1325" s="6">
        <v>0</v>
      </c>
      <c r="C1325" t="e">
        <f t="shared" si="129"/>
        <v>#VALUE!</v>
      </c>
      <c r="D1325">
        <f t="shared" si="133"/>
        <v>0</v>
      </c>
      <c r="E1325" s="10" t="str">
        <f t="shared" si="134"/>
        <v/>
      </c>
      <c r="F1325" s="6" t="str">
        <f t="shared" si="130"/>
        <v/>
      </c>
      <c r="G1325" t="str">
        <f t="shared" si="131"/>
        <v>000844459F8ACA010000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25">
        <f t="shared" si="132"/>
        <v>2184</v>
      </c>
    </row>
    <row r="1326" spans="1:8" x14ac:dyDescent="0.25">
      <c r="A1326" s="4" t="s">
        <v>550</v>
      </c>
      <c r="B1326" s="6">
        <v>20</v>
      </c>
      <c r="C1326" t="e">
        <f t="shared" si="129"/>
        <v>#NUM!</v>
      </c>
      <c r="D1326" t="e">
        <f t="shared" si="133"/>
        <v>#NUM!</v>
      </c>
      <c r="E1326" s="10" t="str">
        <f t="shared" si="134"/>
        <v>000001CA8A9F45440800</v>
      </c>
      <c r="F1326" s="6" t="str">
        <f t="shared" si="130"/>
        <v>000844459F8ACA010000</v>
      </c>
      <c r="G1326" t="str">
        <f t="shared" si="131"/>
        <v>CA0100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26">
        <f t="shared" si="132"/>
        <v>2164</v>
      </c>
    </row>
    <row r="1327" spans="1:8" x14ac:dyDescent="0.25">
      <c r="A1327" s="6" t="s">
        <v>104</v>
      </c>
      <c r="B1327" s="6">
        <v>4</v>
      </c>
      <c r="C1327" t="e">
        <f t="shared" si="129"/>
        <v>#VALUE!</v>
      </c>
      <c r="D1327">
        <f t="shared" si="133"/>
        <v>458</v>
      </c>
      <c r="E1327" s="10" t="str">
        <f t="shared" si="134"/>
        <v>01CA</v>
      </c>
      <c r="F1327" s="6" t="str">
        <f t="shared" si="130"/>
        <v>CA01</v>
      </c>
      <c r="G1327" t="str">
        <f t="shared" si="131"/>
        <v>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27">
        <f t="shared" si="132"/>
        <v>2160</v>
      </c>
    </row>
    <row r="1328" spans="1:8" x14ac:dyDescent="0.25">
      <c r="A1328" s="6" t="s">
        <v>104</v>
      </c>
      <c r="B1328" s="6">
        <v>0</v>
      </c>
      <c r="C1328" t="e">
        <f t="shared" si="129"/>
        <v>#VALUE!</v>
      </c>
      <c r="D1328">
        <f t="shared" si="133"/>
        <v>0</v>
      </c>
      <c r="E1328" s="10" t="str">
        <f t="shared" si="134"/>
        <v/>
      </c>
      <c r="F1328" s="6" t="str">
        <f t="shared" si="130"/>
        <v/>
      </c>
      <c r="G1328" t="str">
        <f t="shared" si="131"/>
        <v>00C80ABE70A9CB010000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28">
        <f t="shared" si="132"/>
        <v>2160</v>
      </c>
    </row>
    <row r="1329" spans="1:8" x14ac:dyDescent="0.25">
      <c r="A1329" s="4" t="s">
        <v>551</v>
      </c>
      <c r="B1329" s="6">
        <v>20</v>
      </c>
      <c r="C1329" t="e">
        <f t="shared" si="129"/>
        <v>#NUM!</v>
      </c>
      <c r="D1329" t="e">
        <f t="shared" si="133"/>
        <v>#NUM!</v>
      </c>
      <c r="E1329" s="10" t="str">
        <f t="shared" si="134"/>
        <v>000001CBA970BE0AC800</v>
      </c>
      <c r="F1329" s="6" t="str">
        <f t="shared" si="130"/>
        <v>00C80ABE70A9CB010000</v>
      </c>
      <c r="G1329" t="str">
        <f t="shared" si="131"/>
        <v>CB010088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29">
        <f t="shared" si="132"/>
        <v>2140</v>
      </c>
    </row>
    <row r="1330" spans="1:8" x14ac:dyDescent="0.25">
      <c r="A1330" s="6" t="s">
        <v>104</v>
      </c>
      <c r="B1330" s="6">
        <v>4</v>
      </c>
      <c r="C1330" t="e">
        <f t="shared" si="129"/>
        <v>#VALUE!</v>
      </c>
      <c r="D1330">
        <f t="shared" si="133"/>
        <v>459</v>
      </c>
      <c r="E1330" s="10" t="str">
        <f t="shared" si="134"/>
        <v>01CB</v>
      </c>
      <c r="F1330" s="6" t="str">
        <f t="shared" si="130"/>
        <v>CB01</v>
      </c>
      <c r="G1330" t="str">
        <f t="shared" si="131"/>
        <v>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30">
        <f t="shared" si="132"/>
        <v>2136</v>
      </c>
    </row>
    <row r="1331" spans="1:8" x14ac:dyDescent="0.25">
      <c r="A1331" s="6" t="s">
        <v>104</v>
      </c>
      <c r="B1331" s="6">
        <v>0</v>
      </c>
      <c r="C1331" t="e">
        <f t="shared" si="129"/>
        <v>#VALUE!</v>
      </c>
      <c r="D1331">
        <f t="shared" si="133"/>
        <v>0</v>
      </c>
      <c r="E1331" s="10" t="str">
        <f t="shared" si="134"/>
        <v/>
      </c>
      <c r="F1331" s="6" t="str">
        <f t="shared" si="130"/>
        <v/>
      </c>
      <c r="G1331" t="str">
        <f t="shared" si="131"/>
        <v>0088D13642C8CC010000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31">
        <f t="shared" si="132"/>
        <v>2136</v>
      </c>
    </row>
    <row r="1332" spans="1:8" x14ac:dyDescent="0.25">
      <c r="A1332" s="4" t="s">
        <v>552</v>
      </c>
      <c r="B1332" s="6">
        <v>20</v>
      </c>
      <c r="C1332" t="e">
        <f t="shared" si="129"/>
        <v>#NUM!</v>
      </c>
      <c r="D1332" t="e">
        <f t="shared" si="133"/>
        <v>#NUM!</v>
      </c>
      <c r="E1332" s="10" t="str">
        <f t="shared" si="134"/>
        <v>000001CCC84236D18800</v>
      </c>
      <c r="F1332" s="6" t="str">
        <f t="shared" si="130"/>
        <v>0088D13642C8CC010000</v>
      </c>
      <c r="G1332" t="str">
        <f t="shared" si="131"/>
        <v>CC01000802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32">
        <f t="shared" si="132"/>
        <v>2116</v>
      </c>
    </row>
    <row r="1333" spans="1:8" x14ac:dyDescent="0.25">
      <c r="A1333" s="6" t="s">
        <v>104</v>
      </c>
      <c r="B1333" s="6">
        <v>4</v>
      </c>
      <c r="C1333" t="e">
        <f t="shared" si="129"/>
        <v>#VALUE!</v>
      </c>
      <c r="D1333">
        <f t="shared" si="133"/>
        <v>460</v>
      </c>
      <c r="E1333" s="10" t="str">
        <f t="shared" si="134"/>
        <v>01CC</v>
      </c>
      <c r="F1333" s="6" t="str">
        <f t="shared" si="130"/>
        <v>CC01</v>
      </c>
      <c r="G1333" t="str">
        <f t="shared" si="131"/>
        <v>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33">
        <f t="shared" si="132"/>
        <v>2112</v>
      </c>
    </row>
    <row r="1334" spans="1:8" x14ac:dyDescent="0.25">
      <c r="A1334" s="6" t="s">
        <v>104</v>
      </c>
      <c r="B1334" s="6">
        <v>0</v>
      </c>
      <c r="C1334" t="e">
        <f t="shared" si="129"/>
        <v>#VALUE!</v>
      </c>
      <c r="D1334">
        <f t="shared" si="133"/>
        <v>0</v>
      </c>
      <c r="E1334" s="10" t="str">
        <f t="shared" si="134"/>
        <v/>
      </c>
      <c r="F1334" s="6" t="str">
        <f t="shared" si="130"/>
        <v/>
      </c>
      <c r="G1334" t="str">
        <f t="shared" si="131"/>
        <v>000802DADCE7CD010000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34">
        <f t="shared" si="132"/>
        <v>2112</v>
      </c>
    </row>
    <row r="1335" spans="1:8" x14ac:dyDescent="0.25">
      <c r="A1335" s="4" t="s">
        <v>553</v>
      </c>
      <c r="B1335" s="6">
        <v>20</v>
      </c>
      <c r="C1335" t="e">
        <f t="shared" si="129"/>
        <v>#NUM!</v>
      </c>
      <c r="D1335" t="e">
        <f t="shared" si="133"/>
        <v>#NUM!</v>
      </c>
      <c r="E1335" s="10" t="str">
        <f t="shared" si="134"/>
        <v>000001CDE7DCDA020800</v>
      </c>
      <c r="F1335" s="6" t="str">
        <f t="shared" si="130"/>
        <v>000802DADCE7CD010000</v>
      </c>
      <c r="G1335" t="str">
        <f t="shared" si="131"/>
        <v>CD0100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35">
        <f t="shared" si="132"/>
        <v>2092</v>
      </c>
    </row>
    <row r="1336" spans="1:8" x14ac:dyDescent="0.25">
      <c r="A1336" s="6" t="s">
        <v>104</v>
      </c>
      <c r="B1336" s="6">
        <v>4</v>
      </c>
      <c r="C1336" t="e">
        <f t="shared" si="129"/>
        <v>#VALUE!</v>
      </c>
      <c r="D1336">
        <f t="shared" si="133"/>
        <v>461</v>
      </c>
      <c r="E1336" s="10" t="str">
        <f t="shared" si="134"/>
        <v>01CD</v>
      </c>
      <c r="F1336" s="6" t="str">
        <f t="shared" si="130"/>
        <v>CD01</v>
      </c>
      <c r="G1336" t="str">
        <f t="shared" si="131"/>
        <v>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36">
        <f t="shared" si="132"/>
        <v>2088</v>
      </c>
    </row>
    <row r="1337" spans="1:8" x14ac:dyDescent="0.25">
      <c r="A1337" s="6" t="s">
        <v>104</v>
      </c>
      <c r="B1337" s="6">
        <v>0</v>
      </c>
      <c r="C1337" t="e">
        <f t="shared" si="129"/>
        <v>#VALUE!</v>
      </c>
      <c r="D1337">
        <f t="shared" si="133"/>
        <v>0</v>
      </c>
      <c r="E1337" s="10" t="str">
        <f t="shared" si="134"/>
        <v/>
      </c>
      <c r="F1337" s="6" t="str">
        <f t="shared" si="130"/>
        <v/>
      </c>
      <c r="G1337" t="str">
        <f t="shared" si="131"/>
        <v>00C8C852AE06CF010000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37">
        <f t="shared" si="132"/>
        <v>2088</v>
      </c>
    </row>
    <row r="1338" spans="1:8" x14ac:dyDescent="0.25">
      <c r="A1338" s="4" t="s">
        <v>554</v>
      </c>
      <c r="B1338" s="6">
        <v>20</v>
      </c>
      <c r="C1338" t="e">
        <f t="shared" si="129"/>
        <v>#NUM!</v>
      </c>
      <c r="D1338" t="e">
        <f t="shared" si="133"/>
        <v>#NUM!</v>
      </c>
      <c r="E1338" s="10" t="str">
        <f t="shared" si="134"/>
        <v>000001CF06AE52C8C800</v>
      </c>
      <c r="F1338" s="6" t="str">
        <f t="shared" si="130"/>
        <v>00C8C852AE06CF010000</v>
      </c>
      <c r="G1338" t="str">
        <f t="shared" si="131"/>
        <v>CF0100888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38">
        <f t="shared" si="132"/>
        <v>2068</v>
      </c>
    </row>
    <row r="1339" spans="1:8" x14ac:dyDescent="0.25">
      <c r="A1339" s="6" t="s">
        <v>104</v>
      </c>
      <c r="B1339" s="6">
        <v>4</v>
      </c>
      <c r="C1339" t="e">
        <f t="shared" si="129"/>
        <v>#VALUE!</v>
      </c>
      <c r="D1339">
        <f t="shared" si="133"/>
        <v>463</v>
      </c>
      <c r="E1339" s="10" t="str">
        <f t="shared" si="134"/>
        <v>01CF</v>
      </c>
      <c r="F1339" s="6" t="str">
        <f t="shared" si="130"/>
        <v>CF01</v>
      </c>
      <c r="G1339" t="str">
        <f t="shared" si="131"/>
        <v>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39">
        <f t="shared" si="132"/>
        <v>2064</v>
      </c>
    </row>
    <row r="1340" spans="1:8" x14ac:dyDescent="0.25">
      <c r="A1340" s="6" t="s">
        <v>104</v>
      </c>
      <c r="B1340" s="6">
        <v>0</v>
      </c>
      <c r="C1340" t="e">
        <f t="shared" si="129"/>
        <v>#VALUE!</v>
      </c>
      <c r="D1340">
        <f t="shared" si="133"/>
        <v>0</v>
      </c>
      <c r="E1340" s="10" t="str">
        <f t="shared" si="134"/>
        <v/>
      </c>
      <c r="F1340" s="6" t="str">
        <f t="shared" si="130"/>
        <v/>
      </c>
      <c r="G1340" t="str">
        <f t="shared" si="131"/>
        <v>00888FCB7F25D0010000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40">
        <f t="shared" si="132"/>
        <v>2064</v>
      </c>
    </row>
    <row r="1341" spans="1:8" x14ac:dyDescent="0.25">
      <c r="A1341" s="4" t="s">
        <v>555</v>
      </c>
      <c r="B1341" s="6">
        <v>20</v>
      </c>
      <c r="C1341" t="e">
        <f t="shared" si="129"/>
        <v>#NUM!</v>
      </c>
      <c r="D1341" t="e">
        <f t="shared" si="133"/>
        <v>#NUM!</v>
      </c>
      <c r="E1341" s="10" t="str">
        <f t="shared" si="134"/>
        <v>000001D0257FCB8F8800</v>
      </c>
      <c r="F1341" s="6" t="str">
        <f t="shared" si="130"/>
        <v>00888FCB7F25D0010000</v>
      </c>
      <c r="G1341" t="str">
        <f t="shared" si="131"/>
        <v>D001004856445144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41">
        <f t="shared" si="132"/>
        <v>2044</v>
      </c>
    </row>
    <row r="1342" spans="1:8" x14ac:dyDescent="0.25">
      <c r="A1342" s="6" t="s">
        <v>104</v>
      </c>
      <c r="B1342" s="6">
        <v>4</v>
      </c>
      <c r="C1342" t="e">
        <f t="shared" si="129"/>
        <v>#VALUE!</v>
      </c>
      <c r="D1342">
        <f t="shared" si="133"/>
        <v>464</v>
      </c>
      <c r="E1342" s="10" t="str">
        <f t="shared" si="134"/>
        <v>01D0</v>
      </c>
      <c r="F1342" s="6" t="str">
        <f t="shared" si="130"/>
        <v>D001</v>
      </c>
      <c r="G1342" t="str">
        <f t="shared" si="131"/>
        <v>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42">
        <f t="shared" si="132"/>
        <v>2040</v>
      </c>
    </row>
    <row r="1343" spans="1:8" x14ac:dyDescent="0.25">
      <c r="A1343" s="6" t="s">
        <v>104</v>
      </c>
      <c r="B1343" s="6">
        <v>0</v>
      </c>
      <c r="C1343" t="e">
        <f t="shared" si="129"/>
        <v>#VALUE!</v>
      </c>
      <c r="D1343">
        <f t="shared" si="133"/>
        <v>0</v>
      </c>
      <c r="E1343" s="10" t="str">
        <f t="shared" si="134"/>
        <v/>
      </c>
      <c r="F1343" s="6" t="str">
        <f t="shared" si="130"/>
        <v/>
      </c>
      <c r="G1343" t="str">
        <f t="shared" si="131"/>
        <v>004856445144D1010000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43">
        <f t="shared" si="132"/>
        <v>2040</v>
      </c>
    </row>
    <row r="1344" spans="1:8" x14ac:dyDescent="0.25">
      <c r="A1344" s="4" t="s">
        <v>556</v>
      </c>
      <c r="B1344" s="6">
        <v>20</v>
      </c>
      <c r="C1344" t="e">
        <f t="shared" si="129"/>
        <v>#NUM!</v>
      </c>
      <c r="D1344" t="e">
        <f t="shared" si="133"/>
        <v>#NUM!</v>
      </c>
      <c r="E1344" s="10" t="str">
        <f t="shared" si="134"/>
        <v>000001D1445144564800</v>
      </c>
      <c r="F1344" s="6" t="str">
        <f t="shared" si="130"/>
        <v>004856445144D1010000</v>
      </c>
      <c r="G1344" t="str">
        <f t="shared" si="131"/>
        <v>D10100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44">
        <f t="shared" si="132"/>
        <v>2020</v>
      </c>
    </row>
    <row r="1345" spans="1:8" x14ac:dyDescent="0.25">
      <c r="A1345" s="6" t="s">
        <v>104</v>
      </c>
      <c r="B1345" s="6">
        <v>4</v>
      </c>
      <c r="C1345" t="e">
        <f t="shared" ref="C1345:C1408" si="135">CHAR(D1345)</f>
        <v>#VALUE!</v>
      </c>
      <c r="D1345">
        <f t="shared" si="133"/>
        <v>465</v>
      </c>
      <c r="E1345" s="10" t="str">
        <f t="shared" si="134"/>
        <v>01D1</v>
      </c>
      <c r="F1345" s="6" t="str">
        <f t="shared" ref="F1345:F1408" si="136">LEFT(G1344,B1345)</f>
        <v>D101</v>
      </c>
      <c r="G1345" t="str">
        <f t="shared" ref="G1345:G1408" si="137">MID(G1344,B1345+1,H1344)</f>
        <v>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45">
        <f t="shared" ref="H1345:H1408" si="138">LEN(G1345)</f>
        <v>2016</v>
      </c>
    </row>
    <row r="1346" spans="1:8" x14ac:dyDescent="0.25">
      <c r="A1346" s="6" t="s">
        <v>104</v>
      </c>
      <c r="B1346" s="6">
        <v>0</v>
      </c>
      <c r="C1346" t="e">
        <f t="shared" si="135"/>
        <v>#VALUE!</v>
      </c>
      <c r="D1346">
        <f t="shared" si="133"/>
        <v>0</v>
      </c>
      <c r="E1346" s="10" t="str">
        <f t="shared" si="134"/>
        <v/>
      </c>
      <c r="F1346" s="6" t="str">
        <f t="shared" si="136"/>
        <v/>
      </c>
      <c r="G1346" t="str">
        <f t="shared" si="137"/>
        <v>00C886E7EB63D2010000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46">
        <f t="shared" si="138"/>
        <v>2016</v>
      </c>
    </row>
    <row r="1347" spans="1:8" x14ac:dyDescent="0.25">
      <c r="A1347" s="4" t="s">
        <v>557</v>
      </c>
      <c r="B1347" s="6">
        <v>20</v>
      </c>
      <c r="C1347" t="e">
        <f t="shared" si="135"/>
        <v>#NUM!</v>
      </c>
      <c r="D1347" t="e">
        <f t="shared" si="133"/>
        <v>#NUM!</v>
      </c>
      <c r="E1347" s="10" t="str">
        <f t="shared" si="134"/>
        <v>000001D263EBE786C800</v>
      </c>
      <c r="F1347" s="6" t="str">
        <f t="shared" si="136"/>
        <v>00C886E7EB63D2010000</v>
      </c>
      <c r="G1347" t="str">
        <f t="shared" si="137"/>
        <v>D20100884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47">
        <f t="shared" si="138"/>
        <v>1996</v>
      </c>
    </row>
    <row r="1348" spans="1:8" x14ac:dyDescent="0.25">
      <c r="A1348" s="6" t="s">
        <v>104</v>
      </c>
      <c r="B1348" s="6">
        <v>4</v>
      </c>
      <c r="C1348" t="e">
        <f t="shared" si="135"/>
        <v>#VALUE!</v>
      </c>
      <c r="D1348">
        <f t="shared" si="133"/>
        <v>466</v>
      </c>
      <c r="E1348" s="10" t="str">
        <f t="shared" si="134"/>
        <v>01D2</v>
      </c>
      <c r="F1348" s="6" t="str">
        <f t="shared" si="136"/>
        <v>D201</v>
      </c>
      <c r="G1348" t="str">
        <f t="shared" si="137"/>
        <v>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48">
        <f t="shared" si="138"/>
        <v>1992</v>
      </c>
    </row>
    <row r="1349" spans="1:8" x14ac:dyDescent="0.25">
      <c r="A1349" s="6" t="s">
        <v>104</v>
      </c>
      <c r="B1349" s="6">
        <v>0</v>
      </c>
      <c r="C1349" t="e">
        <f t="shared" si="135"/>
        <v>#VALUE!</v>
      </c>
      <c r="D1349">
        <f t="shared" si="133"/>
        <v>0</v>
      </c>
      <c r="E1349" s="10" t="str">
        <f t="shared" si="134"/>
        <v/>
      </c>
      <c r="F1349" s="6" t="str">
        <f t="shared" si="136"/>
        <v/>
      </c>
      <c r="G1349" t="str">
        <f t="shared" si="137"/>
        <v>00884D60BD82D3010000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49">
        <f t="shared" si="138"/>
        <v>1992</v>
      </c>
    </row>
    <row r="1350" spans="1:8" x14ac:dyDescent="0.25">
      <c r="A1350" s="4" t="s">
        <v>558</v>
      </c>
      <c r="B1350" s="6">
        <v>20</v>
      </c>
      <c r="C1350" t="e">
        <f t="shared" si="135"/>
        <v>#NUM!</v>
      </c>
      <c r="D1350" t="e">
        <f t="shared" si="133"/>
        <v>#NUM!</v>
      </c>
      <c r="E1350" s="10" t="str">
        <f t="shared" si="134"/>
        <v>000001D382BD604D8800</v>
      </c>
      <c r="F1350" s="6" t="str">
        <f t="shared" si="136"/>
        <v>00884D60BD82D3010000</v>
      </c>
      <c r="G1350" t="str">
        <f t="shared" si="137"/>
        <v>D301004814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50">
        <f t="shared" si="138"/>
        <v>1972</v>
      </c>
    </row>
    <row r="1351" spans="1:8" x14ac:dyDescent="0.25">
      <c r="A1351" s="6" t="s">
        <v>104</v>
      </c>
      <c r="B1351" s="6">
        <v>4</v>
      </c>
      <c r="C1351" t="e">
        <f t="shared" si="135"/>
        <v>#VALUE!</v>
      </c>
      <c r="D1351">
        <f t="shared" si="133"/>
        <v>467</v>
      </c>
      <c r="E1351" s="10" t="str">
        <f t="shared" si="134"/>
        <v>01D3</v>
      </c>
      <c r="F1351" s="6" t="str">
        <f t="shared" si="136"/>
        <v>D301</v>
      </c>
      <c r="G1351" t="str">
        <f t="shared" si="137"/>
        <v>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51">
        <f t="shared" si="138"/>
        <v>1968</v>
      </c>
    </row>
    <row r="1352" spans="1:8" x14ac:dyDescent="0.25">
      <c r="A1352" s="6" t="s">
        <v>104</v>
      </c>
      <c r="B1352" s="6">
        <v>0</v>
      </c>
      <c r="C1352" t="e">
        <f t="shared" si="135"/>
        <v>#VALUE!</v>
      </c>
      <c r="D1352">
        <f t="shared" si="133"/>
        <v>0</v>
      </c>
      <c r="E1352" s="10" t="str">
        <f t="shared" si="134"/>
        <v/>
      </c>
      <c r="F1352" s="6" t="str">
        <f t="shared" si="136"/>
        <v/>
      </c>
      <c r="G1352" t="str">
        <f t="shared" si="137"/>
        <v>004814D98EA1D4010000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52">
        <f t="shared" si="138"/>
        <v>1968</v>
      </c>
    </row>
    <row r="1353" spans="1:8" x14ac:dyDescent="0.25">
      <c r="A1353" s="4" t="s">
        <v>559</v>
      </c>
      <c r="B1353" s="6">
        <v>20</v>
      </c>
      <c r="C1353" t="e">
        <f t="shared" si="135"/>
        <v>#NUM!</v>
      </c>
      <c r="D1353" t="e">
        <f t="shared" si="133"/>
        <v>#NUM!</v>
      </c>
      <c r="E1353" s="10" t="str">
        <f t="shared" si="134"/>
        <v>000001D4A18ED9144800</v>
      </c>
      <c r="F1353" s="6" t="str">
        <f t="shared" si="136"/>
        <v>004814D98EA1D4010000</v>
      </c>
      <c r="G1353" t="str">
        <f t="shared" si="137"/>
        <v>D4010008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53">
        <f t="shared" si="138"/>
        <v>1948</v>
      </c>
    </row>
    <row r="1354" spans="1:8" x14ac:dyDescent="0.25">
      <c r="A1354" s="6" t="s">
        <v>104</v>
      </c>
      <c r="B1354" s="6">
        <v>4</v>
      </c>
      <c r="C1354" t="e">
        <f t="shared" si="135"/>
        <v>#VALUE!</v>
      </c>
      <c r="D1354">
        <f t="shared" si="133"/>
        <v>468</v>
      </c>
      <c r="E1354" s="10" t="str">
        <f t="shared" si="134"/>
        <v>01D4</v>
      </c>
      <c r="F1354" s="6" t="str">
        <f t="shared" si="136"/>
        <v>D401</v>
      </c>
      <c r="G1354" t="str">
        <f t="shared" si="137"/>
        <v>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54">
        <f t="shared" si="138"/>
        <v>1944</v>
      </c>
    </row>
    <row r="1355" spans="1:8" x14ac:dyDescent="0.25">
      <c r="A1355" s="6" t="s">
        <v>104</v>
      </c>
      <c r="B1355" s="6">
        <v>0</v>
      </c>
      <c r="C1355" t="e">
        <f t="shared" si="135"/>
        <v>#VALUE!</v>
      </c>
      <c r="D1355">
        <f t="shared" si="133"/>
        <v>0</v>
      </c>
      <c r="E1355" s="10" t="str">
        <f t="shared" si="134"/>
        <v/>
      </c>
      <c r="F1355" s="6" t="str">
        <f t="shared" si="136"/>
        <v/>
      </c>
      <c r="G1355" t="str">
        <f t="shared" si="137"/>
        <v>0008DB5160C0D5010000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55">
        <f t="shared" si="138"/>
        <v>1944</v>
      </c>
    </row>
    <row r="1356" spans="1:8" x14ac:dyDescent="0.25">
      <c r="A1356" s="4" t="s">
        <v>560</v>
      </c>
      <c r="B1356" s="6">
        <v>20</v>
      </c>
      <c r="C1356" t="e">
        <f t="shared" si="135"/>
        <v>#NUM!</v>
      </c>
      <c r="D1356" t="e">
        <f t="shared" si="133"/>
        <v>#NUM!</v>
      </c>
      <c r="E1356" s="10" t="str">
        <f t="shared" si="134"/>
        <v>000001D5C06051DB0800</v>
      </c>
      <c r="F1356" s="6" t="str">
        <f t="shared" si="136"/>
        <v>0008DB5160C0D5010000</v>
      </c>
      <c r="G1356" t="str">
        <f t="shared" si="137"/>
        <v>D50100880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56">
        <f t="shared" si="138"/>
        <v>1924</v>
      </c>
    </row>
    <row r="1357" spans="1:8" x14ac:dyDescent="0.25">
      <c r="A1357" s="6" t="s">
        <v>104</v>
      </c>
      <c r="B1357" s="6">
        <v>4</v>
      </c>
      <c r="C1357" t="e">
        <f t="shared" si="135"/>
        <v>#VALUE!</v>
      </c>
      <c r="D1357">
        <f t="shared" si="133"/>
        <v>469</v>
      </c>
      <c r="E1357" s="10" t="str">
        <f t="shared" si="134"/>
        <v>01D5</v>
      </c>
      <c r="F1357" s="6" t="str">
        <f t="shared" si="136"/>
        <v>D501</v>
      </c>
      <c r="G1357" t="str">
        <f t="shared" si="137"/>
        <v>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57">
        <f t="shared" si="138"/>
        <v>1920</v>
      </c>
    </row>
    <row r="1358" spans="1:8" x14ac:dyDescent="0.25">
      <c r="A1358" s="6" t="s">
        <v>104</v>
      </c>
      <c r="B1358" s="6">
        <v>0</v>
      </c>
      <c r="C1358" t="e">
        <f t="shared" si="135"/>
        <v>#VALUE!</v>
      </c>
      <c r="D1358">
        <f t="shared" si="133"/>
        <v>0</v>
      </c>
      <c r="E1358" s="10" t="str">
        <f t="shared" si="134"/>
        <v/>
      </c>
      <c r="F1358" s="6" t="str">
        <f t="shared" si="136"/>
        <v/>
      </c>
      <c r="G1358" t="str">
        <f t="shared" si="137"/>
        <v>00880BF5FADFD6010000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58">
        <f t="shared" si="138"/>
        <v>1920</v>
      </c>
    </row>
    <row r="1359" spans="1:8" x14ac:dyDescent="0.25">
      <c r="A1359" s="4" t="s">
        <v>561</v>
      </c>
      <c r="B1359" s="6">
        <v>20</v>
      </c>
      <c r="C1359" t="e">
        <f t="shared" si="135"/>
        <v>#NUM!</v>
      </c>
      <c r="D1359" t="e">
        <f t="shared" si="133"/>
        <v>#NUM!</v>
      </c>
      <c r="E1359" s="10" t="str">
        <f t="shared" si="134"/>
        <v>000001D6DFFAF50B8800</v>
      </c>
      <c r="F1359" s="6" t="str">
        <f t="shared" si="136"/>
        <v>00880BF5FADFD6010000</v>
      </c>
      <c r="G1359" t="str">
        <f t="shared" si="137"/>
        <v>D6010048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59">
        <f t="shared" si="138"/>
        <v>1900</v>
      </c>
    </row>
    <row r="1360" spans="1:8" x14ac:dyDescent="0.25">
      <c r="A1360" s="6" t="s">
        <v>104</v>
      </c>
      <c r="B1360" s="6">
        <v>4</v>
      </c>
      <c r="C1360" t="e">
        <f t="shared" si="135"/>
        <v>#VALUE!</v>
      </c>
      <c r="D1360">
        <f t="shared" si="133"/>
        <v>470</v>
      </c>
      <c r="E1360" s="10" t="str">
        <f t="shared" si="134"/>
        <v>01D6</v>
      </c>
      <c r="F1360" s="6" t="str">
        <f t="shared" si="136"/>
        <v>D601</v>
      </c>
      <c r="G1360" t="str">
        <f t="shared" si="137"/>
        <v>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60">
        <f t="shared" si="138"/>
        <v>1896</v>
      </c>
    </row>
    <row r="1361" spans="1:8" x14ac:dyDescent="0.25">
      <c r="A1361" s="6" t="s">
        <v>104</v>
      </c>
      <c r="B1361" s="6">
        <v>0</v>
      </c>
      <c r="C1361" t="e">
        <f t="shared" si="135"/>
        <v>#VALUE!</v>
      </c>
      <c r="D1361">
        <f t="shared" si="133"/>
        <v>0</v>
      </c>
      <c r="E1361" s="10" t="str">
        <f t="shared" si="134"/>
        <v/>
      </c>
      <c r="F1361" s="6" t="str">
        <f t="shared" si="136"/>
        <v/>
      </c>
      <c r="G1361" t="str">
        <f t="shared" si="137"/>
        <v>0048D26DCCFED7010000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61">
        <f t="shared" si="138"/>
        <v>1896</v>
      </c>
    </row>
    <row r="1362" spans="1:8" x14ac:dyDescent="0.25">
      <c r="A1362" s="4" t="s">
        <v>562</v>
      </c>
      <c r="B1362" s="6">
        <v>20</v>
      </c>
      <c r="C1362" t="e">
        <f t="shared" si="135"/>
        <v>#NUM!</v>
      </c>
      <c r="D1362" t="e">
        <f t="shared" si="133"/>
        <v>#NUM!</v>
      </c>
      <c r="E1362" s="10" t="str">
        <f t="shared" si="134"/>
        <v>000001D7FECC6DD24800</v>
      </c>
      <c r="F1362" s="6" t="str">
        <f t="shared" si="136"/>
        <v>0048D26DCCFED7010000</v>
      </c>
      <c r="G1362" t="str">
        <f t="shared" si="137"/>
        <v>D701000899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62">
        <f t="shared" si="138"/>
        <v>1876</v>
      </c>
    </row>
    <row r="1363" spans="1:8" x14ac:dyDescent="0.25">
      <c r="A1363" s="6" t="s">
        <v>104</v>
      </c>
      <c r="B1363" s="6">
        <v>4</v>
      </c>
      <c r="C1363" t="e">
        <f t="shared" si="135"/>
        <v>#VALUE!</v>
      </c>
      <c r="D1363">
        <f t="shared" si="133"/>
        <v>471</v>
      </c>
      <c r="E1363" s="10" t="str">
        <f t="shared" si="134"/>
        <v>01D7</v>
      </c>
      <c r="F1363" s="6" t="str">
        <f t="shared" si="136"/>
        <v>D701</v>
      </c>
      <c r="G1363" t="str">
        <f t="shared" si="137"/>
        <v>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63">
        <f t="shared" si="138"/>
        <v>1872</v>
      </c>
    </row>
    <row r="1364" spans="1:8" x14ac:dyDescent="0.25">
      <c r="A1364" s="6" t="s">
        <v>104</v>
      </c>
      <c r="B1364" s="6">
        <v>0</v>
      </c>
      <c r="C1364" t="e">
        <f t="shared" si="135"/>
        <v>#VALUE!</v>
      </c>
      <c r="D1364">
        <f t="shared" si="133"/>
        <v>0</v>
      </c>
      <c r="E1364" s="10" t="str">
        <f t="shared" si="134"/>
        <v/>
      </c>
      <c r="F1364" s="6" t="str">
        <f t="shared" si="136"/>
        <v/>
      </c>
      <c r="G1364" t="str">
        <f t="shared" si="137"/>
        <v>000899E69D1DD9010000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64">
        <f t="shared" si="138"/>
        <v>1872</v>
      </c>
    </row>
    <row r="1365" spans="1:8" x14ac:dyDescent="0.25">
      <c r="A1365" s="4" t="s">
        <v>563</v>
      </c>
      <c r="B1365" s="6">
        <v>20</v>
      </c>
      <c r="C1365" t="e">
        <f t="shared" si="135"/>
        <v>#NUM!</v>
      </c>
      <c r="D1365" t="e">
        <f t="shared" si="133"/>
        <v>#NUM!</v>
      </c>
      <c r="E1365" s="10" t="str">
        <f t="shared" si="134"/>
        <v>000001D91D9DE6990800</v>
      </c>
      <c r="F1365" s="6" t="str">
        <f t="shared" si="136"/>
        <v>000899E69D1DD9010000</v>
      </c>
      <c r="G1365" t="str">
        <f t="shared" si="137"/>
        <v>D90100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65">
        <f t="shared" si="138"/>
        <v>1852</v>
      </c>
    </row>
    <row r="1366" spans="1:8" x14ac:dyDescent="0.25">
      <c r="A1366" s="6" t="s">
        <v>104</v>
      </c>
      <c r="B1366" s="6">
        <v>4</v>
      </c>
      <c r="C1366" t="e">
        <f t="shared" si="135"/>
        <v>#VALUE!</v>
      </c>
      <c r="D1366">
        <f t="shared" si="133"/>
        <v>473</v>
      </c>
      <c r="E1366" s="10" t="str">
        <f t="shared" si="134"/>
        <v>01D9</v>
      </c>
      <c r="F1366" s="6" t="str">
        <f t="shared" si="136"/>
        <v>D901</v>
      </c>
      <c r="G1366" t="str">
        <f t="shared" si="137"/>
        <v>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66">
        <f t="shared" si="138"/>
        <v>1848</v>
      </c>
    </row>
    <row r="1367" spans="1:8" x14ac:dyDescent="0.25">
      <c r="A1367" s="6" t="s">
        <v>104</v>
      </c>
      <c r="B1367" s="6">
        <v>0</v>
      </c>
      <c r="C1367" t="e">
        <f t="shared" si="135"/>
        <v>#VALUE!</v>
      </c>
      <c r="D1367">
        <f t="shared" si="133"/>
        <v>0</v>
      </c>
      <c r="E1367" s="10" t="str">
        <f t="shared" si="134"/>
        <v/>
      </c>
      <c r="F1367" s="6" t="str">
        <f t="shared" si="136"/>
        <v/>
      </c>
      <c r="G1367" t="str">
        <f t="shared" si="137"/>
        <v>00C85F5F6F3CDA010000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67">
        <f t="shared" si="138"/>
        <v>1848</v>
      </c>
    </row>
    <row r="1368" spans="1:8" x14ac:dyDescent="0.25">
      <c r="A1368" s="4" t="s">
        <v>564</v>
      </c>
      <c r="B1368" s="6">
        <v>20</v>
      </c>
      <c r="C1368" t="e">
        <f t="shared" si="135"/>
        <v>#NUM!</v>
      </c>
      <c r="D1368" t="e">
        <f t="shared" si="133"/>
        <v>#NUM!</v>
      </c>
      <c r="E1368" s="10" t="str">
        <f t="shared" si="134"/>
        <v>000001DA3C6F5F5FC800</v>
      </c>
      <c r="F1368" s="6" t="str">
        <f t="shared" si="136"/>
        <v>00C85F5F6F3CDA010000</v>
      </c>
      <c r="G1368" t="str">
        <f t="shared" si="137"/>
        <v>DA01004890020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68">
        <f t="shared" si="138"/>
        <v>1828</v>
      </c>
    </row>
    <row r="1369" spans="1:8" x14ac:dyDescent="0.25">
      <c r="A1369" s="6" t="s">
        <v>104</v>
      </c>
      <c r="B1369" s="6">
        <v>4</v>
      </c>
      <c r="C1369" t="e">
        <f t="shared" si="135"/>
        <v>#VALUE!</v>
      </c>
      <c r="D1369">
        <f t="shared" si="133"/>
        <v>474</v>
      </c>
      <c r="E1369" s="10" t="str">
        <f t="shared" si="134"/>
        <v>01DA</v>
      </c>
      <c r="F1369" s="6" t="str">
        <f t="shared" si="136"/>
        <v>DA01</v>
      </c>
      <c r="G1369" t="str">
        <f t="shared" si="137"/>
        <v>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69">
        <f t="shared" si="138"/>
        <v>1824</v>
      </c>
    </row>
    <row r="1370" spans="1:8" x14ac:dyDescent="0.25">
      <c r="A1370" s="6" t="s">
        <v>104</v>
      </c>
      <c r="B1370" s="6">
        <v>0</v>
      </c>
      <c r="C1370" t="e">
        <f t="shared" si="135"/>
        <v>#VALUE!</v>
      </c>
      <c r="D1370">
        <f t="shared" si="133"/>
        <v>0</v>
      </c>
      <c r="E1370" s="10" t="str">
        <f t="shared" si="134"/>
        <v/>
      </c>
      <c r="F1370" s="6" t="str">
        <f t="shared" si="136"/>
        <v/>
      </c>
      <c r="G1370" t="str">
        <f t="shared" si="137"/>
        <v>004890020A5CDB010000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70">
        <f t="shared" si="138"/>
        <v>1824</v>
      </c>
    </row>
    <row r="1371" spans="1:8" x14ac:dyDescent="0.25">
      <c r="A1371" s="4" t="s">
        <v>565</v>
      </c>
      <c r="B1371" s="6">
        <v>20</v>
      </c>
      <c r="C1371" t="e">
        <f t="shared" si="135"/>
        <v>#NUM!</v>
      </c>
      <c r="D1371" t="e">
        <f t="shared" si="133"/>
        <v>#NUM!</v>
      </c>
      <c r="E1371" s="10" t="str">
        <f t="shared" si="134"/>
        <v>000001DB5C0A02904800</v>
      </c>
      <c r="F1371" s="6" t="str">
        <f t="shared" si="136"/>
        <v>004890020A5CDB010000</v>
      </c>
      <c r="G1371" t="str">
        <f t="shared" si="137"/>
        <v>DB010008577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71">
        <f t="shared" si="138"/>
        <v>1804</v>
      </c>
    </row>
    <row r="1372" spans="1:8" x14ac:dyDescent="0.25">
      <c r="A1372" s="6" t="s">
        <v>104</v>
      </c>
      <c r="B1372" s="6">
        <v>4</v>
      </c>
      <c r="C1372" t="e">
        <f t="shared" si="135"/>
        <v>#VALUE!</v>
      </c>
      <c r="D1372">
        <f t="shared" si="133"/>
        <v>475</v>
      </c>
      <c r="E1372" s="10" t="str">
        <f t="shared" si="134"/>
        <v>01DB</v>
      </c>
      <c r="F1372" s="6" t="str">
        <f t="shared" si="136"/>
        <v>DB01</v>
      </c>
      <c r="G1372" t="str">
        <f t="shared" si="137"/>
        <v>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72">
        <f t="shared" si="138"/>
        <v>1800</v>
      </c>
    </row>
    <row r="1373" spans="1:8" x14ac:dyDescent="0.25">
      <c r="A1373" s="6" t="s">
        <v>104</v>
      </c>
      <c r="B1373" s="6">
        <v>0</v>
      </c>
      <c r="C1373" t="e">
        <f t="shared" si="135"/>
        <v>#VALUE!</v>
      </c>
      <c r="D1373">
        <f t="shared" si="133"/>
        <v>0</v>
      </c>
      <c r="E1373" s="10" t="str">
        <f t="shared" si="134"/>
        <v/>
      </c>
      <c r="F1373" s="6" t="str">
        <f t="shared" si="136"/>
        <v/>
      </c>
      <c r="G1373" t="str">
        <f t="shared" si="137"/>
        <v>0008577BDB7ADC010000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73">
        <f t="shared" si="138"/>
        <v>1800</v>
      </c>
    </row>
    <row r="1374" spans="1:8" x14ac:dyDescent="0.25">
      <c r="A1374" s="4" t="s">
        <v>566</v>
      </c>
      <c r="B1374" s="6">
        <v>20</v>
      </c>
      <c r="C1374" t="e">
        <f t="shared" si="135"/>
        <v>#NUM!</v>
      </c>
      <c r="D1374" t="e">
        <f t="shared" si="133"/>
        <v>#NUM!</v>
      </c>
      <c r="E1374" s="10" t="str">
        <f t="shared" si="134"/>
        <v>000001DC7ADB7B570800</v>
      </c>
      <c r="F1374" s="6" t="str">
        <f t="shared" si="136"/>
        <v>0008577BDB7ADC010000</v>
      </c>
      <c r="G1374" t="str">
        <f t="shared" si="137"/>
        <v>DC0100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74">
        <f t="shared" si="138"/>
        <v>1780</v>
      </c>
    </row>
    <row r="1375" spans="1:8" x14ac:dyDescent="0.25">
      <c r="A1375" s="6" t="s">
        <v>104</v>
      </c>
      <c r="B1375" s="6">
        <v>4</v>
      </c>
      <c r="C1375" t="e">
        <f t="shared" si="135"/>
        <v>#VALUE!</v>
      </c>
      <c r="D1375">
        <f t="shared" si="133"/>
        <v>476</v>
      </c>
      <c r="E1375" s="10" t="str">
        <f t="shared" si="134"/>
        <v>01DC</v>
      </c>
      <c r="F1375" s="6" t="str">
        <f t="shared" si="136"/>
        <v>DC01</v>
      </c>
      <c r="G1375" t="str">
        <f t="shared" si="137"/>
        <v>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75">
        <f t="shared" si="138"/>
        <v>1776</v>
      </c>
    </row>
    <row r="1376" spans="1:8" x14ac:dyDescent="0.25">
      <c r="A1376" s="6" t="s">
        <v>104</v>
      </c>
      <c r="B1376" s="6">
        <v>0</v>
      </c>
      <c r="C1376" t="e">
        <f t="shared" si="135"/>
        <v>#VALUE!</v>
      </c>
      <c r="D1376">
        <f t="shared" si="133"/>
        <v>0</v>
      </c>
      <c r="E1376" s="10" t="str">
        <f t="shared" si="134"/>
        <v/>
      </c>
      <c r="F1376" s="6" t="str">
        <f t="shared" si="136"/>
        <v/>
      </c>
      <c r="G1376" t="str">
        <f t="shared" si="137"/>
        <v>00C81DF4AC99DD010000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76">
        <f t="shared" si="138"/>
        <v>1776</v>
      </c>
    </row>
    <row r="1377" spans="1:8" x14ac:dyDescent="0.25">
      <c r="A1377" s="4" t="s">
        <v>567</v>
      </c>
      <c r="B1377" s="6">
        <v>20</v>
      </c>
      <c r="C1377" t="e">
        <f t="shared" si="135"/>
        <v>#NUM!</v>
      </c>
      <c r="D1377" t="e">
        <f t="shared" si="133"/>
        <v>#NUM!</v>
      </c>
      <c r="E1377" s="10" t="str">
        <f t="shared" si="134"/>
        <v>000001DD99ACF41DC800</v>
      </c>
      <c r="F1377" s="6" t="str">
        <f t="shared" si="136"/>
        <v>00C81DF4AC99DD010000</v>
      </c>
      <c r="G1377" t="str">
        <f t="shared" si="137"/>
        <v>DD010088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77">
        <f t="shared" si="138"/>
        <v>1756</v>
      </c>
    </row>
    <row r="1378" spans="1:8" x14ac:dyDescent="0.25">
      <c r="A1378" s="6" t="s">
        <v>104</v>
      </c>
      <c r="B1378" s="6">
        <v>4</v>
      </c>
      <c r="C1378" t="e">
        <f t="shared" si="135"/>
        <v>#VALUE!</v>
      </c>
      <c r="D1378">
        <f t="shared" si="133"/>
        <v>477</v>
      </c>
      <c r="E1378" s="10" t="str">
        <f t="shared" si="134"/>
        <v>01DD</v>
      </c>
      <c r="F1378" s="6" t="str">
        <f t="shared" si="136"/>
        <v>DD01</v>
      </c>
      <c r="G1378" t="str">
        <f t="shared" si="137"/>
        <v>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78">
        <f t="shared" si="138"/>
        <v>1752</v>
      </c>
    </row>
    <row r="1379" spans="1:8" x14ac:dyDescent="0.25">
      <c r="A1379" s="6" t="s">
        <v>104</v>
      </c>
      <c r="B1379" s="6">
        <v>0</v>
      </c>
      <c r="C1379" t="e">
        <f t="shared" si="135"/>
        <v>#VALUE!</v>
      </c>
      <c r="D1379">
        <f t="shared" si="133"/>
        <v>0</v>
      </c>
      <c r="E1379" s="10" t="str">
        <f t="shared" si="134"/>
        <v/>
      </c>
      <c r="F1379" s="6" t="str">
        <f t="shared" si="136"/>
        <v/>
      </c>
      <c r="G1379" t="str">
        <f t="shared" si="137"/>
        <v>0088E46C7EB8DE010000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79">
        <f t="shared" si="138"/>
        <v>1752</v>
      </c>
    </row>
    <row r="1380" spans="1:8" x14ac:dyDescent="0.25">
      <c r="A1380" s="4" t="s">
        <v>568</v>
      </c>
      <c r="B1380" s="6">
        <v>20</v>
      </c>
      <c r="C1380" t="e">
        <f t="shared" si="135"/>
        <v>#NUM!</v>
      </c>
      <c r="D1380" t="e">
        <f t="shared" ref="D1380:D1443" si="139">IF(HEX2DEC(LEFT(E1380,1))&gt;=8,HEX2DEC(CONCATENATE("FF",E1380)),HEX2DEC(E1380))</f>
        <v>#NUM!</v>
      </c>
      <c r="E1380" s="10" t="str">
        <f t="shared" ref="E1380:E1443" si="140">ReverseBytes(F1380)</f>
        <v>000001DEB87E6CE48800</v>
      </c>
      <c r="F1380" s="6" t="str">
        <f t="shared" si="136"/>
        <v>0088E46C7EB8DE010000</v>
      </c>
      <c r="G1380" t="str">
        <f t="shared" si="137"/>
        <v>DE010008151019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80">
        <f t="shared" si="138"/>
        <v>1732</v>
      </c>
    </row>
    <row r="1381" spans="1:8" x14ac:dyDescent="0.25">
      <c r="A1381" s="6" t="s">
        <v>104</v>
      </c>
      <c r="B1381" s="6">
        <v>4</v>
      </c>
      <c r="C1381" t="e">
        <f t="shared" si="135"/>
        <v>#VALUE!</v>
      </c>
      <c r="D1381">
        <f t="shared" si="139"/>
        <v>478</v>
      </c>
      <c r="E1381" s="10" t="str">
        <f t="shared" si="140"/>
        <v>01DE</v>
      </c>
      <c r="F1381" s="6" t="str">
        <f t="shared" si="136"/>
        <v>DE01</v>
      </c>
      <c r="G1381" t="str">
        <f t="shared" si="137"/>
        <v>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81">
        <f t="shared" si="138"/>
        <v>1728</v>
      </c>
    </row>
    <row r="1382" spans="1:8" x14ac:dyDescent="0.25">
      <c r="A1382" s="6" t="s">
        <v>104</v>
      </c>
      <c r="B1382" s="6">
        <v>0</v>
      </c>
      <c r="C1382" t="e">
        <f t="shared" si="135"/>
        <v>#VALUE!</v>
      </c>
      <c r="D1382">
        <f t="shared" si="139"/>
        <v>0</v>
      </c>
      <c r="E1382" s="10" t="str">
        <f t="shared" si="140"/>
        <v/>
      </c>
      <c r="F1382" s="6" t="str">
        <f t="shared" si="136"/>
        <v/>
      </c>
      <c r="G1382" t="str">
        <f t="shared" si="137"/>
        <v>0008151019D8DF010000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82">
        <f t="shared" si="138"/>
        <v>1728</v>
      </c>
    </row>
    <row r="1383" spans="1:8" x14ac:dyDescent="0.25">
      <c r="A1383" s="4" t="s">
        <v>569</v>
      </c>
      <c r="B1383" s="6">
        <v>20</v>
      </c>
      <c r="C1383" t="e">
        <f t="shared" si="135"/>
        <v>#NUM!</v>
      </c>
      <c r="D1383" t="e">
        <f t="shared" si="139"/>
        <v>#NUM!</v>
      </c>
      <c r="E1383" s="10" t="str">
        <f t="shared" si="140"/>
        <v>000001DFD81910150800</v>
      </c>
      <c r="F1383" s="6" t="str">
        <f t="shared" si="136"/>
        <v>0008151019D8DF010000</v>
      </c>
      <c r="G1383" t="str">
        <f t="shared" si="137"/>
        <v>DF0100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83">
        <f t="shared" si="138"/>
        <v>1708</v>
      </c>
    </row>
    <row r="1384" spans="1:8" x14ac:dyDescent="0.25">
      <c r="A1384" s="6" t="s">
        <v>104</v>
      </c>
      <c r="B1384" s="6">
        <v>4</v>
      </c>
      <c r="C1384" t="e">
        <f t="shared" si="135"/>
        <v>#VALUE!</v>
      </c>
      <c r="D1384">
        <f t="shared" si="139"/>
        <v>479</v>
      </c>
      <c r="E1384" s="10" t="str">
        <f t="shared" si="140"/>
        <v>01DF</v>
      </c>
      <c r="F1384" s="6" t="str">
        <f t="shared" si="136"/>
        <v>DF01</v>
      </c>
      <c r="G1384" t="str">
        <f t="shared" si="137"/>
        <v>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84">
        <f t="shared" si="138"/>
        <v>1704</v>
      </c>
    </row>
    <row r="1385" spans="1:8" x14ac:dyDescent="0.25">
      <c r="A1385" s="6" t="s">
        <v>104</v>
      </c>
      <c r="B1385" s="6">
        <v>0</v>
      </c>
      <c r="C1385" t="e">
        <f t="shared" si="135"/>
        <v>#VALUE!</v>
      </c>
      <c r="D1385">
        <f t="shared" si="139"/>
        <v>0</v>
      </c>
      <c r="E1385" s="10" t="str">
        <f t="shared" si="140"/>
        <v/>
      </c>
      <c r="F1385" s="6" t="str">
        <f t="shared" si="136"/>
        <v/>
      </c>
      <c r="G1385" t="str">
        <f t="shared" si="137"/>
        <v>00C8DB88EAF6E0010000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85">
        <f t="shared" si="138"/>
        <v>1704</v>
      </c>
    </row>
    <row r="1386" spans="1:8" x14ac:dyDescent="0.25">
      <c r="A1386" s="4" t="s">
        <v>570</v>
      </c>
      <c r="B1386" s="6">
        <v>20</v>
      </c>
      <c r="C1386" t="e">
        <f t="shared" si="135"/>
        <v>#NUM!</v>
      </c>
      <c r="D1386" t="e">
        <f t="shared" si="139"/>
        <v>#NUM!</v>
      </c>
      <c r="E1386" s="10" t="str">
        <f t="shared" si="140"/>
        <v>000001E0F6EA88DBC800</v>
      </c>
      <c r="F1386" s="6" t="str">
        <f t="shared" si="136"/>
        <v>00C8DB88EAF6E0010000</v>
      </c>
      <c r="G1386" t="str">
        <f t="shared" si="137"/>
        <v>E0010088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86">
        <f t="shared" si="138"/>
        <v>1684</v>
      </c>
    </row>
    <row r="1387" spans="1:8" x14ac:dyDescent="0.25">
      <c r="A1387" s="6" t="s">
        <v>104</v>
      </c>
      <c r="B1387" s="6">
        <v>4</v>
      </c>
      <c r="C1387" t="e">
        <f t="shared" si="135"/>
        <v>#VALUE!</v>
      </c>
      <c r="D1387">
        <f t="shared" si="139"/>
        <v>480</v>
      </c>
      <c r="E1387" s="10" t="str">
        <f t="shared" si="140"/>
        <v>01E0</v>
      </c>
      <c r="F1387" s="6" t="str">
        <f t="shared" si="136"/>
        <v>E001</v>
      </c>
      <c r="G1387" t="str">
        <f t="shared" si="137"/>
        <v>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87">
        <f t="shared" si="138"/>
        <v>1680</v>
      </c>
    </row>
    <row r="1388" spans="1:8" x14ac:dyDescent="0.25">
      <c r="A1388" s="6" t="s">
        <v>104</v>
      </c>
      <c r="B1388" s="6">
        <v>0</v>
      </c>
      <c r="C1388" t="e">
        <f t="shared" si="135"/>
        <v>#VALUE!</v>
      </c>
      <c r="D1388">
        <f t="shared" si="139"/>
        <v>0</v>
      </c>
      <c r="E1388" s="10" t="str">
        <f t="shared" si="140"/>
        <v/>
      </c>
      <c r="F1388" s="6" t="str">
        <f t="shared" si="136"/>
        <v/>
      </c>
      <c r="G1388" t="str">
        <f t="shared" si="137"/>
        <v>0088A201BC15E2010000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88">
        <f t="shared" si="138"/>
        <v>1680</v>
      </c>
    </row>
    <row r="1389" spans="1:8" x14ac:dyDescent="0.25">
      <c r="A1389" s="4" t="s">
        <v>571</v>
      </c>
      <c r="B1389" s="6">
        <v>20</v>
      </c>
      <c r="C1389" t="e">
        <f t="shared" si="135"/>
        <v>#NUM!</v>
      </c>
      <c r="D1389" t="e">
        <f t="shared" si="139"/>
        <v>#NUM!</v>
      </c>
      <c r="E1389" s="10" t="str">
        <f t="shared" si="140"/>
        <v>000001E215BC01A28800</v>
      </c>
      <c r="F1389" s="6" t="str">
        <f t="shared" si="136"/>
        <v>0088A201BC15E2010000</v>
      </c>
      <c r="G1389" t="str">
        <f t="shared" si="137"/>
        <v>E2010048697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89">
        <f t="shared" si="138"/>
        <v>1660</v>
      </c>
    </row>
    <row r="1390" spans="1:8" x14ac:dyDescent="0.25">
      <c r="A1390" s="6" t="s">
        <v>104</v>
      </c>
      <c r="B1390" s="6">
        <v>4</v>
      </c>
      <c r="C1390" t="e">
        <f t="shared" si="135"/>
        <v>#VALUE!</v>
      </c>
      <c r="D1390">
        <f t="shared" si="139"/>
        <v>482</v>
      </c>
      <c r="E1390" s="10" t="str">
        <f t="shared" si="140"/>
        <v>01E2</v>
      </c>
      <c r="F1390" s="6" t="str">
        <f t="shared" si="136"/>
        <v>E201</v>
      </c>
      <c r="G1390" t="str">
        <f t="shared" si="137"/>
        <v>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90">
        <f t="shared" si="138"/>
        <v>1656</v>
      </c>
    </row>
    <row r="1391" spans="1:8" x14ac:dyDescent="0.25">
      <c r="A1391" s="6" t="s">
        <v>104</v>
      </c>
      <c r="B1391" s="6">
        <v>0</v>
      </c>
      <c r="C1391" t="e">
        <f t="shared" si="135"/>
        <v>#VALUE!</v>
      </c>
      <c r="D1391">
        <f t="shared" si="139"/>
        <v>0</v>
      </c>
      <c r="E1391" s="10" t="str">
        <f t="shared" si="140"/>
        <v/>
      </c>
      <c r="F1391" s="6" t="str">
        <f t="shared" si="136"/>
        <v/>
      </c>
      <c r="G1391" t="str">
        <f t="shared" si="137"/>
        <v>0048697A8D34E3010000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91">
        <f t="shared" si="138"/>
        <v>1656</v>
      </c>
    </row>
    <row r="1392" spans="1:8" x14ac:dyDescent="0.25">
      <c r="A1392" s="4" t="s">
        <v>572</v>
      </c>
      <c r="B1392" s="6">
        <v>20</v>
      </c>
      <c r="C1392" t="e">
        <f t="shared" si="135"/>
        <v>#NUM!</v>
      </c>
      <c r="D1392" t="e">
        <f t="shared" si="139"/>
        <v>#NUM!</v>
      </c>
      <c r="E1392" s="10" t="str">
        <f t="shared" si="140"/>
        <v>000001E3348D7A694800</v>
      </c>
      <c r="F1392" s="6" t="str">
        <f t="shared" si="136"/>
        <v>0048697A8D34E3010000</v>
      </c>
      <c r="G1392" t="str">
        <f t="shared" si="137"/>
        <v>E30100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92">
        <f t="shared" si="138"/>
        <v>1636</v>
      </c>
    </row>
    <row r="1393" spans="1:8" x14ac:dyDescent="0.25">
      <c r="A1393" s="6" t="s">
        <v>104</v>
      </c>
      <c r="B1393" s="6">
        <v>4</v>
      </c>
      <c r="C1393" t="e">
        <f t="shared" si="135"/>
        <v>#VALUE!</v>
      </c>
      <c r="D1393">
        <f t="shared" si="139"/>
        <v>483</v>
      </c>
      <c r="E1393" s="10" t="str">
        <f t="shared" si="140"/>
        <v>01E3</v>
      </c>
      <c r="F1393" s="6" t="str">
        <f t="shared" si="136"/>
        <v>E301</v>
      </c>
      <c r="G1393" t="str">
        <f t="shared" si="137"/>
        <v>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93">
        <f t="shared" si="138"/>
        <v>1632</v>
      </c>
    </row>
    <row r="1394" spans="1:8" x14ac:dyDescent="0.25">
      <c r="A1394" s="6" t="s">
        <v>104</v>
      </c>
      <c r="B1394" s="6">
        <v>0</v>
      </c>
      <c r="C1394" t="e">
        <f t="shared" si="135"/>
        <v>#VALUE!</v>
      </c>
      <c r="D1394">
        <f t="shared" si="139"/>
        <v>0</v>
      </c>
      <c r="E1394" s="10" t="str">
        <f t="shared" si="140"/>
        <v/>
      </c>
      <c r="F1394" s="6" t="str">
        <f t="shared" si="136"/>
        <v/>
      </c>
      <c r="G1394" t="str">
        <f t="shared" si="137"/>
        <v>00C8991D2854E4010000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94">
        <f t="shared" si="138"/>
        <v>1632</v>
      </c>
    </row>
    <row r="1395" spans="1:8" x14ac:dyDescent="0.25">
      <c r="A1395" s="4" t="s">
        <v>573</v>
      </c>
      <c r="B1395" s="6">
        <v>20</v>
      </c>
      <c r="C1395" t="e">
        <f t="shared" si="135"/>
        <v>#NUM!</v>
      </c>
      <c r="D1395" t="e">
        <f t="shared" si="139"/>
        <v>#NUM!</v>
      </c>
      <c r="E1395" s="10" t="str">
        <f t="shared" si="140"/>
        <v>000001E454281D99C800</v>
      </c>
      <c r="F1395" s="6" t="str">
        <f t="shared" si="136"/>
        <v>00C8991D2854E4010000</v>
      </c>
      <c r="G1395" t="str">
        <f t="shared" si="137"/>
        <v>E40100886096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95">
        <f t="shared" si="138"/>
        <v>1612</v>
      </c>
    </row>
    <row r="1396" spans="1:8" x14ac:dyDescent="0.25">
      <c r="A1396" s="6" t="s">
        <v>104</v>
      </c>
      <c r="B1396" s="6">
        <v>4</v>
      </c>
      <c r="C1396" t="e">
        <f t="shared" si="135"/>
        <v>#VALUE!</v>
      </c>
      <c r="D1396">
        <f t="shared" si="139"/>
        <v>484</v>
      </c>
      <c r="E1396" s="10" t="str">
        <f t="shared" si="140"/>
        <v>01E4</v>
      </c>
      <c r="F1396" s="6" t="str">
        <f t="shared" si="136"/>
        <v>E401</v>
      </c>
      <c r="G1396" t="str">
        <f t="shared" si="137"/>
        <v>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96">
        <f t="shared" si="138"/>
        <v>1608</v>
      </c>
    </row>
    <row r="1397" spans="1:8" x14ac:dyDescent="0.25">
      <c r="A1397" s="6" t="s">
        <v>104</v>
      </c>
      <c r="B1397" s="6">
        <v>0</v>
      </c>
      <c r="C1397" t="e">
        <f t="shared" si="135"/>
        <v>#VALUE!</v>
      </c>
      <c r="D1397">
        <f t="shared" si="139"/>
        <v>0</v>
      </c>
      <c r="E1397" s="10" t="str">
        <f t="shared" si="140"/>
        <v/>
      </c>
      <c r="F1397" s="6" t="str">
        <f t="shared" si="136"/>
        <v/>
      </c>
      <c r="G1397" t="str">
        <f t="shared" si="137"/>
        <v>00886096F972E5010000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97">
        <f t="shared" si="138"/>
        <v>1608</v>
      </c>
    </row>
    <row r="1398" spans="1:8" x14ac:dyDescent="0.25">
      <c r="A1398" s="4" t="s">
        <v>574</v>
      </c>
      <c r="B1398" s="6">
        <v>20</v>
      </c>
      <c r="C1398" t="e">
        <f t="shared" si="135"/>
        <v>#NUM!</v>
      </c>
      <c r="D1398" t="e">
        <f t="shared" si="139"/>
        <v>#NUM!</v>
      </c>
      <c r="E1398" s="10" t="str">
        <f t="shared" si="140"/>
        <v>000001E572F996608800</v>
      </c>
      <c r="F1398" s="6" t="str">
        <f t="shared" si="136"/>
        <v>00886096F972E5010000</v>
      </c>
      <c r="G1398" t="str">
        <f t="shared" si="137"/>
        <v>E5010048270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98">
        <f t="shared" si="138"/>
        <v>1588</v>
      </c>
    </row>
    <row r="1399" spans="1:8" x14ac:dyDescent="0.25">
      <c r="A1399" s="6" t="s">
        <v>104</v>
      </c>
      <c r="B1399" s="6">
        <v>4</v>
      </c>
      <c r="C1399" t="e">
        <f t="shared" si="135"/>
        <v>#VALUE!</v>
      </c>
      <c r="D1399">
        <f t="shared" si="139"/>
        <v>485</v>
      </c>
      <c r="E1399" s="10" t="str">
        <f t="shared" si="140"/>
        <v>01E5</v>
      </c>
      <c r="F1399" s="6" t="str">
        <f t="shared" si="136"/>
        <v>E501</v>
      </c>
      <c r="G1399" t="str">
        <f t="shared" si="137"/>
        <v>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399">
        <f t="shared" si="138"/>
        <v>1584</v>
      </c>
    </row>
    <row r="1400" spans="1:8" x14ac:dyDescent="0.25">
      <c r="A1400" s="6" t="s">
        <v>104</v>
      </c>
      <c r="B1400" s="6">
        <v>0</v>
      </c>
      <c r="C1400" t="e">
        <f t="shared" si="135"/>
        <v>#VALUE!</v>
      </c>
      <c r="D1400">
        <f t="shared" si="139"/>
        <v>0</v>
      </c>
      <c r="E1400" s="10" t="str">
        <f t="shared" si="140"/>
        <v/>
      </c>
      <c r="F1400" s="6" t="str">
        <f t="shared" si="136"/>
        <v/>
      </c>
      <c r="G1400" t="str">
        <f t="shared" si="137"/>
        <v>0048270FCB91E6010000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00">
        <f t="shared" si="138"/>
        <v>1584</v>
      </c>
    </row>
    <row r="1401" spans="1:8" x14ac:dyDescent="0.25">
      <c r="A1401" s="4" t="s">
        <v>575</v>
      </c>
      <c r="B1401" s="6">
        <v>20</v>
      </c>
      <c r="C1401" t="e">
        <f t="shared" si="135"/>
        <v>#NUM!</v>
      </c>
      <c r="D1401" t="e">
        <f t="shared" si="139"/>
        <v>#NUM!</v>
      </c>
      <c r="E1401" s="10" t="str">
        <f t="shared" si="140"/>
        <v>000001E691CB0F274800</v>
      </c>
      <c r="F1401" s="6" t="str">
        <f t="shared" si="136"/>
        <v>0048270FCB91E6010000</v>
      </c>
      <c r="G1401" t="str">
        <f t="shared" si="137"/>
        <v>E6010008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01">
        <f t="shared" si="138"/>
        <v>1564</v>
      </c>
    </row>
    <row r="1402" spans="1:8" x14ac:dyDescent="0.25">
      <c r="A1402" s="6" t="s">
        <v>104</v>
      </c>
      <c r="B1402" s="6">
        <v>4</v>
      </c>
      <c r="C1402" t="e">
        <f t="shared" si="135"/>
        <v>#VALUE!</v>
      </c>
      <c r="D1402">
        <f t="shared" si="139"/>
        <v>486</v>
      </c>
      <c r="E1402" s="10" t="str">
        <f t="shared" si="140"/>
        <v>01E6</v>
      </c>
      <c r="F1402" s="6" t="str">
        <f t="shared" si="136"/>
        <v>E601</v>
      </c>
      <c r="G1402" t="str">
        <f t="shared" si="137"/>
        <v>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02">
        <f t="shared" si="138"/>
        <v>1560</v>
      </c>
    </row>
    <row r="1403" spans="1:8" x14ac:dyDescent="0.25">
      <c r="A1403" s="6" t="s">
        <v>104</v>
      </c>
      <c r="B1403" s="6">
        <v>0</v>
      </c>
      <c r="C1403" t="e">
        <f t="shared" si="135"/>
        <v>#VALUE!</v>
      </c>
      <c r="D1403">
        <f t="shared" si="139"/>
        <v>0</v>
      </c>
      <c r="E1403" s="10" t="str">
        <f t="shared" si="140"/>
        <v/>
      </c>
      <c r="F1403" s="6" t="str">
        <f t="shared" si="136"/>
        <v/>
      </c>
      <c r="G1403" t="str">
        <f t="shared" si="137"/>
        <v>0008EE879CB0E7010000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03">
        <f t="shared" si="138"/>
        <v>1560</v>
      </c>
    </row>
    <row r="1404" spans="1:8" x14ac:dyDescent="0.25">
      <c r="A1404" s="4" t="s">
        <v>576</v>
      </c>
      <c r="B1404" s="6">
        <v>20</v>
      </c>
      <c r="C1404" t="e">
        <f t="shared" si="135"/>
        <v>#NUM!</v>
      </c>
      <c r="D1404" t="e">
        <f t="shared" si="139"/>
        <v>#NUM!</v>
      </c>
      <c r="E1404" s="10" t="str">
        <f t="shared" si="140"/>
        <v>000001E7B09C87EE0800</v>
      </c>
      <c r="F1404" s="6" t="str">
        <f t="shared" si="136"/>
        <v>0008EE879CB0E7010000</v>
      </c>
      <c r="G1404" t="str">
        <f t="shared" si="137"/>
        <v>E70100881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04">
        <f t="shared" si="138"/>
        <v>1540</v>
      </c>
    </row>
    <row r="1405" spans="1:8" x14ac:dyDescent="0.25">
      <c r="A1405" s="6" t="s">
        <v>104</v>
      </c>
      <c r="B1405" s="6">
        <v>4</v>
      </c>
      <c r="C1405" t="e">
        <f t="shared" si="135"/>
        <v>#VALUE!</v>
      </c>
      <c r="D1405">
        <f t="shared" si="139"/>
        <v>487</v>
      </c>
      <c r="E1405" s="10" t="str">
        <f t="shared" si="140"/>
        <v>01E7</v>
      </c>
      <c r="F1405" s="6" t="str">
        <f t="shared" si="136"/>
        <v>E701</v>
      </c>
      <c r="G1405" t="str">
        <f t="shared" si="137"/>
        <v>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05">
        <f t="shared" si="138"/>
        <v>1536</v>
      </c>
    </row>
    <row r="1406" spans="1:8" x14ac:dyDescent="0.25">
      <c r="A1406" s="6" t="s">
        <v>104</v>
      </c>
      <c r="B1406" s="6">
        <v>0</v>
      </c>
      <c r="C1406" t="e">
        <f t="shared" si="135"/>
        <v>#VALUE!</v>
      </c>
      <c r="D1406">
        <f t="shared" si="139"/>
        <v>0</v>
      </c>
      <c r="E1406" s="10" t="str">
        <f t="shared" si="140"/>
        <v/>
      </c>
      <c r="F1406" s="6" t="str">
        <f t="shared" si="136"/>
        <v/>
      </c>
      <c r="G1406" t="str">
        <f t="shared" si="137"/>
        <v>00881E2B37D0E8010000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06">
        <f t="shared" si="138"/>
        <v>1536</v>
      </c>
    </row>
    <row r="1407" spans="1:8" x14ac:dyDescent="0.25">
      <c r="A1407" s="4" t="s">
        <v>577</v>
      </c>
      <c r="B1407" s="6">
        <v>20</v>
      </c>
      <c r="C1407" t="e">
        <f t="shared" si="135"/>
        <v>#NUM!</v>
      </c>
      <c r="D1407" t="e">
        <f t="shared" si="139"/>
        <v>#NUM!</v>
      </c>
      <c r="E1407" s="10" t="str">
        <f t="shared" si="140"/>
        <v>000001E8D0372B1E8800</v>
      </c>
      <c r="F1407" s="6" t="str">
        <f t="shared" si="136"/>
        <v>00881E2B37D0E8010000</v>
      </c>
      <c r="G1407" t="str">
        <f t="shared" si="137"/>
        <v>E8010048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07">
        <f t="shared" si="138"/>
        <v>1516</v>
      </c>
    </row>
    <row r="1408" spans="1:8" x14ac:dyDescent="0.25">
      <c r="A1408" s="6" t="s">
        <v>104</v>
      </c>
      <c r="B1408" s="6">
        <v>4</v>
      </c>
      <c r="C1408" t="e">
        <f t="shared" si="135"/>
        <v>#VALUE!</v>
      </c>
      <c r="D1408">
        <f t="shared" si="139"/>
        <v>488</v>
      </c>
      <c r="E1408" s="10" t="str">
        <f t="shared" si="140"/>
        <v>01E8</v>
      </c>
      <c r="F1408" s="6" t="str">
        <f t="shared" si="136"/>
        <v>E801</v>
      </c>
      <c r="G1408" t="str">
        <f t="shared" si="137"/>
        <v>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08">
        <f t="shared" si="138"/>
        <v>1512</v>
      </c>
    </row>
    <row r="1409" spans="1:8" x14ac:dyDescent="0.25">
      <c r="A1409" s="6" t="s">
        <v>104</v>
      </c>
      <c r="B1409" s="6">
        <v>0</v>
      </c>
      <c r="C1409" t="e">
        <f t="shared" ref="C1409:C1472" si="141">CHAR(D1409)</f>
        <v>#VALUE!</v>
      </c>
      <c r="D1409">
        <f t="shared" si="139"/>
        <v>0</v>
      </c>
      <c r="E1409" s="10" t="str">
        <f t="shared" si="140"/>
        <v/>
      </c>
      <c r="F1409" s="6" t="str">
        <f t="shared" ref="F1409:F1472" si="142">LEFT(G1408,B1409)</f>
        <v/>
      </c>
      <c r="G1409" t="str">
        <f t="shared" ref="G1409:G1472" si="143">MID(G1408,B1409+1,H1408)</f>
        <v>0048E5A308EFE9010000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09">
        <f t="shared" ref="H1409:H1472" si="144">LEN(G1409)</f>
        <v>1512</v>
      </c>
    </row>
    <row r="1410" spans="1:8" x14ac:dyDescent="0.25">
      <c r="A1410" s="4" t="s">
        <v>578</v>
      </c>
      <c r="B1410" s="6">
        <v>20</v>
      </c>
      <c r="C1410" t="e">
        <f t="shared" si="141"/>
        <v>#NUM!</v>
      </c>
      <c r="D1410" t="e">
        <f t="shared" si="139"/>
        <v>#NUM!</v>
      </c>
      <c r="E1410" s="10" t="str">
        <f t="shared" si="140"/>
        <v>000001E9EF08A3E54800</v>
      </c>
      <c r="F1410" s="6" t="str">
        <f t="shared" si="142"/>
        <v>0048E5A308EFE9010000</v>
      </c>
      <c r="G1410" t="str">
        <f t="shared" si="143"/>
        <v>E9010008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10">
        <f t="shared" si="144"/>
        <v>1492</v>
      </c>
    </row>
    <row r="1411" spans="1:8" x14ac:dyDescent="0.25">
      <c r="A1411" s="6" t="s">
        <v>104</v>
      </c>
      <c r="B1411" s="6">
        <v>4</v>
      </c>
      <c r="C1411" t="e">
        <f t="shared" si="141"/>
        <v>#VALUE!</v>
      </c>
      <c r="D1411">
        <f t="shared" si="139"/>
        <v>489</v>
      </c>
      <c r="E1411" s="10" t="str">
        <f t="shared" si="140"/>
        <v>01E9</v>
      </c>
      <c r="F1411" s="6" t="str">
        <f t="shared" si="142"/>
        <v>E901</v>
      </c>
      <c r="G1411" t="str">
        <f t="shared" si="143"/>
        <v>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11">
        <f t="shared" si="144"/>
        <v>1488</v>
      </c>
    </row>
    <row r="1412" spans="1:8" x14ac:dyDescent="0.25">
      <c r="A1412" s="6" t="s">
        <v>104</v>
      </c>
      <c r="B1412" s="6">
        <v>0</v>
      </c>
      <c r="C1412" t="e">
        <f t="shared" si="141"/>
        <v>#VALUE!</v>
      </c>
      <c r="D1412">
        <f t="shared" si="139"/>
        <v>0</v>
      </c>
      <c r="E1412" s="10" t="str">
        <f t="shared" si="140"/>
        <v/>
      </c>
      <c r="F1412" s="6" t="str">
        <f t="shared" si="142"/>
        <v/>
      </c>
      <c r="G1412" t="str">
        <f t="shared" si="143"/>
        <v>0008AC1CDA0DEB010000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12">
        <f t="shared" si="144"/>
        <v>1488</v>
      </c>
    </row>
    <row r="1413" spans="1:8" x14ac:dyDescent="0.25">
      <c r="A1413" s="4" t="s">
        <v>579</v>
      </c>
      <c r="B1413" s="6">
        <v>20</v>
      </c>
      <c r="C1413" t="e">
        <f t="shared" si="141"/>
        <v>#NUM!</v>
      </c>
      <c r="D1413" t="e">
        <f t="shared" si="139"/>
        <v>#NUM!</v>
      </c>
      <c r="E1413" s="10" t="str">
        <f t="shared" si="140"/>
        <v>000001EB0DDA1CAC0800</v>
      </c>
      <c r="F1413" s="6" t="str">
        <f t="shared" si="142"/>
        <v>0008AC1CDA0DEB010000</v>
      </c>
      <c r="G1413" t="str">
        <f t="shared" si="143"/>
        <v>EB0100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13">
        <f t="shared" si="144"/>
        <v>1468</v>
      </c>
    </row>
    <row r="1414" spans="1:8" x14ac:dyDescent="0.25">
      <c r="A1414" s="6" t="s">
        <v>104</v>
      </c>
      <c r="B1414" s="6">
        <v>4</v>
      </c>
      <c r="C1414" t="e">
        <f t="shared" si="141"/>
        <v>#VALUE!</v>
      </c>
      <c r="D1414">
        <f t="shared" si="139"/>
        <v>491</v>
      </c>
      <c r="E1414" s="10" t="str">
        <f t="shared" si="140"/>
        <v>01EB</v>
      </c>
      <c r="F1414" s="6" t="str">
        <f t="shared" si="142"/>
        <v>EB01</v>
      </c>
      <c r="G1414" t="str">
        <f t="shared" si="143"/>
        <v>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14">
        <f t="shared" si="144"/>
        <v>1464</v>
      </c>
    </row>
    <row r="1415" spans="1:8" x14ac:dyDescent="0.25">
      <c r="A1415" s="6" t="s">
        <v>104</v>
      </c>
      <c r="B1415" s="6">
        <v>0</v>
      </c>
      <c r="C1415" t="e">
        <f t="shared" si="141"/>
        <v>#VALUE!</v>
      </c>
      <c r="D1415">
        <f t="shared" si="139"/>
        <v>0</v>
      </c>
      <c r="E1415" s="10" t="str">
        <f t="shared" si="140"/>
        <v/>
      </c>
      <c r="F1415" s="6" t="str">
        <f t="shared" si="142"/>
        <v/>
      </c>
      <c r="G1415" t="str">
        <f t="shared" si="143"/>
        <v>00C87295AB2CEC010000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15">
        <f t="shared" si="144"/>
        <v>1464</v>
      </c>
    </row>
    <row r="1416" spans="1:8" x14ac:dyDescent="0.25">
      <c r="A1416" s="4" t="s">
        <v>580</v>
      </c>
      <c r="B1416" s="6">
        <v>20</v>
      </c>
      <c r="C1416" t="e">
        <f t="shared" si="141"/>
        <v>#NUM!</v>
      </c>
      <c r="D1416" t="e">
        <f t="shared" si="139"/>
        <v>#NUM!</v>
      </c>
      <c r="E1416" s="10" t="str">
        <f t="shared" si="140"/>
        <v>000001EC2CAB9572C800</v>
      </c>
      <c r="F1416" s="6" t="str">
        <f t="shared" si="142"/>
        <v>00C87295AB2CEC010000</v>
      </c>
      <c r="G1416" t="str">
        <f t="shared" si="143"/>
        <v>EC010048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16">
        <f t="shared" si="144"/>
        <v>1444</v>
      </c>
    </row>
    <row r="1417" spans="1:8" x14ac:dyDescent="0.25">
      <c r="A1417" s="6" t="s">
        <v>104</v>
      </c>
      <c r="B1417" s="6">
        <v>4</v>
      </c>
      <c r="C1417" t="e">
        <f t="shared" si="141"/>
        <v>#VALUE!</v>
      </c>
      <c r="D1417">
        <f t="shared" si="139"/>
        <v>492</v>
      </c>
      <c r="E1417" s="10" t="str">
        <f t="shared" si="140"/>
        <v>01EC</v>
      </c>
      <c r="F1417" s="6" t="str">
        <f t="shared" si="142"/>
        <v>EC01</v>
      </c>
      <c r="G1417" t="str">
        <f t="shared" si="143"/>
        <v>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17">
        <f t="shared" si="144"/>
        <v>1440</v>
      </c>
    </row>
    <row r="1418" spans="1:8" x14ac:dyDescent="0.25">
      <c r="A1418" s="6" t="s">
        <v>104</v>
      </c>
      <c r="B1418" s="6">
        <v>0</v>
      </c>
      <c r="C1418" t="e">
        <f t="shared" si="141"/>
        <v>#VALUE!</v>
      </c>
      <c r="D1418">
        <f t="shared" si="139"/>
        <v>0</v>
      </c>
      <c r="E1418" s="10" t="str">
        <f t="shared" si="140"/>
        <v/>
      </c>
      <c r="F1418" s="6" t="str">
        <f t="shared" si="142"/>
        <v/>
      </c>
      <c r="G1418" t="str">
        <f t="shared" si="143"/>
        <v>0048A338464CED010000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18">
        <f t="shared" si="144"/>
        <v>1440</v>
      </c>
    </row>
    <row r="1419" spans="1:8" x14ac:dyDescent="0.25">
      <c r="A1419" s="4" t="s">
        <v>581</v>
      </c>
      <c r="B1419" s="6">
        <v>20</v>
      </c>
      <c r="C1419" t="e">
        <f t="shared" si="141"/>
        <v>#NUM!</v>
      </c>
      <c r="D1419" t="e">
        <f t="shared" si="139"/>
        <v>#NUM!</v>
      </c>
      <c r="E1419" s="10" t="str">
        <f t="shared" si="140"/>
        <v>000001ED4C4638A34800</v>
      </c>
      <c r="F1419" s="6" t="str">
        <f t="shared" si="142"/>
        <v>0048A338464CED010000</v>
      </c>
      <c r="G1419" t="str">
        <f t="shared" si="143"/>
        <v>ED0100086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19">
        <f t="shared" si="144"/>
        <v>1420</v>
      </c>
    </row>
    <row r="1420" spans="1:8" x14ac:dyDescent="0.25">
      <c r="A1420" s="6" t="s">
        <v>104</v>
      </c>
      <c r="B1420" s="6">
        <v>4</v>
      </c>
      <c r="C1420" t="e">
        <f t="shared" si="141"/>
        <v>#VALUE!</v>
      </c>
      <c r="D1420">
        <f t="shared" si="139"/>
        <v>493</v>
      </c>
      <c r="E1420" s="10" t="str">
        <f t="shared" si="140"/>
        <v>01ED</v>
      </c>
      <c r="F1420" s="6" t="str">
        <f t="shared" si="142"/>
        <v>ED01</v>
      </c>
      <c r="G1420" t="str">
        <f t="shared" si="143"/>
        <v>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20">
        <f t="shared" si="144"/>
        <v>1416</v>
      </c>
    </row>
    <row r="1421" spans="1:8" x14ac:dyDescent="0.25">
      <c r="A1421" s="6" t="s">
        <v>104</v>
      </c>
      <c r="B1421" s="6">
        <v>0</v>
      </c>
      <c r="C1421" t="e">
        <f t="shared" si="141"/>
        <v>#VALUE!</v>
      </c>
      <c r="D1421">
        <f t="shared" si="139"/>
        <v>0</v>
      </c>
      <c r="E1421" s="10" t="str">
        <f t="shared" si="140"/>
        <v/>
      </c>
      <c r="F1421" s="6" t="str">
        <f t="shared" si="142"/>
        <v/>
      </c>
      <c r="G1421" t="str">
        <f t="shared" si="143"/>
        <v>00086AB1176BEE010000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21">
        <f t="shared" si="144"/>
        <v>1416</v>
      </c>
    </row>
    <row r="1422" spans="1:8" x14ac:dyDescent="0.25">
      <c r="A1422" s="4" t="s">
        <v>582</v>
      </c>
      <c r="B1422" s="6">
        <v>20</v>
      </c>
      <c r="C1422" t="e">
        <f t="shared" si="141"/>
        <v>#NUM!</v>
      </c>
      <c r="D1422" t="e">
        <f t="shared" si="139"/>
        <v>#NUM!</v>
      </c>
      <c r="E1422" s="10" t="str">
        <f t="shared" si="140"/>
        <v>000001EE6B17B16A0800</v>
      </c>
      <c r="F1422" s="6" t="str">
        <f t="shared" si="142"/>
        <v>00086AB1176BEE010000</v>
      </c>
      <c r="G1422" t="str">
        <f t="shared" si="143"/>
        <v>EE0100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22">
        <f t="shared" si="144"/>
        <v>1396</v>
      </c>
    </row>
    <row r="1423" spans="1:8" x14ac:dyDescent="0.25">
      <c r="A1423" s="6" t="s">
        <v>104</v>
      </c>
      <c r="B1423" s="6">
        <v>4</v>
      </c>
      <c r="C1423" t="e">
        <f t="shared" si="141"/>
        <v>#VALUE!</v>
      </c>
      <c r="D1423">
        <f t="shared" si="139"/>
        <v>494</v>
      </c>
      <c r="E1423" s="10" t="str">
        <f t="shared" si="140"/>
        <v>01EE</v>
      </c>
      <c r="F1423" s="6" t="str">
        <f t="shared" si="142"/>
        <v>EE01</v>
      </c>
      <c r="G1423" t="str">
        <f t="shared" si="143"/>
        <v>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23">
        <f t="shared" si="144"/>
        <v>1392</v>
      </c>
    </row>
    <row r="1424" spans="1:8" x14ac:dyDescent="0.25">
      <c r="A1424" s="6" t="s">
        <v>104</v>
      </c>
      <c r="B1424" s="6">
        <v>0</v>
      </c>
      <c r="C1424" t="e">
        <f t="shared" si="141"/>
        <v>#VALUE!</v>
      </c>
      <c r="D1424">
        <f t="shared" si="139"/>
        <v>0</v>
      </c>
      <c r="E1424" s="10" t="str">
        <f t="shared" si="140"/>
        <v/>
      </c>
      <c r="F1424" s="6" t="str">
        <f t="shared" si="142"/>
        <v/>
      </c>
      <c r="G1424" t="str">
        <f t="shared" si="143"/>
        <v>00C8302AE989EF010000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24">
        <f t="shared" si="144"/>
        <v>1392</v>
      </c>
    </row>
    <row r="1425" spans="1:8" x14ac:dyDescent="0.25">
      <c r="A1425" s="4" t="s">
        <v>583</v>
      </c>
      <c r="B1425" s="6">
        <v>20</v>
      </c>
      <c r="C1425" t="e">
        <f t="shared" si="141"/>
        <v>#NUM!</v>
      </c>
      <c r="D1425" t="e">
        <f t="shared" si="139"/>
        <v>#NUM!</v>
      </c>
      <c r="E1425" s="10" t="str">
        <f t="shared" si="140"/>
        <v>000001EF89E92A30C800</v>
      </c>
      <c r="F1425" s="6" t="str">
        <f t="shared" si="142"/>
        <v>00C8302AE989EF010000</v>
      </c>
      <c r="G1425" t="str">
        <f t="shared" si="143"/>
        <v>EF010088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25">
        <f t="shared" si="144"/>
        <v>1372</v>
      </c>
    </row>
    <row r="1426" spans="1:8" x14ac:dyDescent="0.25">
      <c r="A1426" s="6" t="s">
        <v>104</v>
      </c>
      <c r="B1426" s="6">
        <v>4</v>
      </c>
      <c r="C1426" t="e">
        <f t="shared" si="141"/>
        <v>#VALUE!</v>
      </c>
      <c r="D1426">
        <f t="shared" si="139"/>
        <v>495</v>
      </c>
      <c r="E1426" s="10" t="str">
        <f t="shared" si="140"/>
        <v>01EF</v>
      </c>
      <c r="F1426" s="6" t="str">
        <f t="shared" si="142"/>
        <v>EF01</v>
      </c>
      <c r="G1426" t="str">
        <f t="shared" si="143"/>
        <v>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26">
        <f t="shared" si="144"/>
        <v>1368</v>
      </c>
    </row>
    <row r="1427" spans="1:8" x14ac:dyDescent="0.25">
      <c r="A1427" s="6" t="s">
        <v>104</v>
      </c>
      <c r="B1427" s="6">
        <v>0</v>
      </c>
      <c r="C1427" t="e">
        <f t="shared" si="141"/>
        <v>#VALUE!</v>
      </c>
      <c r="D1427">
        <f t="shared" si="139"/>
        <v>0</v>
      </c>
      <c r="E1427" s="10" t="str">
        <f t="shared" si="140"/>
        <v/>
      </c>
      <c r="F1427" s="6" t="str">
        <f t="shared" si="142"/>
        <v/>
      </c>
      <c r="G1427" t="str">
        <f t="shared" si="143"/>
        <v>0088F7A2BAA8F0010000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27">
        <f t="shared" si="144"/>
        <v>1368</v>
      </c>
    </row>
    <row r="1428" spans="1:8" x14ac:dyDescent="0.25">
      <c r="A1428" s="4" t="s">
        <v>584</v>
      </c>
      <c r="B1428" s="6">
        <v>20</v>
      </c>
      <c r="C1428" t="e">
        <f t="shared" si="141"/>
        <v>#NUM!</v>
      </c>
      <c r="D1428" t="e">
        <f t="shared" si="139"/>
        <v>#NUM!</v>
      </c>
      <c r="E1428" s="10" t="str">
        <f t="shared" si="140"/>
        <v>000001F0A8BAA2F78800</v>
      </c>
      <c r="F1428" s="6" t="str">
        <f t="shared" si="142"/>
        <v>0088F7A2BAA8F0010000</v>
      </c>
      <c r="G1428" t="str">
        <f t="shared" si="143"/>
        <v>F0010008284655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28">
        <f t="shared" si="144"/>
        <v>1348</v>
      </c>
    </row>
    <row r="1429" spans="1:8" x14ac:dyDescent="0.25">
      <c r="A1429" s="6" t="s">
        <v>104</v>
      </c>
      <c r="B1429" s="6">
        <v>4</v>
      </c>
      <c r="C1429" t="e">
        <f t="shared" si="141"/>
        <v>#VALUE!</v>
      </c>
      <c r="D1429">
        <f t="shared" si="139"/>
        <v>496</v>
      </c>
      <c r="E1429" s="10" t="str">
        <f t="shared" si="140"/>
        <v>01F0</v>
      </c>
      <c r="F1429" s="6" t="str">
        <f t="shared" si="142"/>
        <v>F001</v>
      </c>
      <c r="G1429" t="str">
        <f t="shared" si="143"/>
        <v>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29">
        <f t="shared" si="144"/>
        <v>1344</v>
      </c>
    </row>
    <row r="1430" spans="1:8" x14ac:dyDescent="0.25">
      <c r="A1430" s="6" t="s">
        <v>104</v>
      </c>
      <c r="B1430" s="6">
        <v>0</v>
      </c>
      <c r="C1430" t="e">
        <f t="shared" si="141"/>
        <v>#VALUE!</v>
      </c>
      <c r="D1430">
        <f t="shared" si="139"/>
        <v>0</v>
      </c>
      <c r="E1430" s="10" t="str">
        <f t="shared" si="140"/>
        <v/>
      </c>
      <c r="F1430" s="6" t="str">
        <f t="shared" si="142"/>
        <v/>
      </c>
      <c r="G1430" t="str">
        <f t="shared" si="143"/>
        <v>0008284655C8F1010000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30">
        <f t="shared" si="144"/>
        <v>1344</v>
      </c>
    </row>
    <row r="1431" spans="1:8" x14ac:dyDescent="0.25">
      <c r="A1431" s="4" t="s">
        <v>585</v>
      </c>
      <c r="B1431" s="6">
        <v>20</v>
      </c>
      <c r="C1431" t="e">
        <f t="shared" si="141"/>
        <v>#NUM!</v>
      </c>
      <c r="D1431" t="e">
        <f t="shared" si="139"/>
        <v>#NUM!</v>
      </c>
      <c r="E1431" s="10" t="str">
        <f t="shared" si="140"/>
        <v>000001F1C85546280800</v>
      </c>
      <c r="F1431" s="6" t="str">
        <f t="shared" si="142"/>
        <v>0008284655C8F1010000</v>
      </c>
      <c r="G1431" t="str">
        <f t="shared" si="143"/>
        <v>F10100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31">
        <f t="shared" si="144"/>
        <v>1324</v>
      </c>
    </row>
    <row r="1432" spans="1:8" x14ac:dyDescent="0.25">
      <c r="A1432" s="6" t="s">
        <v>104</v>
      </c>
      <c r="B1432" s="6">
        <v>4</v>
      </c>
      <c r="C1432" t="e">
        <f t="shared" si="141"/>
        <v>#VALUE!</v>
      </c>
      <c r="D1432">
        <f t="shared" si="139"/>
        <v>497</v>
      </c>
      <c r="E1432" s="10" t="str">
        <f t="shared" si="140"/>
        <v>01F1</v>
      </c>
      <c r="F1432" s="6" t="str">
        <f t="shared" si="142"/>
        <v>F101</v>
      </c>
      <c r="G1432" t="str">
        <f t="shared" si="143"/>
        <v>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32">
        <f t="shared" si="144"/>
        <v>1320</v>
      </c>
    </row>
    <row r="1433" spans="1:8" x14ac:dyDescent="0.25">
      <c r="A1433" s="6" t="s">
        <v>104</v>
      </c>
      <c r="B1433" s="6">
        <v>0</v>
      </c>
      <c r="C1433" t="e">
        <f t="shared" si="141"/>
        <v>#VALUE!</v>
      </c>
      <c r="D1433">
        <f t="shared" si="139"/>
        <v>0</v>
      </c>
      <c r="E1433" s="10" t="str">
        <f t="shared" si="140"/>
        <v/>
      </c>
      <c r="F1433" s="6" t="str">
        <f t="shared" si="142"/>
        <v/>
      </c>
      <c r="G1433" t="str">
        <f t="shared" si="143"/>
        <v>00C8EEBE26E7F2010000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33">
        <f t="shared" si="144"/>
        <v>1320</v>
      </c>
    </row>
    <row r="1434" spans="1:8" x14ac:dyDescent="0.25">
      <c r="A1434" s="4" t="s">
        <v>586</v>
      </c>
      <c r="B1434" s="6">
        <v>20</v>
      </c>
      <c r="C1434" t="e">
        <f t="shared" si="141"/>
        <v>#NUM!</v>
      </c>
      <c r="D1434" t="e">
        <f t="shared" si="139"/>
        <v>#NUM!</v>
      </c>
      <c r="E1434" s="10" t="str">
        <f t="shared" si="140"/>
        <v>000001F2E726BEEEC800</v>
      </c>
      <c r="F1434" s="6" t="str">
        <f t="shared" si="142"/>
        <v>00C8EEBE26E7F2010000</v>
      </c>
      <c r="G1434" t="str">
        <f t="shared" si="143"/>
        <v>F2010088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34">
        <f t="shared" si="144"/>
        <v>1300</v>
      </c>
    </row>
    <row r="1435" spans="1:8" x14ac:dyDescent="0.25">
      <c r="A1435" s="6" t="s">
        <v>104</v>
      </c>
      <c r="B1435" s="6">
        <v>4</v>
      </c>
      <c r="C1435" t="e">
        <f t="shared" si="141"/>
        <v>#VALUE!</v>
      </c>
      <c r="D1435">
        <f t="shared" si="139"/>
        <v>498</v>
      </c>
      <c r="E1435" s="10" t="str">
        <f t="shared" si="140"/>
        <v>01F2</v>
      </c>
      <c r="F1435" s="6" t="str">
        <f t="shared" si="142"/>
        <v>F201</v>
      </c>
      <c r="G1435" t="str">
        <f t="shared" si="143"/>
        <v>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35">
        <f t="shared" si="144"/>
        <v>1296</v>
      </c>
    </row>
    <row r="1436" spans="1:8" x14ac:dyDescent="0.25">
      <c r="A1436" s="6" t="s">
        <v>104</v>
      </c>
      <c r="B1436" s="6">
        <v>0</v>
      </c>
      <c r="C1436" t="e">
        <f t="shared" si="141"/>
        <v>#VALUE!</v>
      </c>
      <c r="D1436">
        <f t="shared" si="139"/>
        <v>0</v>
      </c>
      <c r="E1436" s="10" t="str">
        <f t="shared" si="140"/>
        <v/>
      </c>
      <c r="F1436" s="6" t="str">
        <f t="shared" si="142"/>
        <v/>
      </c>
      <c r="G1436" t="str">
        <f t="shared" si="143"/>
        <v>0088B537F805F4010000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36">
        <f t="shared" si="144"/>
        <v>1296</v>
      </c>
    </row>
    <row r="1437" spans="1:8" x14ac:dyDescent="0.25">
      <c r="A1437" s="4" t="s">
        <v>587</v>
      </c>
      <c r="B1437" s="6">
        <v>20</v>
      </c>
      <c r="C1437" t="e">
        <f t="shared" si="141"/>
        <v>#NUM!</v>
      </c>
      <c r="D1437" t="e">
        <f t="shared" si="139"/>
        <v>#NUM!</v>
      </c>
      <c r="E1437" s="10" t="str">
        <f t="shared" si="140"/>
        <v>000001F405F837B58800</v>
      </c>
      <c r="F1437" s="6" t="str">
        <f t="shared" si="142"/>
        <v>0088B537F805F4010000</v>
      </c>
      <c r="G1437" t="str">
        <f t="shared" si="143"/>
        <v>F40100487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37">
        <f t="shared" si="144"/>
        <v>1276</v>
      </c>
    </row>
    <row r="1438" spans="1:8" x14ac:dyDescent="0.25">
      <c r="A1438" s="6" t="s">
        <v>104</v>
      </c>
      <c r="B1438" s="6">
        <v>4</v>
      </c>
      <c r="C1438" t="e">
        <f t="shared" si="141"/>
        <v>#VALUE!</v>
      </c>
      <c r="D1438">
        <f t="shared" si="139"/>
        <v>500</v>
      </c>
      <c r="E1438" s="10" t="str">
        <f t="shared" si="140"/>
        <v>01F4</v>
      </c>
      <c r="F1438" s="6" t="str">
        <f t="shared" si="142"/>
        <v>F401</v>
      </c>
      <c r="G1438" t="str">
        <f t="shared" si="143"/>
        <v>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38">
        <f t="shared" si="144"/>
        <v>1272</v>
      </c>
    </row>
    <row r="1439" spans="1:8" x14ac:dyDescent="0.25">
      <c r="A1439" s="6" t="s">
        <v>104</v>
      </c>
      <c r="B1439" s="6">
        <v>0</v>
      </c>
      <c r="C1439" t="e">
        <f t="shared" si="141"/>
        <v>#VALUE!</v>
      </c>
      <c r="D1439">
        <f t="shared" si="139"/>
        <v>0</v>
      </c>
      <c r="E1439" s="10" t="str">
        <f t="shared" si="140"/>
        <v/>
      </c>
      <c r="F1439" s="6" t="str">
        <f t="shared" si="142"/>
        <v/>
      </c>
      <c r="G1439" t="str">
        <f t="shared" si="143"/>
        <v>00487CB0C924F5010000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39">
        <f t="shared" si="144"/>
        <v>1272</v>
      </c>
    </row>
    <row r="1440" spans="1:8" x14ac:dyDescent="0.25">
      <c r="A1440" s="4" t="s">
        <v>588</v>
      </c>
      <c r="B1440" s="6">
        <v>20</v>
      </c>
      <c r="C1440" t="e">
        <f t="shared" si="141"/>
        <v>#NUM!</v>
      </c>
      <c r="D1440" t="e">
        <f t="shared" si="139"/>
        <v>#NUM!</v>
      </c>
      <c r="E1440" s="10" t="str">
        <f t="shared" si="140"/>
        <v>000001F524C9B07C4800</v>
      </c>
      <c r="F1440" s="6" t="str">
        <f t="shared" si="142"/>
        <v>00487CB0C924F5010000</v>
      </c>
      <c r="G1440" t="str">
        <f t="shared" si="143"/>
        <v>F50100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40">
        <f t="shared" si="144"/>
        <v>1252</v>
      </c>
    </row>
    <row r="1441" spans="1:8" x14ac:dyDescent="0.25">
      <c r="A1441" s="6" t="s">
        <v>104</v>
      </c>
      <c r="B1441" s="6">
        <v>4</v>
      </c>
      <c r="C1441" t="e">
        <f t="shared" si="141"/>
        <v>#VALUE!</v>
      </c>
      <c r="D1441">
        <f t="shared" si="139"/>
        <v>501</v>
      </c>
      <c r="E1441" s="10" t="str">
        <f t="shared" si="140"/>
        <v>01F5</v>
      </c>
      <c r="F1441" s="6" t="str">
        <f t="shared" si="142"/>
        <v>F501</v>
      </c>
      <c r="G1441" t="str">
        <f t="shared" si="143"/>
        <v>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41">
        <f t="shared" si="144"/>
        <v>1248</v>
      </c>
    </row>
    <row r="1442" spans="1:8" x14ac:dyDescent="0.25">
      <c r="A1442" s="6" t="s">
        <v>104</v>
      </c>
      <c r="B1442" s="6">
        <v>0</v>
      </c>
      <c r="C1442" t="e">
        <f t="shared" si="141"/>
        <v>#VALUE!</v>
      </c>
      <c r="D1442">
        <f t="shared" si="139"/>
        <v>0</v>
      </c>
      <c r="E1442" s="10" t="str">
        <f t="shared" si="140"/>
        <v/>
      </c>
      <c r="F1442" s="6" t="str">
        <f t="shared" si="142"/>
        <v/>
      </c>
      <c r="G1442" t="str">
        <f t="shared" si="143"/>
        <v>00C8AC536444F6010000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42">
        <f t="shared" si="144"/>
        <v>1248</v>
      </c>
    </row>
    <row r="1443" spans="1:8" x14ac:dyDescent="0.25">
      <c r="A1443" s="4" t="s">
        <v>589</v>
      </c>
      <c r="B1443" s="6">
        <v>20</v>
      </c>
      <c r="C1443" t="e">
        <f t="shared" si="141"/>
        <v>#NUM!</v>
      </c>
      <c r="D1443" t="e">
        <f t="shared" si="139"/>
        <v>#NUM!</v>
      </c>
      <c r="E1443" s="10" t="str">
        <f t="shared" si="140"/>
        <v>000001F6446453ACC800</v>
      </c>
      <c r="F1443" s="6" t="str">
        <f t="shared" si="142"/>
        <v>00C8AC536444F6010000</v>
      </c>
      <c r="G1443" t="str">
        <f t="shared" si="143"/>
        <v>F601008873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43">
        <f t="shared" si="144"/>
        <v>1228</v>
      </c>
    </row>
    <row r="1444" spans="1:8" x14ac:dyDescent="0.25">
      <c r="A1444" s="6" t="s">
        <v>104</v>
      </c>
      <c r="B1444" s="6">
        <v>4</v>
      </c>
      <c r="C1444" t="e">
        <f t="shared" si="141"/>
        <v>#VALUE!</v>
      </c>
      <c r="D1444">
        <f t="shared" ref="D1444:D1507" si="145">IF(HEX2DEC(LEFT(E1444,1))&gt;=8,HEX2DEC(CONCATENATE("FF",E1444)),HEX2DEC(E1444))</f>
        <v>502</v>
      </c>
      <c r="E1444" s="10" t="str">
        <f t="shared" ref="E1444:E1507" si="146">ReverseBytes(F1444)</f>
        <v>01F6</v>
      </c>
      <c r="F1444" s="6" t="str">
        <f t="shared" si="142"/>
        <v>F601</v>
      </c>
      <c r="G1444" t="str">
        <f t="shared" si="143"/>
        <v>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44">
        <f t="shared" si="144"/>
        <v>1224</v>
      </c>
    </row>
    <row r="1445" spans="1:8" x14ac:dyDescent="0.25">
      <c r="A1445" s="6" t="s">
        <v>104</v>
      </c>
      <c r="B1445" s="6">
        <v>0</v>
      </c>
      <c r="C1445" t="e">
        <f t="shared" si="141"/>
        <v>#VALUE!</v>
      </c>
      <c r="D1445">
        <f t="shared" si="145"/>
        <v>0</v>
      </c>
      <c r="E1445" s="10" t="str">
        <f t="shared" si="146"/>
        <v/>
      </c>
      <c r="F1445" s="6" t="str">
        <f t="shared" si="142"/>
        <v/>
      </c>
      <c r="G1445" t="str">
        <f t="shared" si="143"/>
        <v>008873CC3563F7010000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45">
        <f t="shared" si="144"/>
        <v>1224</v>
      </c>
    </row>
    <row r="1446" spans="1:8" x14ac:dyDescent="0.25">
      <c r="A1446" s="4" t="s">
        <v>590</v>
      </c>
      <c r="B1446" s="6">
        <v>20</v>
      </c>
      <c r="C1446" t="e">
        <f t="shared" si="141"/>
        <v>#NUM!</v>
      </c>
      <c r="D1446" t="e">
        <f t="shared" si="145"/>
        <v>#NUM!</v>
      </c>
      <c r="E1446" s="10" t="str">
        <f t="shared" si="146"/>
        <v>000001F76335CC738800</v>
      </c>
      <c r="F1446" s="6" t="str">
        <f t="shared" si="142"/>
        <v>008873CC3563F7010000</v>
      </c>
      <c r="G1446" t="str">
        <f t="shared" si="143"/>
        <v>F70100483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46">
        <f t="shared" si="144"/>
        <v>1204</v>
      </c>
    </row>
    <row r="1447" spans="1:8" x14ac:dyDescent="0.25">
      <c r="A1447" s="6" t="s">
        <v>104</v>
      </c>
      <c r="B1447" s="6">
        <v>4</v>
      </c>
      <c r="C1447" t="e">
        <f t="shared" si="141"/>
        <v>#VALUE!</v>
      </c>
      <c r="D1447">
        <f t="shared" si="145"/>
        <v>503</v>
      </c>
      <c r="E1447" s="10" t="str">
        <f t="shared" si="146"/>
        <v>01F7</v>
      </c>
      <c r="F1447" s="6" t="str">
        <f t="shared" si="142"/>
        <v>F701</v>
      </c>
      <c r="G1447" t="str">
        <f t="shared" si="143"/>
        <v>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47">
        <f t="shared" si="144"/>
        <v>1200</v>
      </c>
    </row>
    <row r="1448" spans="1:8" x14ac:dyDescent="0.25">
      <c r="A1448" s="6" t="s">
        <v>104</v>
      </c>
      <c r="B1448" s="6">
        <v>0</v>
      </c>
      <c r="C1448" t="e">
        <f t="shared" si="141"/>
        <v>#VALUE!</v>
      </c>
      <c r="D1448">
        <f t="shared" si="145"/>
        <v>0</v>
      </c>
      <c r="E1448" s="10" t="str">
        <f t="shared" si="146"/>
        <v/>
      </c>
      <c r="F1448" s="6" t="str">
        <f t="shared" si="142"/>
        <v/>
      </c>
      <c r="G1448" t="str">
        <f t="shared" si="143"/>
        <v>00483A450782F8010000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48">
        <f t="shared" si="144"/>
        <v>1200</v>
      </c>
    </row>
    <row r="1449" spans="1:8" x14ac:dyDescent="0.25">
      <c r="A1449" s="4" t="s">
        <v>591</v>
      </c>
      <c r="B1449" s="6">
        <v>20</v>
      </c>
      <c r="C1449" t="e">
        <f t="shared" si="141"/>
        <v>#NUM!</v>
      </c>
      <c r="D1449" t="e">
        <f t="shared" si="145"/>
        <v>#NUM!</v>
      </c>
      <c r="E1449" s="10" t="str">
        <f t="shared" si="146"/>
        <v>000001F88207453A4800</v>
      </c>
      <c r="F1449" s="6" t="str">
        <f t="shared" si="142"/>
        <v>00483A450782F8010000</v>
      </c>
      <c r="G1449" t="str">
        <f t="shared" si="143"/>
        <v>F801000801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49">
        <f t="shared" si="144"/>
        <v>1180</v>
      </c>
    </row>
    <row r="1450" spans="1:8" x14ac:dyDescent="0.25">
      <c r="A1450" s="6" t="s">
        <v>104</v>
      </c>
      <c r="B1450" s="6">
        <v>4</v>
      </c>
      <c r="C1450" t="e">
        <f t="shared" si="141"/>
        <v>#VALUE!</v>
      </c>
      <c r="D1450">
        <f t="shared" si="145"/>
        <v>504</v>
      </c>
      <c r="E1450" s="10" t="str">
        <f t="shared" si="146"/>
        <v>01F8</v>
      </c>
      <c r="F1450" s="6" t="str">
        <f t="shared" si="142"/>
        <v>F801</v>
      </c>
      <c r="G1450" t="str">
        <f t="shared" si="143"/>
        <v>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50">
        <f t="shared" si="144"/>
        <v>1176</v>
      </c>
    </row>
    <row r="1451" spans="1:8" x14ac:dyDescent="0.25">
      <c r="A1451" s="6" t="s">
        <v>104</v>
      </c>
      <c r="B1451" s="6">
        <v>0</v>
      </c>
      <c r="C1451" t="e">
        <f t="shared" si="141"/>
        <v>#VALUE!</v>
      </c>
      <c r="D1451">
        <f t="shared" si="145"/>
        <v>0</v>
      </c>
      <c r="E1451" s="10" t="str">
        <f t="shared" si="146"/>
        <v/>
      </c>
      <c r="F1451" s="6" t="str">
        <f t="shared" si="142"/>
        <v/>
      </c>
      <c r="G1451" t="str">
        <f t="shared" si="143"/>
        <v>000801BED8A0F9010000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51">
        <f t="shared" si="144"/>
        <v>1176</v>
      </c>
    </row>
    <row r="1452" spans="1:8" x14ac:dyDescent="0.25">
      <c r="A1452" s="4" t="s">
        <v>592</v>
      </c>
      <c r="B1452" s="6">
        <v>20</v>
      </c>
      <c r="C1452" t="e">
        <f t="shared" si="141"/>
        <v>#NUM!</v>
      </c>
      <c r="D1452" t="e">
        <f t="shared" si="145"/>
        <v>#NUM!</v>
      </c>
      <c r="E1452" s="10" t="str">
        <f t="shared" si="146"/>
        <v>000001F9A0D8BE010800</v>
      </c>
      <c r="F1452" s="6" t="str">
        <f t="shared" si="142"/>
        <v>000801BED8A0F9010000</v>
      </c>
      <c r="G1452" t="str">
        <f t="shared" si="143"/>
        <v>F9010088316173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52">
        <f t="shared" si="144"/>
        <v>1156</v>
      </c>
    </row>
    <row r="1453" spans="1:8" x14ac:dyDescent="0.25">
      <c r="A1453" s="6" t="s">
        <v>104</v>
      </c>
      <c r="B1453" s="6">
        <v>4</v>
      </c>
      <c r="C1453" t="e">
        <f t="shared" si="141"/>
        <v>#VALUE!</v>
      </c>
      <c r="D1453">
        <f t="shared" si="145"/>
        <v>505</v>
      </c>
      <c r="E1453" s="10" t="str">
        <f t="shared" si="146"/>
        <v>01F9</v>
      </c>
      <c r="F1453" s="6" t="str">
        <f t="shared" si="142"/>
        <v>F901</v>
      </c>
      <c r="G1453" t="str">
        <f t="shared" si="143"/>
        <v>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53">
        <f t="shared" si="144"/>
        <v>1152</v>
      </c>
    </row>
    <row r="1454" spans="1:8" x14ac:dyDescent="0.25">
      <c r="A1454" s="6" t="s">
        <v>104</v>
      </c>
      <c r="B1454" s="6">
        <v>0</v>
      </c>
      <c r="C1454" t="e">
        <f t="shared" si="141"/>
        <v>#VALUE!</v>
      </c>
      <c r="D1454">
        <f t="shared" si="145"/>
        <v>0</v>
      </c>
      <c r="E1454" s="10" t="str">
        <f t="shared" si="146"/>
        <v/>
      </c>
      <c r="F1454" s="6" t="str">
        <f t="shared" si="142"/>
        <v/>
      </c>
      <c r="G1454" t="str">
        <f t="shared" si="143"/>
        <v>0088316173C0FA010000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54">
        <f t="shared" si="144"/>
        <v>1152</v>
      </c>
    </row>
    <row r="1455" spans="1:8" x14ac:dyDescent="0.25">
      <c r="A1455" s="4" t="s">
        <v>593</v>
      </c>
      <c r="B1455" s="6">
        <v>20</v>
      </c>
      <c r="C1455" t="e">
        <f t="shared" si="141"/>
        <v>#NUM!</v>
      </c>
      <c r="D1455" t="e">
        <f t="shared" si="145"/>
        <v>#NUM!</v>
      </c>
      <c r="E1455" s="10" t="str">
        <f t="shared" si="146"/>
        <v>000001FAC07361318800</v>
      </c>
      <c r="F1455" s="6" t="str">
        <f t="shared" si="142"/>
        <v>0088316173C0FA010000</v>
      </c>
      <c r="G1455" t="str">
        <f t="shared" si="143"/>
        <v>FA010048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55">
        <f t="shared" si="144"/>
        <v>1132</v>
      </c>
    </row>
    <row r="1456" spans="1:8" x14ac:dyDescent="0.25">
      <c r="A1456" s="6" t="s">
        <v>104</v>
      </c>
      <c r="B1456" s="6">
        <v>4</v>
      </c>
      <c r="C1456" t="e">
        <f t="shared" si="141"/>
        <v>#VALUE!</v>
      </c>
      <c r="D1456">
        <f t="shared" si="145"/>
        <v>506</v>
      </c>
      <c r="E1456" s="10" t="str">
        <f t="shared" si="146"/>
        <v>01FA</v>
      </c>
      <c r="F1456" s="6" t="str">
        <f t="shared" si="142"/>
        <v>FA01</v>
      </c>
      <c r="G1456" t="str">
        <f t="shared" si="143"/>
        <v>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56">
        <f t="shared" si="144"/>
        <v>1128</v>
      </c>
    </row>
    <row r="1457" spans="1:8" x14ac:dyDescent="0.25">
      <c r="A1457" s="6" t="s">
        <v>104</v>
      </c>
      <c r="B1457" s="6">
        <v>0</v>
      </c>
      <c r="C1457" t="e">
        <f t="shared" si="141"/>
        <v>#VALUE!</v>
      </c>
      <c r="D1457">
        <f t="shared" si="145"/>
        <v>0</v>
      </c>
      <c r="E1457" s="10" t="str">
        <f t="shared" si="146"/>
        <v/>
      </c>
      <c r="F1457" s="6" t="str">
        <f t="shared" si="142"/>
        <v/>
      </c>
      <c r="G1457" t="str">
        <f t="shared" si="143"/>
        <v>0048F8D944DFFB010000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57">
        <f t="shared" si="144"/>
        <v>1128</v>
      </c>
    </row>
    <row r="1458" spans="1:8" x14ac:dyDescent="0.25">
      <c r="A1458" s="4" t="s">
        <v>594</v>
      </c>
      <c r="B1458" s="6">
        <v>20</v>
      </c>
      <c r="C1458" t="e">
        <f t="shared" si="141"/>
        <v>#NUM!</v>
      </c>
      <c r="D1458" t="e">
        <f t="shared" si="145"/>
        <v>#NUM!</v>
      </c>
      <c r="E1458" s="10" t="str">
        <f t="shared" si="146"/>
        <v>000001FBDF44D9F84800</v>
      </c>
      <c r="F1458" s="6" t="str">
        <f t="shared" si="142"/>
        <v>0048F8D944DFFB010000</v>
      </c>
      <c r="G1458" t="str">
        <f t="shared" si="143"/>
        <v>FB010008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58">
        <f t="shared" si="144"/>
        <v>1108</v>
      </c>
    </row>
    <row r="1459" spans="1:8" x14ac:dyDescent="0.25">
      <c r="A1459" s="6" t="s">
        <v>104</v>
      </c>
      <c r="B1459" s="6">
        <v>4</v>
      </c>
      <c r="C1459" t="e">
        <f t="shared" si="141"/>
        <v>#VALUE!</v>
      </c>
      <c r="D1459">
        <f t="shared" si="145"/>
        <v>507</v>
      </c>
      <c r="E1459" s="10" t="str">
        <f t="shared" si="146"/>
        <v>01FB</v>
      </c>
      <c r="F1459" s="6" t="str">
        <f t="shared" si="142"/>
        <v>FB01</v>
      </c>
      <c r="G1459" t="str">
        <f t="shared" si="143"/>
        <v>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59">
        <f t="shared" si="144"/>
        <v>1104</v>
      </c>
    </row>
    <row r="1460" spans="1:8" x14ac:dyDescent="0.25">
      <c r="A1460" s="6" t="s">
        <v>104</v>
      </c>
      <c r="B1460" s="6">
        <v>0</v>
      </c>
      <c r="C1460" t="e">
        <f t="shared" si="141"/>
        <v>#VALUE!</v>
      </c>
      <c r="D1460">
        <f t="shared" si="145"/>
        <v>0</v>
      </c>
      <c r="E1460" s="10" t="str">
        <f t="shared" si="146"/>
        <v/>
      </c>
      <c r="F1460" s="6" t="str">
        <f t="shared" si="142"/>
        <v/>
      </c>
      <c r="G1460" t="str">
        <f t="shared" si="143"/>
        <v>0008BF5216FEFC010000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60">
        <f t="shared" si="144"/>
        <v>1104</v>
      </c>
    </row>
    <row r="1461" spans="1:8" x14ac:dyDescent="0.25">
      <c r="A1461" s="4" t="s">
        <v>595</v>
      </c>
      <c r="B1461" s="6">
        <v>20</v>
      </c>
      <c r="C1461" t="e">
        <f t="shared" si="141"/>
        <v>#NUM!</v>
      </c>
      <c r="D1461" t="e">
        <f t="shared" si="145"/>
        <v>#NUM!</v>
      </c>
      <c r="E1461" s="10" t="str">
        <f t="shared" si="146"/>
        <v>000001FCFE1652BF0800</v>
      </c>
      <c r="F1461" s="6" t="str">
        <f t="shared" si="142"/>
        <v>0008BF5216FEFC010000</v>
      </c>
      <c r="G1461" t="str">
        <f t="shared" si="143"/>
        <v>FC0100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61">
        <f t="shared" si="144"/>
        <v>1084</v>
      </c>
    </row>
    <row r="1462" spans="1:8" x14ac:dyDescent="0.25">
      <c r="A1462" s="6" t="s">
        <v>104</v>
      </c>
      <c r="B1462" s="6">
        <v>4</v>
      </c>
      <c r="C1462" t="e">
        <f t="shared" si="141"/>
        <v>#VALUE!</v>
      </c>
      <c r="D1462">
        <f t="shared" si="145"/>
        <v>508</v>
      </c>
      <c r="E1462" s="10" t="str">
        <f t="shared" si="146"/>
        <v>01FC</v>
      </c>
      <c r="F1462" s="6" t="str">
        <f t="shared" si="142"/>
        <v>FC01</v>
      </c>
      <c r="G1462" t="str">
        <f t="shared" si="143"/>
        <v>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62">
        <f t="shared" si="144"/>
        <v>1080</v>
      </c>
    </row>
    <row r="1463" spans="1:8" x14ac:dyDescent="0.25">
      <c r="A1463" s="6" t="s">
        <v>104</v>
      </c>
      <c r="B1463" s="6">
        <v>0</v>
      </c>
      <c r="C1463" t="e">
        <f t="shared" si="141"/>
        <v>#VALUE!</v>
      </c>
      <c r="D1463">
        <f t="shared" si="145"/>
        <v>0</v>
      </c>
      <c r="E1463" s="10" t="str">
        <f t="shared" si="146"/>
        <v/>
      </c>
      <c r="F1463" s="6" t="str">
        <f t="shared" si="142"/>
        <v/>
      </c>
      <c r="G1463" t="str">
        <f t="shared" si="143"/>
        <v>00C885CBE71CFE010000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63">
        <f t="shared" si="144"/>
        <v>1080</v>
      </c>
    </row>
    <row r="1464" spans="1:8" x14ac:dyDescent="0.25">
      <c r="A1464" s="4" t="s">
        <v>596</v>
      </c>
      <c r="B1464" s="6">
        <v>20</v>
      </c>
      <c r="C1464" t="e">
        <f t="shared" si="141"/>
        <v>#NUM!</v>
      </c>
      <c r="D1464" t="e">
        <f t="shared" si="145"/>
        <v>#NUM!</v>
      </c>
      <c r="E1464" s="10" t="str">
        <f t="shared" si="146"/>
        <v>000001FE1CE7CB85C800</v>
      </c>
      <c r="F1464" s="6" t="str">
        <f t="shared" si="142"/>
        <v>00C885CBE71CFE010000</v>
      </c>
      <c r="G1464" t="str">
        <f t="shared" si="143"/>
        <v>FE010048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64">
        <f t="shared" si="144"/>
        <v>1060</v>
      </c>
    </row>
    <row r="1465" spans="1:8" x14ac:dyDescent="0.25">
      <c r="A1465" s="6" t="s">
        <v>104</v>
      </c>
      <c r="B1465" s="6">
        <v>4</v>
      </c>
      <c r="C1465" t="e">
        <f t="shared" si="141"/>
        <v>#VALUE!</v>
      </c>
      <c r="D1465">
        <f t="shared" si="145"/>
        <v>510</v>
      </c>
      <c r="E1465" s="10" t="str">
        <f t="shared" si="146"/>
        <v>01FE</v>
      </c>
      <c r="F1465" s="6" t="str">
        <f t="shared" si="142"/>
        <v>FE01</v>
      </c>
      <c r="G1465" t="str">
        <f t="shared" si="143"/>
        <v>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65">
        <f t="shared" si="144"/>
        <v>1056</v>
      </c>
    </row>
    <row r="1466" spans="1:8" x14ac:dyDescent="0.25">
      <c r="A1466" s="6" t="s">
        <v>104</v>
      </c>
      <c r="B1466" s="6">
        <v>0</v>
      </c>
      <c r="C1466" t="e">
        <f t="shared" si="141"/>
        <v>#VALUE!</v>
      </c>
      <c r="D1466">
        <f t="shared" si="145"/>
        <v>0</v>
      </c>
      <c r="E1466" s="10" t="str">
        <f t="shared" si="146"/>
        <v/>
      </c>
      <c r="F1466" s="6" t="str">
        <f t="shared" si="142"/>
        <v/>
      </c>
      <c r="G1466" t="str">
        <f t="shared" si="143"/>
        <v>0048B66E823CFF010000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66">
        <f t="shared" si="144"/>
        <v>1056</v>
      </c>
    </row>
    <row r="1467" spans="1:8" x14ac:dyDescent="0.25">
      <c r="A1467" s="4" t="s">
        <v>597</v>
      </c>
      <c r="B1467" s="6">
        <v>20</v>
      </c>
      <c r="C1467" t="e">
        <f t="shared" si="141"/>
        <v>#NUM!</v>
      </c>
      <c r="D1467" t="e">
        <f t="shared" si="145"/>
        <v>#NUM!</v>
      </c>
      <c r="E1467" s="10" t="str">
        <f t="shared" si="146"/>
        <v>000001FF3C826EB64800</v>
      </c>
      <c r="F1467" s="6" t="str">
        <f t="shared" si="142"/>
        <v>0048B66E823CFF010000</v>
      </c>
      <c r="G1467" t="str">
        <f t="shared" si="143"/>
        <v>FF0100087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67">
        <f t="shared" si="144"/>
        <v>1036</v>
      </c>
    </row>
    <row r="1468" spans="1:8" x14ac:dyDescent="0.25">
      <c r="A1468" s="6" t="s">
        <v>104</v>
      </c>
      <c r="B1468" s="6">
        <v>4</v>
      </c>
      <c r="C1468" t="e">
        <f t="shared" si="141"/>
        <v>#VALUE!</v>
      </c>
      <c r="D1468">
        <f t="shared" si="145"/>
        <v>511</v>
      </c>
      <c r="E1468" s="10" t="str">
        <f t="shared" si="146"/>
        <v>01FF</v>
      </c>
      <c r="F1468" s="6" t="str">
        <f t="shared" si="142"/>
        <v>FF01</v>
      </c>
      <c r="G1468" t="str">
        <f t="shared" si="143"/>
        <v>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68">
        <f t="shared" si="144"/>
        <v>1032</v>
      </c>
    </row>
    <row r="1469" spans="1:8" x14ac:dyDescent="0.25">
      <c r="A1469" s="6" t="s">
        <v>104</v>
      </c>
      <c r="B1469" s="6">
        <v>0</v>
      </c>
      <c r="C1469" t="e">
        <f t="shared" si="141"/>
        <v>#VALUE!</v>
      </c>
      <c r="D1469">
        <f t="shared" si="145"/>
        <v>0</v>
      </c>
      <c r="E1469" s="10" t="str">
        <f t="shared" si="146"/>
        <v/>
      </c>
      <c r="F1469" s="6" t="str">
        <f t="shared" si="142"/>
        <v/>
      </c>
      <c r="G1469" t="str">
        <f t="shared" si="143"/>
        <v>00087DE7535B00020000000200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69">
        <f t="shared" si="144"/>
        <v>1032</v>
      </c>
    </row>
    <row r="1470" spans="1:8" x14ac:dyDescent="0.25">
      <c r="A1470" s="4" t="s">
        <v>598</v>
      </c>
      <c r="B1470" s="6">
        <v>20</v>
      </c>
      <c r="C1470" t="e">
        <f t="shared" si="141"/>
        <v>#NUM!</v>
      </c>
      <c r="D1470" t="e">
        <f t="shared" si="145"/>
        <v>#NUM!</v>
      </c>
      <c r="E1470" s="10" t="str">
        <f t="shared" si="146"/>
        <v>000002005B53E77D0800</v>
      </c>
      <c r="F1470" s="6" t="str">
        <f t="shared" si="142"/>
        <v>00087DE7535B00020000</v>
      </c>
      <c r="G1470" t="str">
        <f t="shared" si="143"/>
        <v>000200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70">
        <f t="shared" si="144"/>
        <v>1012</v>
      </c>
    </row>
    <row r="1471" spans="1:8" x14ac:dyDescent="0.25">
      <c r="A1471" s="6" t="s">
        <v>104</v>
      </c>
      <c r="B1471" s="6">
        <v>4</v>
      </c>
      <c r="C1471" t="e">
        <f t="shared" si="141"/>
        <v>#VALUE!</v>
      </c>
      <c r="D1471">
        <f t="shared" si="145"/>
        <v>512</v>
      </c>
      <c r="E1471" s="10" t="str">
        <f t="shared" si="146"/>
        <v>0200</v>
      </c>
      <c r="F1471" s="6" t="str">
        <f t="shared" si="142"/>
        <v>0002</v>
      </c>
      <c r="G1471" t="str">
        <f t="shared" si="143"/>
        <v>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71">
        <f t="shared" si="144"/>
        <v>1008</v>
      </c>
    </row>
    <row r="1472" spans="1:8" x14ac:dyDescent="0.25">
      <c r="A1472" s="6" t="s">
        <v>104</v>
      </c>
      <c r="B1472" s="6">
        <v>0</v>
      </c>
      <c r="C1472" t="e">
        <f t="shared" si="141"/>
        <v>#VALUE!</v>
      </c>
      <c r="D1472">
        <f t="shared" si="145"/>
        <v>0</v>
      </c>
      <c r="E1472" s="10" t="str">
        <f t="shared" si="146"/>
        <v/>
      </c>
      <c r="F1472" s="6" t="str">
        <f t="shared" si="142"/>
        <v/>
      </c>
      <c r="G1472" t="str">
        <f t="shared" si="143"/>
        <v>00C84360257A01020000010200880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72">
        <f t="shared" si="144"/>
        <v>1008</v>
      </c>
    </row>
    <row r="1473" spans="1:8" x14ac:dyDescent="0.25">
      <c r="A1473" s="4" t="s">
        <v>599</v>
      </c>
      <c r="B1473" s="6">
        <v>20</v>
      </c>
      <c r="C1473" t="e">
        <f t="shared" ref="C1473:C1536" si="147">CHAR(D1473)</f>
        <v>#NUM!</v>
      </c>
      <c r="D1473" t="e">
        <f t="shared" si="145"/>
        <v>#NUM!</v>
      </c>
      <c r="E1473" s="10" t="str">
        <f t="shared" si="146"/>
        <v>000002017A256043C800</v>
      </c>
      <c r="F1473" s="6" t="str">
        <f t="shared" ref="F1473:F1536" si="148">LEFT(G1472,B1473)</f>
        <v>00C84360257A01020000</v>
      </c>
      <c r="G1473" t="str">
        <f t="shared" ref="G1473:G1536" si="149">MID(G1472,B1473+1,H1472)</f>
        <v>010200880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73">
        <f t="shared" ref="H1473:H1536" si="150">LEN(G1473)</f>
        <v>988</v>
      </c>
    </row>
    <row r="1474" spans="1:8" x14ac:dyDescent="0.25">
      <c r="A1474" s="6" t="s">
        <v>104</v>
      </c>
      <c r="B1474" s="6">
        <v>4</v>
      </c>
      <c r="C1474" t="e">
        <f t="shared" si="147"/>
        <v>#VALUE!</v>
      </c>
      <c r="D1474">
        <f t="shared" si="145"/>
        <v>513</v>
      </c>
      <c r="E1474" s="10" t="str">
        <f t="shared" si="146"/>
        <v>0201</v>
      </c>
      <c r="F1474" s="6" t="str">
        <f t="shared" si="148"/>
        <v>0102</v>
      </c>
      <c r="G1474" t="str">
        <f t="shared" si="149"/>
        <v>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74">
        <f t="shared" si="150"/>
        <v>984</v>
      </c>
    </row>
    <row r="1475" spans="1:8" x14ac:dyDescent="0.25">
      <c r="A1475" s="6" t="s">
        <v>104</v>
      </c>
      <c r="B1475" s="6">
        <v>0</v>
      </c>
      <c r="C1475" t="e">
        <f t="shared" si="147"/>
        <v>#VALUE!</v>
      </c>
      <c r="D1475">
        <f t="shared" si="145"/>
        <v>0</v>
      </c>
      <c r="E1475" s="10" t="str">
        <f t="shared" si="146"/>
        <v/>
      </c>
      <c r="F1475" s="6" t="str">
        <f t="shared" si="148"/>
        <v/>
      </c>
      <c r="G1475" t="str">
        <f t="shared" si="149"/>
        <v>00880AD9F69802020000020200083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75">
        <f t="shared" si="150"/>
        <v>984</v>
      </c>
    </row>
    <row r="1476" spans="1:8" x14ac:dyDescent="0.25">
      <c r="A1476" s="4" t="s">
        <v>600</v>
      </c>
      <c r="B1476" s="6">
        <v>20</v>
      </c>
      <c r="C1476" t="e">
        <f t="shared" si="147"/>
        <v>#NUM!</v>
      </c>
      <c r="D1476" t="e">
        <f t="shared" si="145"/>
        <v>#NUM!</v>
      </c>
      <c r="E1476" s="10" t="str">
        <f t="shared" si="146"/>
        <v>0000020298F6D90A8800</v>
      </c>
      <c r="F1476" s="6" t="str">
        <f t="shared" si="148"/>
        <v>00880AD9F69802020000</v>
      </c>
      <c r="G1476" t="str">
        <f t="shared" si="149"/>
        <v>020200083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76">
        <f t="shared" si="150"/>
        <v>964</v>
      </c>
    </row>
    <row r="1477" spans="1:8" x14ac:dyDescent="0.25">
      <c r="A1477" s="6" t="s">
        <v>104</v>
      </c>
      <c r="B1477" s="6">
        <v>4</v>
      </c>
      <c r="C1477" t="e">
        <f t="shared" si="147"/>
        <v>#VALUE!</v>
      </c>
      <c r="D1477">
        <f t="shared" si="145"/>
        <v>514</v>
      </c>
      <c r="E1477" s="10" t="str">
        <f t="shared" si="146"/>
        <v>0202</v>
      </c>
      <c r="F1477" s="6" t="str">
        <f t="shared" si="148"/>
        <v>0202</v>
      </c>
      <c r="G1477" t="str">
        <f t="shared" si="149"/>
        <v>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77">
        <f t="shared" si="150"/>
        <v>960</v>
      </c>
    </row>
    <row r="1478" spans="1:8" x14ac:dyDescent="0.25">
      <c r="A1478" s="6" t="s">
        <v>104</v>
      </c>
      <c r="B1478" s="6">
        <v>0</v>
      </c>
      <c r="C1478" t="e">
        <f t="shared" si="147"/>
        <v>#VALUE!</v>
      </c>
      <c r="D1478">
        <f t="shared" si="145"/>
        <v>0</v>
      </c>
      <c r="E1478" s="10" t="str">
        <f t="shared" si="146"/>
        <v/>
      </c>
      <c r="F1478" s="6" t="str">
        <f t="shared" si="148"/>
        <v/>
      </c>
      <c r="G1478" t="str">
        <f t="shared" si="149"/>
        <v>00083B7C91B803020000030200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78">
        <f t="shared" si="150"/>
        <v>960</v>
      </c>
    </row>
    <row r="1479" spans="1:8" x14ac:dyDescent="0.25">
      <c r="A1479" s="4" t="s">
        <v>601</v>
      </c>
      <c r="B1479" s="6">
        <v>20</v>
      </c>
      <c r="C1479" t="e">
        <f t="shared" si="147"/>
        <v>#NUM!</v>
      </c>
      <c r="D1479" t="e">
        <f t="shared" si="145"/>
        <v>#NUM!</v>
      </c>
      <c r="E1479" s="10" t="str">
        <f t="shared" si="146"/>
        <v>00000203B8917C3B0800</v>
      </c>
      <c r="F1479" s="6" t="str">
        <f t="shared" si="148"/>
        <v>00083B7C91B803020000</v>
      </c>
      <c r="G1479" t="str">
        <f t="shared" si="149"/>
        <v>030200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79">
        <f t="shared" si="150"/>
        <v>940</v>
      </c>
    </row>
    <row r="1480" spans="1:8" x14ac:dyDescent="0.25">
      <c r="A1480" s="6" t="s">
        <v>104</v>
      </c>
      <c r="B1480" s="6">
        <v>4</v>
      </c>
      <c r="C1480" t="e">
        <f t="shared" si="147"/>
        <v>#VALUE!</v>
      </c>
      <c r="D1480">
        <f t="shared" si="145"/>
        <v>515</v>
      </c>
      <c r="E1480" s="10" t="str">
        <f t="shared" si="146"/>
        <v>0203</v>
      </c>
      <c r="F1480" s="6" t="str">
        <f t="shared" si="148"/>
        <v>0302</v>
      </c>
      <c r="G1480" t="str">
        <f t="shared" si="149"/>
        <v>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80">
        <f t="shared" si="150"/>
        <v>936</v>
      </c>
    </row>
    <row r="1481" spans="1:8" x14ac:dyDescent="0.25">
      <c r="A1481" s="6" t="s">
        <v>104</v>
      </c>
      <c r="B1481" s="6">
        <v>0</v>
      </c>
      <c r="C1481" t="e">
        <f t="shared" si="147"/>
        <v>#VALUE!</v>
      </c>
      <c r="D1481">
        <f t="shared" si="145"/>
        <v>0</v>
      </c>
      <c r="E1481" s="10" t="str">
        <f t="shared" si="146"/>
        <v/>
      </c>
      <c r="F1481" s="6" t="str">
        <f t="shared" si="148"/>
        <v/>
      </c>
      <c r="G1481" t="str">
        <f t="shared" si="149"/>
        <v>00C801F562D70402000004020088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81">
        <f t="shared" si="150"/>
        <v>936</v>
      </c>
    </row>
    <row r="1482" spans="1:8" x14ac:dyDescent="0.25">
      <c r="A1482" s="4" t="s">
        <v>602</v>
      </c>
      <c r="B1482" s="6">
        <v>20</v>
      </c>
      <c r="C1482" t="e">
        <f t="shared" si="147"/>
        <v>#NUM!</v>
      </c>
      <c r="D1482" t="e">
        <f t="shared" si="145"/>
        <v>#NUM!</v>
      </c>
      <c r="E1482" s="10" t="str">
        <f t="shared" si="146"/>
        <v>00000204D762F501C800</v>
      </c>
      <c r="F1482" s="6" t="str">
        <f t="shared" si="148"/>
        <v>00C801F562D704020000</v>
      </c>
      <c r="G1482" t="str">
        <f t="shared" si="149"/>
        <v>04020088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82">
        <f t="shared" si="150"/>
        <v>916</v>
      </c>
    </row>
    <row r="1483" spans="1:8" x14ac:dyDescent="0.25">
      <c r="A1483" s="6" t="s">
        <v>104</v>
      </c>
      <c r="B1483" s="6">
        <v>4</v>
      </c>
      <c r="C1483" t="e">
        <f t="shared" si="147"/>
        <v>#VALUE!</v>
      </c>
      <c r="D1483">
        <f t="shared" si="145"/>
        <v>516</v>
      </c>
      <c r="E1483" s="10" t="str">
        <f t="shared" si="146"/>
        <v>0204</v>
      </c>
      <c r="F1483" s="6" t="str">
        <f t="shared" si="148"/>
        <v>0402</v>
      </c>
      <c r="G1483" t="str">
        <f t="shared" si="149"/>
        <v>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83">
        <f t="shared" si="150"/>
        <v>912</v>
      </c>
    </row>
    <row r="1484" spans="1:8" x14ac:dyDescent="0.25">
      <c r="A1484" s="6" t="s">
        <v>104</v>
      </c>
      <c r="B1484" s="6">
        <v>0</v>
      </c>
      <c r="C1484" t="e">
        <f t="shared" si="147"/>
        <v>#VALUE!</v>
      </c>
      <c r="D1484">
        <f t="shared" si="145"/>
        <v>0</v>
      </c>
      <c r="E1484" s="10" t="str">
        <f t="shared" si="146"/>
        <v/>
      </c>
      <c r="F1484" s="6" t="str">
        <f t="shared" si="148"/>
        <v/>
      </c>
      <c r="G1484" t="str">
        <f t="shared" si="149"/>
        <v>0088C86D34F605020000050200488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84">
        <f t="shared" si="150"/>
        <v>912</v>
      </c>
    </row>
    <row r="1485" spans="1:8" x14ac:dyDescent="0.25">
      <c r="A1485" s="4" t="s">
        <v>603</v>
      </c>
      <c r="B1485" s="6">
        <v>20</v>
      </c>
      <c r="C1485" t="e">
        <f t="shared" si="147"/>
        <v>#NUM!</v>
      </c>
      <c r="D1485" t="e">
        <f t="shared" si="145"/>
        <v>#NUM!</v>
      </c>
      <c r="E1485" s="10" t="str">
        <f t="shared" si="146"/>
        <v>00000205F6346DC88800</v>
      </c>
      <c r="F1485" s="6" t="str">
        <f t="shared" si="148"/>
        <v>0088C86D34F605020000</v>
      </c>
      <c r="G1485" t="str">
        <f t="shared" si="149"/>
        <v>050200488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85">
        <f t="shared" si="150"/>
        <v>892</v>
      </c>
    </row>
    <row r="1486" spans="1:8" x14ac:dyDescent="0.25">
      <c r="A1486" s="6" t="s">
        <v>104</v>
      </c>
      <c r="B1486" s="6">
        <v>4</v>
      </c>
      <c r="C1486" t="e">
        <f t="shared" si="147"/>
        <v>#VALUE!</v>
      </c>
      <c r="D1486">
        <f t="shared" si="145"/>
        <v>517</v>
      </c>
      <c r="E1486" s="10" t="str">
        <f t="shared" si="146"/>
        <v>0205</v>
      </c>
      <c r="F1486" s="6" t="str">
        <f t="shared" si="148"/>
        <v>0502</v>
      </c>
      <c r="G1486" t="str">
        <f t="shared" si="149"/>
        <v>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86">
        <f t="shared" si="150"/>
        <v>888</v>
      </c>
    </row>
    <row r="1487" spans="1:8" x14ac:dyDescent="0.25">
      <c r="A1487" s="6" t="s">
        <v>104</v>
      </c>
      <c r="B1487" s="6">
        <v>0</v>
      </c>
      <c r="C1487" t="e">
        <f t="shared" si="147"/>
        <v>#VALUE!</v>
      </c>
      <c r="D1487">
        <f t="shared" si="145"/>
        <v>0</v>
      </c>
      <c r="E1487" s="10" t="str">
        <f t="shared" si="146"/>
        <v/>
      </c>
      <c r="F1487" s="6" t="str">
        <f t="shared" si="148"/>
        <v/>
      </c>
      <c r="G1487" t="str">
        <f t="shared" si="149"/>
        <v>00488FE6051507020000070200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87">
        <f t="shared" si="150"/>
        <v>888</v>
      </c>
    </row>
    <row r="1488" spans="1:8" x14ac:dyDescent="0.25">
      <c r="A1488" s="4" t="s">
        <v>604</v>
      </c>
      <c r="B1488" s="6">
        <v>20</v>
      </c>
      <c r="C1488" t="e">
        <f t="shared" si="147"/>
        <v>#NUM!</v>
      </c>
      <c r="D1488" t="e">
        <f t="shared" si="145"/>
        <v>#NUM!</v>
      </c>
      <c r="E1488" s="10" t="str">
        <f t="shared" si="146"/>
        <v>000002071505E68F4800</v>
      </c>
      <c r="F1488" s="6" t="str">
        <f t="shared" si="148"/>
        <v>00488FE6051507020000</v>
      </c>
      <c r="G1488" t="str">
        <f t="shared" si="149"/>
        <v>070200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88">
        <f t="shared" si="150"/>
        <v>868</v>
      </c>
    </row>
    <row r="1489" spans="1:8" x14ac:dyDescent="0.25">
      <c r="A1489" s="6" t="s">
        <v>104</v>
      </c>
      <c r="B1489" s="6">
        <v>4</v>
      </c>
      <c r="C1489" t="e">
        <f t="shared" si="147"/>
        <v>#VALUE!</v>
      </c>
      <c r="D1489">
        <f t="shared" si="145"/>
        <v>519</v>
      </c>
      <c r="E1489" s="10" t="str">
        <f t="shared" si="146"/>
        <v>0207</v>
      </c>
      <c r="F1489" s="6" t="str">
        <f t="shared" si="148"/>
        <v>0702</v>
      </c>
      <c r="G1489" t="str">
        <f t="shared" si="149"/>
        <v>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89">
        <f t="shared" si="150"/>
        <v>864</v>
      </c>
    </row>
    <row r="1490" spans="1:8" x14ac:dyDescent="0.25">
      <c r="A1490" s="6" t="s">
        <v>104</v>
      </c>
      <c r="B1490" s="6">
        <v>0</v>
      </c>
      <c r="C1490" t="e">
        <f t="shared" si="147"/>
        <v>#VALUE!</v>
      </c>
      <c r="D1490">
        <f t="shared" si="145"/>
        <v>0</v>
      </c>
      <c r="E1490" s="10" t="str">
        <f t="shared" si="146"/>
        <v/>
      </c>
      <c r="F1490" s="6" t="str">
        <f t="shared" si="148"/>
        <v/>
      </c>
      <c r="G1490" t="str">
        <f t="shared" si="149"/>
        <v>00C8BF89A03408020000080200888602725309020000090200484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90">
        <f t="shared" si="150"/>
        <v>864</v>
      </c>
    </row>
    <row r="1491" spans="1:8" x14ac:dyDescent="0.25">
      <c r="A1491" s="4" t="s">
        <v>605</v>
      </c>
      <c r="B1491" s="6">
        <v>20</v>
      </c>
      <c r="C1491" t="e">
        <f t="shared" si="147"/>
        <v>#NUM!</v>
      </c>
      <c r="D1491" t="e">
        <f t="shared" si="145"/>
        <v>#NUM!</v>
      </c>
      <c r="E1491" s="10" t="str">
        <f t="shared" si="146"/>
        <v>0000020834A089BFC800</v>
      </c>
      <c r="F1491" s="6" t="str">
        <f t="shared" si="148"/>
        <v>00C8BF89A03408020000</v>
      </c>
      <c r="G1491" t="str">
        <f t="shared" si="149"/>
        <v>080200888602725309020000090200484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91">
        <f t="shared" si="150"/>
        <v>844</v>
      </c>
    </row>
    <row r="1492" spans="1:8" x14ac:dyDescent="0.25">
      <c r="A1492" s="6" t="s">
        <v>104</v>
      </c>
      <c r="B1492" s="6">
        <v>4</v>
      </c>
      <c r="C1492" t="e">
        <f t="shared" si="147"/>
        <v>#VALUE!</v>
      </c>
      <c r="D1492">
        <f t="shared" si="145"/>
        <v>520</v>
      </c>
      <c r="E1492" s="10" t="str">
        <f t="shared" si="146"/>
        <v>0208</v>
      </c>
      <c r="F1492" s="6" t="str">
        <f t="shared" si="148"/>
        <v>0802</v>
      </c>
      <c r="G1492" t="str">
        <f t="shared" si="149"/>
        <v>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92">
        <f t="shared" si="150"/>
        <v>840</v>
      </c>
    </row>
    <row r="1493" spans="1:8" x14ac:dyDescent="0.25">
      <c r="A1493" s="6" t="s">
        <v>104</v>
      </c>
      <c r="B1493" s="6">
        <v>0</v>
      </c>
      <c r="C1493" t="e">
        <f t="shared" si="147"/>
        <v>#VALUE!</v>
      </c>
      <c r="D1493">
        <f t="shared" si="145"/>
        <v>0</v>
      </c>
      <c r="E1493" s="10" t="str">
        <f t="shared" si="146"/>
        <v/>
      </c>
      <c r="F1493" s="6" t="str">
        <f t="shared" si="148"/>
        <v/>
      </c>
      <c r="G1493" t="str">
        <f t="shared" si="149"/>
        <v>00888602725309020000090200484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93">
        <f t="shared" si="150"/>
        <v>840</v>
      </c>
    </row>
    <row r="1494" spans="1:8" x14ac:dyDescent="0.25">
      <c r="A1494" s="4" t="s">
        <v>606</v>
      </c>
      <c r="B1494" s="6">
        <v>20</v>
      </c>
      <c r="C1494" t="e">
        <f t="shared" si="147"/>
        <v>#NUM!</v>
      </c>
      <c r="D1494" t="e">
        <f t="shared" si="145"/>
        <v>#NUM!</v>
      </c>
      <c r="E1494" s="10" t="str">
        <f t="shared" si="146"/>
        <v>00000209537202868800</v>
      </c>
      <c r="F1494" s="6" t="str">
        <f t="shared" si="148"/>
        <v>00888602725309020000</v>
      </c>
      <c r="G1494" t="str">
        <f t="shared" si="149"/>
        <v>090200484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94">
        <f t="shared" si="150"/>
        <v>820</v>
      </c>
    </row>
    <row r="1495" spans="1:8" x14ac:dyDescent="0.25">
      <c r="A1495" s="6" t="s">
        <v>104</v>
      </c>
      <c r="B1495" s="6">
        <v>4</v>
      </c>
      <c r="C1495" t="e">
        <f t="shared" si="147"/>
        <v>#VALUE!</v>
      </c>
      <c r="D1495">
        <f t="shared" si="145"/>
        <v>521</v>
      </c>
      <c r="E1495" s="10" t="str">
        <f t="shared" si="146"/>
        <v>0209</v>
      </c>
      <c r="F1495" s="6" t="str">
        <f t="shared" si="148"/>
        <v>0902</v>
      </c>
      <c r="G1495" t="str">
        <f t="shared" si="149"/>
        <v>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95">
        <f t="shared" si="150"/>
        <v>816</v>
      </c>
    </row>
    <row r="1496" spans="1:8" x14ac:dyDescent="0.25">
      <c r="A1496" s="6" t="s">
        <v>104</v>
      </c>
      <c r="B1496" s="6">
        <v>0</v>
      </c>
      <c r="C1496" t="e">
        <f t="shared" si="147"/>
        <v>#VALUE!</v>
      </c>
      <c r="D1496">
        <f t="shared" si="145"/>
        <v>0</v>
      </c>
      <c r="E1496" s="10" t="str">
        <f t="shared" si="146"/>
        <v/>
      </c>
      <c r="F1496" s="6" t="str">
        <f t="shared" si="148"/>
        <v/>
      </c>
      <c r="G1496" t="str">
        <f t="shared" si="149"/>
        <v>00484D7B43720A0200000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96">
        <f t="shared" si="150"/>
        <v>816</v>
      </c>
    </row>
    <row r="1497" spans="1:8" x14ac:dyDescent="0.25">
      <c r="A1497" s="4" t="s">
        <v>607</v>
      </c>
      <c r="B1497" s="6">
        <v>20</v>
      </c>
      <c r="C1497" t="e">
        <f t="shared" si="147"/>
        <v>#NUM!</v>
      </c>
      <c r="D1497" t="e">
        <f t="shared" si="145"/>
        <v>#NUM!</v>
      </c>
      <c r="E1497" s="10" t="str">
        <f t="shared" si="146"/>
        <v>0000020A72437B4D4800</v>
      </c>
      <c r="F1497" s="6" t="str">
        <f t="shared" si="148"/>
        <v>00484D7B43720A020000</v>
      </c>
      <c r="G1497" t="str">
        <f t="shared" si="149"/>
        <v>0A02000814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97">
        <f t="shared" si="150"/>
        <v>796</v>
      </c>
    </row>
    <row r="1498" spans="1:8" x14ac:dyDescent="0.25">
      <c r="A1498" s="6" t="s">
        <v>104</v>
      </c>
      <c r="B1498" s="6">
        <v>4</v>
      </c>
      <c r="C1498" t="e">
        <f t="shared" si="147"/>
        <v>#VALUE!</v>
      </c>
      <c r="D1498">
        <f t="shared" si="145"/>
        <v>522</v>
      </c>
      <c r="E1498" s="10" t="str">
        <f t="shared" si="146"/>
        <v>020A</v>
      </c>
      <c r="F1498" s="6" t="str">
        <f t="shared" si="148"/>
        <v>0A02</v>
      </c>
      <c r="G1498" t="str">
        <f t="shared" si="149"/>
        <v>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98">
        <f t="shared" si="150"/>
        <v>792</v>
      </c>
    </row>
    <row r="1499" spans="1:8" x14ac:dyDescent="0.25">
      <c r="A1499" s="6" t="s">
        <v>104</v>
      </c>
      <c r="B1499" s="6">
        <v>0</v>
      </c>
      <c r="C1499" t="e">
        <f t="shared" si="147"/>
        <v>#VALUE!</v>
      </c>
      <c r="D1499">
        <f t="shared" si="145"/>
        <v>0</v>
      </c>
      <c r="E1499" s="10" t="str">
        <f t="shared" si="146"/>
        <v/>
      </c>
      <c r="F1499" s="6" t="str">
        <f t="shared" si="148"/>
        <v/>
      </c>
      <c r="G1499" t="str">
        <f t="shared" si="149"/>
        <v>000814F414910B0200000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499">
        <f t="shared" si="150"/>
        <v>792</v>
      </c>
    </row>
    <row r="1500" spans="1:8" x14ac:dyDescent="0.25">
      <c r="A1500" s="4" t="s">
        <v>608</v>
      </c>
      <c r="B1500" s="6">
        <v>20</v>
      </c>
      <c r="C1500" t="e">
        <f t="shared" si="147"/>
        <v>#NUM!</v>
      </c>
      <c r="D1500" t="e">
        <f t="shared" si="145"/>
        <v>#NUM!</v>
      </c>
      <c r="E1500" s="10" t="str">
        <f t="shared" si="146"/>
        <v>0000020B9114F4140800</v>
      </c>
      <c r="F1500" s="6" t="str">
        <f t="shared" si="148"/>
        <v>000814F414910B020000</v>
      </c>
      <c r="G1500" t="str">
        <f t="shared" si="149"/>
        <v>0B0200884497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00">
        <f t="shared" si="150"/>
        <v>772</v>
      </c>
    </row>
    <row r="1501" spans="1:8" x14ac:dyDescent="0.25">
      <c r="A1501" s="6" t="s">
        <v>104</v>
      </c>
      <c r="B1501" s="6">
        <v>4</v>
      </c>
      <c r="C1501" t="e">
        <f t="shared" si="147"/>
        <v>#VALUE!</v>
      </c>
      <c r="D1501">
        <f t="shared" si="145"/>
        <v>523</v>
      </c>
      <c r="E1501" s="10" t="str">
        <f t="shared" si="146"/>
        <v>020B</v>
      </c>
      <c r="F1501" s="6" t="str">
        <f t="shared" si="148"/>
        <v>0B02</v>
      </c>
      <c r="G1501" t="str">
        <f t="shared" si="149"/>
        <v>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01">
        <f t="shared" si="150"/>
        <v>768</v>
      </c>
    </row>
    <row r="1502" spans="1:8" x14ac:dyDescent="0.25">
      <c r="A1502" s="6" t="s">
        <v>104</v>
      </c>
      <c r="B1502" s="6">
        <v>0</v>
      </c>
      <c r="C1502" t="e">
        <f t="shared" si="147"/>
        <v>#VALUE!</v>
      </c>
      <c r="D1502">
        <f t="shared" si="145"/>
        <v>0</v>
      </c>
      <c r="E1502" s="10" t="str">
        <f t="shared" si="146"/>
        <v/>
      </c>
      <c r="F1502" s="6" t="str">
        <f t="shared" si="148"/>
        <v/>
      </c>
      <c r="G1502" t="str">
        <f t="shared" si="149"/>
        <v>00884497AFB00C0200000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02">
        <f t="shared" si="150"/>
        <v>768</v>
      </c>
    </row>
    <row r="1503" spans="1:8" x14ac:dyDescent="0.25">
      <c r="A1503" s="4" t="s">
        <v>609</v>
      </c>
      <c r="B1503" s="6">
        <v>20</v>
      </c>
      <c r="C1503" t="e">
        <f t="shared" si="147"/>
        <v>#NUM!</v>
      </c>
      <c r="D1503" t="e">
        <f t="shared" si="145"/>
        <v>#NUM!</v>
      </c>
      <c r="E1503" s="10" t="str">
        <f t="shared" si="146"/>
        <v>0000020CB0AF97448800</v>
      </c>
      <c r="F1503" s="6" t="str">
        <f t="shared" si="148"/>
        <v>00884497AFB00C020000</v>
      </c>
      <c r="G1503" t="str">
        <f t="shared" si="149"/>
        <v>0C0200480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03">
        <f t="shared" si="150"/>
        <v>748</v>
      </c>
    </row>
    <row r="1504" spans="1:8" x14ac:dyDescent="0.25">
      <c r="A1504" s="6" t="s">
        <v>104</v>
      </c>
      <c r="B1504" s="6">
        <v>4</v>
      </c>
      <c r="C1504" t="e">
        <f t="shared" si="147"/>
        <v>#VALUE!</v>
      </c>
      <c r="D1504">
        <f t="shared" si="145"/>
        <v>524</v>
      </c>
      <c r="E1504" s="10" t="str">
        <f t="shared" si="146"/>
        <v>020C</v>
      </c>
      <c r="F1504" s="6" t="str">
        <f t="shared" si="148"/>
        <v>0C02</v>
      </c>
      <c r="G1504" t="str">
        <f t="shared" si="149"/>
        <v>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04">
        <f t="shared" si="150"/>
        <v>744</v>
      </c>
    </row>
    <row r="1505" spans="1:8" x14ac:dyDescent="0.25">
      <c r="A1505" s="6" t="s">
        <v>104</v>
      </c>
      <c r="B1505" s="6">
        <v>0</v>
      </c>
      <c r="C1505" t="e">
        <f t="shared" si="147"/>
        <v>#VALUE!</v>
      </c>
      <c r="D1505">
        <f t="shared" si="145"/>
        <v>0</v>
      </c>
      <c r="E1505" s="10" t="str">
        <f t="shared" si="146"/>
        <v/>
      </c>
      <c r="F1505" s="6" t="str">
        <f t="shared" si="148"/>
        <v/>
      </c>
      <c r="G1505" t="str">
        <f t="shared" si="149"/>
        <v>00480B1081CF0D0200000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05">
        <f t="shared" si="150"/>
        <v>744</v>
      </c>
    </row>
    <row r="1506" spans="1:8" x14ac:dyDescent="0.25">
      <c r="A1506" s="4" t="s">
        <v>610</v>
      </c>
      <c r="B1506" s="6">
        <v>20</v>
      </c>
      <c r="C1506" t="e">
        <f t="shared" si="147"/>
        <v>#NUM!</v>
      </c>
      <c r="D1506" t="e">
        <f t="shared" si="145"/>
        <v>#NUM!</v>
      </c>
      <c r="E1506" s="10" t="str">
        <f t="shared" si="146"/>
        <v>0000020DCF81100B4800</v>
      </c>
      <c r="F1506" s="6" t="str">
        <f t="shared" si="148"/>
        <v>00480B1081CF0D020000</v>
      </c>
      <c r="G1506" t="str">
        <f t="shared" si="149"/>
        <v>0D020008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06">
        <f t="shared" si="150"/>
        <v>724</v>
      </c>
    </row>
    <row r="1507" spans="1:8" x14ac:dyDescent="0.25">
      <c r="A1507" s="6" t="s">
        <v>104</v>
      </c>
      <c r="B1507" s="6">
        <v>4</v>
      </c>
      <c r="C1507" t="e">
        <f t="shared" si="147"/>
        <v>#VALUE!</v>
      </c>
      <c r="D1507">
        <f t="shared" si="145"/>
        <v>525</v>
      </c>
      <c r="E1507" s="10" t="str">
        <f t="shared" si="146"/>
        <v>020D</v>
      </c>
      <c r="F1507" s="6" t="str">
        <f t="shared" si="148"/>
        <v>0D02</v>
      </c>
      <c r="G1507" t="str">
        <f t="shared" si="149"/>
        <v>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07">
        <f t="shared" si="150"/>
        <v>720</v>
      </c>
    </row>
    <row r="1508" spans="1:8" x14ac:dyDescent="0.25">
      <c r="A1508" s="6" t="s">
        <v>104</v>
      </c>
      <c r="B1508" s="6">
        <v>0</v>
      </c>
      <c r="C1508" t="e">
        <f t="shared" si="147"/>
        <v>#VALUE!</v>
      </c>
      <c r="D1508">
        <f t="shared" ref="D1508:D1571" si="151">IF(HEX2DEC(LEFT(E1508,1))&gt;=8,HEX2DEC(CONCATENATE("FF",E1508)),HEX2DEC(E1508))</f>
        <v>0</v>
      </c>
      <c r="E1508" s="10" t="str">
        <f t="shared" ref="E1508:E1571" si="152">ReverseBytes(F1508)</f>
        <v/>
      </c>
      <c r="F1508" s="6" t="str">
        <f t="shared" si="148"/>
        <v/>
      </c>
      <c r="G1508" t="str">
        <f t="shared" si="149"/>
        <v>0008D28852EE0E0200000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08">
        <f t="shared" si="150"/>
        <v>720</v>
      </c>
    </row>
    <row r="1509" spans="1:8" x14ac:dyDescent="0.25">
      <c r="A1509" s="4" t="s">
        <v>611</v>
      </c>
      <c r="B1509" s="6">
        <v>20</v>
      </c>
      <c r="C1509" t="e">
        <f t="shared" si="147"/>
        <v>#NUM!</v>
      </c>
      <c r="D1509" t="e">
        <f t="shared" si="151"/>
        <v>#NUM!</v>
      </c>
      <c r="E1509" s="10" t="str">
        <f t="shared" si="152"/>
        <v>0000020EEE5288D20800</v>
      </c>
      <c r="F1509" s="6" t="str">
        <f t="shared" si="148"/>
        <v>0008D28852EE0E020000</v>
      </c>
      <c r="G1509" t="str">
        <f t="shared" si="149"/>
        <v>0E0200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09">
        <f t="shared" si="150"/>
        <v>700</v>
      </c>
    </row>
    <row r="1510" spans="1:8" x14ac:dyDescent="0.25">
      <c r="A1510" s="6" t="s">
        <v>104</v>
      </c>
      <c r="B1510" s="6">
        <v>4</v>
      </c>
      <c r="C1510" t="e">
        <f t="shared" si="147"/>
        <v>#VALUE!</v>
      </c>
      <c r="D1510">
        <f t="shared" si="151"/>
        <v>526</v>
      </c>
      <c r="E1510" s="10" t="str">
        <f t="shared" si="152"/>
        <v>020E</v>
      </c>
      <c r="F1510" s="6" t="str">
        <f t="shared" si="148"/>
        <v>0E02</v>
      </c>
      <c r="G1510" t="str">
        <f t="shared" si="149"/>
        <v>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10">
        <f t="shared" si="150"/>
        <v>696</v>
      </c>
    </row>
    <row r="1511" spans="1:8" x14ac:dyDescent="0.25">
      <c r="A1511" s="6" t="s">
        <v>104</v>
      </c>
      <c r="B1511" s="6">
        <v>0</v>
      </c>
      <c r="C1511" t="e">
        <f t="shared" si="147"/>
        <v>#VALUE!</v>
      </c>
      <c r="D1511">
        <f t="shared" si="151"/>
        <v>0</v>
      </c>
      <c r="E1511" s="10" t="str">
        <f t="shared" si="152"/>
        <v/>
      </c>
      <c r="F1511" s="6" t="str">
        <f t="shared" si="148"/>
        <v/>
      </c>
      <c r="G1511" t="str">
        <f t="shared" si="149"/>
        <v>00C89801240D1002000010020048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11">
        <f t="shared" si="150"/>
        <v>696</v>
      </c>
    </row>
    <row r="1512" spans="1:8" x14ac:dyDescent="0.25">
      <c r="A1512" s="4" t="s">
        <v>612</v>
      </c>
      <c r="B1512" s="6">
        <v>20</v>
      </c>
      <c r="C1512" t="e">
        <f t="shared" si="147"/>
        <v>#NUM!</v>
      </c>
      <c r="D1512" t="e">
        <f t="shared" si="151"/>
        <v>#NUM!</v>
      </c>
      <c r="E1512" s="10" t="str">
        <f t="shared" si="152"/>
        <v>000002100D240198C800</v>
      </c>
      <c r="F1512" s="6" t="str">
        <f t="shared" si="148"/>
        <v>00C89801240D10020000</v>
      </c>
      <c r="G1512" t="str">
        <f t="shared" si="149"/>
        <v>10020048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12">
        <f t="shared" si="150"/>
        <v>676</v>
      </c>
    </row>
    <row r="1513" spans="1:8" x14ac:dyDescent="0.25">
      <c r="A1513" s="6" t="s">
        <v>104</v>
      </c>
      <c r="B1513" s="6">
        <v>4</v>
      </c>
      <c r="C1513" t="e">
        <f t="shared" si="147"/>
        <v>#VALUE!</v>
      </c>
      <c r="D1513">
        <f t="shared" si="151"/>
        <v>528</v>
      </c>
      <c r="E1513" s="10" t="str">
        <f t="shared" si="152"/>
        <v>0210</v>
      </c>
      <c r="F1513" s="6" t="str">
        <f t="shared" si="148"/>
        <v>1002</v>
      </c>
      <c r="G1513" t="str">
        <f t="shared" si="149"/>
        <v>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13">
        <f t="shared" si="150"/>
        <v>672</v>
      </c>
    </row>
    <row r="1514" spans="1:8" x14ac:dyDescent="0.25">
      <c r="A1514" s="6" t="s">
        <v>104</v>
      </c>
      <c r="B1514" s="6">
        <v>0</v>
      </c>
      <c r="C1514" t="e">
        <f t="shared" si="147"/>
        <v>#VALUE!</v>
      </c>
      <c r="D1514">
        <f t="shared" si="151"/>
        <v>0</v>
      </c>
      <c r="E1514" s="10" t="str">
        <f t="shared" si="152"/>
        <v/>
      </c>
      <c r="F1514" s="6" t="str">
        <f t="shared" si="148"/>
        <v/>
      </c>
      <c r="G1514" t="str">
        <f t="shared" si="149"/>
        <v>0048C9A4BE2C1102000011020008901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14">
        <f t="shared" si="150"/>
        <v>672</v>
      </c>
    </row>
    <row r="1515" spans="1:8" x14ac:dyDescent="0.25">
      <c r="A1515" s="4" t="s">
        <v>613</v>
      </c>
      <c r="B1515" s="6">
        <v>20</v>
      </c>
      <c r="C1515" t="e">
        <f t="shared" si="147"/>
        <v>#NUM!</v>
      </c>
      <c r="D1515" t="e">
        <f t="shared" si="151"/>
        <v>#NUM!</v>
      </c>
      <c r="E1515" s="10" t="str">
        <f t="shared" si="152"/>
        <v>000002112CBEA4C94800</v>
      </c>
      <c r="F1515" s="6" t="str">
        <f t="shared" si="148"/>
        <v>0048C9A4BE2C11020000</v>
      </c>
      <c r="G1515" t="str">
        <f t="shared" si="149"/>
        <v>11020008901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15">
        <f t="shared" si="150"/>
        <v>652</v>
      </c>
    </row>
    <row r="1516" spans="1:8" x14ac:dyDescent="0.25">
      <c r="A1516" s="6" t="s">
        <v>104</v>
      </c>
      <c r="B1516" s="6">
        <v>4</v>
      </c>
      <c r="C1516" t="e">
        <f t="shared" si="147"/>
        <v>#VALUE!</v>
      </c>
      <c r="D1516">
        <f t="shared" si="151"/>
        <v>529</v>
      </c>
      <c r="E1516" s="10" t="str">
        <f t="shared" si="152"/>
        <v>0211</v>
      </c>
      <c r="F1516" s="6" t="str">
        <f t="shared" si="148"/>
        <v>1102</v>
      </c>
      <c r="G1516" t="str">
        <f t="shared" si="149"/>
        <v>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16">
        <f t="shared" si="150"/>
        <v>648</v>
      </c>
    </row>
    <row r="1517" spans="1:8" x14ac:dyDescent="0.25">
      <c r="A1517" s="6" t="s">
        <v>104</v>
      </c>
      <c r="B1517" s="6">
        <v>0</v>
      </c>
      <c r="C1517" t="e">
        <f t="shared" si="147"/>
        <v>#VALUE!</v>
      </c>
      <c r="D1517">
        <f t="shared" si="151"/>
        <v>0</v>
      </c>
      <c r="E1517" s="10" t="str">
        <f t="shared" si="152"/>
        <v/>
      </c>
      <c r="F1517" s="6" t="str">
        <f t="shared" si="148"/>
        <v/>
      </c>
      <c r="G1517" t="str">
        <f t="shared" si="149"/>
        <v>0008901D904B12020000120200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17">
        <f t="shared" si="150"/>
        <v>648</v>
      </c>
    </row>
    <row r="1518" spans="1:8" x14ac:dyDescent="0.25">
      <c r="A1518" s="4" t="s">
        <v>614</v>
      </c>
      <c r="B1518" s="6">
        <v>20</v>
      </c>
      <c r="C1518" t="e">
        <f t="shared" si="147"/>
        <v>#NUM!</v>
      </c>
      <c r="D1518" t="e">
        <f t="shared" si="151"/>
        <v>#NUM!</v>
      </c>
      <c r="E1518" s="10" t="str">
        <f t="shared" si="152"/>
        <v>000002124B901D900800</v>
      </c>
      <c r="F1518" s="6" t="str">
        <f t="shared" si="148"/>
        <v>0008901D904B12020000</v>
      </c>
      <c r="G1518" t="str">
        <f t="shared" si="149"/>
        <v>120200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18">
        <f t="shared" si="150"/>
        <v>628</v>
      </c>
    </row>
    <row r="1519" spans="1:8" x14ac:dyDescent="0.25">
      <c r="A1519" s="6" t="s">
        <v>104</v>
      </c>
      <c r="B1519" s="6">
        <v>4</v>
      </c>
      <c r="C1519" t="e">
        <f t="shared" si="147"/>
        <v>#VALUE!</v>
      </c>
      <c r="D1519">
        <f t="shared" si="151"/>
        <v>530</v>
      </c>
      <c r="E1519" s="10" t="str">
        <f t="shared" si="152"/>
        <v>0212</v>
      </c>
      <c r="F1519" s="6" t="str">
        <f t="shared" si="148"/>
        <v>1202</v>
      </c>
      <c r="G1519" t="str">
        <f t="shared" si="149"/>
        <v>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19">
        <f t="shared" si="150"/>
        <v>624</v>
      </c>
    </row>
    <row r="1520" spans="1:8" x14ac:dyDescent="0.25">
      <c r="A1520" s="6" t="s">
        <v>104</v>
      </c>
      <c r="B1520" s="6">
        <v>0</v>
      </c>
      <c r="C1520" t="e">
        <f t="shared" si="147"/>
        <v>#VALUE!</v>
      </c>
      <c r="D1520">
        <f t="shared" si="151"/>
        <v>0</v>
      </c>
      <c r="E1520" s="10" t="str">
        <f t="shared" si="152"/>
        <v/>
      </c>
      <c r="F1520" s="6" t="str">
        <f t="shared" si="148"/>
        <v/>
      </c>
      <c r="G1520" t="str">
        <f t="shared" si="149"/>
        <v>00C85696616A13020000130200881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20">
        <f t="shared" si="150"/>
        <v>624</v>
      </c>
    </row>
    <row r="1521" spans="1:8" x14ac:dyDescent="0.25">
      <c r="A1521" s="4" t="s">
        <v>615</v>
      </c>
      <c r="B1521" s="6">
        <v>20</v>
      </c>
      <c r="C1521" t="e">
        <f t="shared" si="147"/>
        <v>#NUM!</v>
      </c>
      <c r="D1521" t="e">
        <f t="shared" si="151"/>
        <v>#NUM!</v>
      </c>
      <c r="E1521" s="10" t="str">
        <f t="shared" si="152"/>
        <v>000002136A619656C800</v>
      </c>
      <c r="F1521" s="6" t="str">
        <f t="shared" si="148"/>
        <v>00C85696616A13020000</v>
      </c>
      <c r="G1521" t="str">
        <f t="shared" si="149"/>
        <v>130200881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21">
        <f t="shared" si="150"/>
        <v>604</v>
      </c>
    </row>
    <row r="1522" spans="1:8" x14ac:dyDescent="0.25">
      <c r="A1522" s="6" t="s">
        <v>104</v>
      </c>
      <c r="B1522" s="6">
        <v>4</v>
      </c>
      <c r="C1522" t="e">
        <f t="shared" si="147"/>
        <v>#VALUE!</v>
      </c>
      <c r="D1522">
        <f t="shared" si="151"/>
        <v>531</v>
      </c>
      <c r="E1522" s="10" t="str">
        <f t="shared" si="152"/>
        <v>0213</v>
      </c>
      <c r="F1522" s="6" t="str">
        <f t="shared" si="148"/>
        <v>1302</v>
      </c>
      <c r="G1522" t="str">
        <f t="shared" si="149"/>
        <v>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22">
        <f t="shared" si="150"/>
        <v>600</v>
      </c>
    </row>
    <row r="1523" spans="1:8" x14ac:dyDescent="0.25">
      <c r="A1523" s="6" t="s">
        <v>104</v>
      </c>
      <c r="B1523" s="6">
        <v>0</v>
      </c>
      <c r="C1523" t="e">
        <f t="shared" si="147"/>
        <v>#VALUE!</v>
      </c>
      <c r="D1523">
        <f t="shared" si="151"/>
        <v>0</v>
      </c>
      <c r="E1523" s="10" t="str">
        <f t="shared" si="152"/>
        <v/>
      </c>
      <c r="F1523" s="6" t="str">
        <f t="shared" si="148"/>
        <v/>
      </c>
      <c r="G1523" t="str">
        <f t="shared" si="149"/>
        <v>00881D0F338914020000140200084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23">
        <f t="shared" si="150"/>
        <v>600</v>
      </c>
    </row>
    <row r="1524" spans="1:8" x14ac:dyDescent="0.25">
      <c r="A1524" s="4" t="s">
        <v>616</v>
      </c>
      <c r="B1524" s="6">
        <v>20</v>
      </c>
      <c r="C1524" t="e">
        <f t="shared" si="147"/>
        <v>#NUM!</v>
      </c>
      <c r="D1524" t="e">
        <f t="shared" si="151"/>
        <v>#NUM!</v>
      </c>
      <c r="E1524" s="10" t="str">
        <f t="shared" si="152"/>
        <v>0000021489330F1D8800</v>
      </c>
      <c r="F1524" s="6" t="str">
        <f t="shared" si="148"/>
        <v>00881D0F338914020000</v>
      </c>
      <c r="G1524" t="str">
        <f t="shared" si="149"/>
        <v>140200084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24">
        <f t="shared" si="150"/>
        <v>580</v>
      </c>
    </row>
    <row r="1525" spans="1:8" x14ac:dyDescent="0.25">
      <c r="A1525" s="6" t="s">
        <v>104</v>
      </c>
      <c r="B1525" s="6">
        <v>4</v>
      </c>
      <c r="C1525" t="e">
        <f t="shared" si="147"/>
        <v>#VALUE!</v>
      </c>
      <c r="D1525">
        <f t="shared" si="151"/>
        <v>532</v>
      </c>
      <c r="E1525" s="10" t="str">
        <f t="shared" si="152"/>
        <v>0214</v>
      </c>
      <c r="F1525" s="6" t="str">
        <f t="shared" si="148"/>
        <v>1402</v>
      </c>
      <c r="G1525" t="str">
        <f t="shared" si="149"/>
        <v>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25">
        <f t="shared" si="150"/>
        <v>576</v>
      </c>
    </row>
    <row r="1526" spans="1:8" x14ac:dyDescent="0.25">
      <c r="A1526" s="6" t="s">
        <v>104</v>
      </c>
      <c r="B1526" s="6">
        <v>0</v>
      </c>
      <c r="C1526" t="e">
        <f t="shared" si="147"/>
        <v>#VALUE!</v>
      </c>
      <c r="D1526">
        <f t="shared" si="151"/>
        <v>0</v>
      </c>
      <c r="E1526" s="10" t="str">
        <f t="shared" si="152"/>
        <v/>
      </c>
      <c r="F1526" s="6" t="str">
        <f t="shared" si="148"/>
        <v/>
      </c>
      <c r="G1526" t="str">
        <f t="shared" si="149"/>
        <v>00084EB2CDA815020000150200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26">
        <f t="shared" si="150"/>
        <v>576</v>
      </c>
    </row>
    <row r="1527" spans="1:8" x14ac:dyDescent="0.25">
      <c r="A1527" s="4" t="s">
        <v>617</v>
      </c>
      <c r="B1527" s="6">
        <v>20</v>
      </c>
      <c r="C1527" t="e">
        <f t="shared" si="147"/>
        <v>#NUM!</v>
      </c>
      <c r="D1527" t="e">
        <f t="shared" si="151"/>
        <v>#NUM!</v>
      </c>
      <c r="E1527" s="10" t="str">
        <f t="shared" si="152"/>
        <v>00000215A8CDB24E0800</v>
      </c>
      <c r="F1527" s="6" t="str">
        <f t="shared" si="148"/>
        <v>00084EB2CDA815020000</v>
      </c>
      <c r="G1527" t="str">
        <f t="shared" si="149"/>
        <v>150200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27">
        <f t="shared" si="150"/>
        <v>556</v>
      </c>
    </row>
    <row r="1528" spans="1:8" x14ac:dyDescent="0.25">
      <c r="A1528" s="6" t="s">
        <v>104</v>
      </c>
      <c r="B1528" s="6">
        <v>4</v>
      </c>
      <c r="C1528" t="e">
        <f t="shared" si="147"/>
        <v>#VALUE!</v>
      </c>
      <c r="D1528">
        <f t="shared" si="151"/>
        <v>533</v>
      </c>
      <c r="E1528" s="10" t="str">
        <f t="shared" si="152"/>
        <v>0215</v>
      </c>
      <c r="F1528" s="6" t="str">
        <f t="shared" si="148"/>
        <v>1502</v>
      </c>
      <c r="G1528" t="str">
        <f t="shared" si="149"/>
        <v>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28">
        <f t="shared" si="150"/>
        <v>552</v>
      </c>
    </row>
    <row r="1529" spans="1:8" x14ac:dyDescent="0.25">
      <c r="A1529" s="6" t="s">
        <v>104</v>
      </c>
      <c r="B1529" s="6">
        <v>0</v>
      </c>
      <c r="C1529" t="e">
        <f t="shared" si="147"/>
        <v>#VALUE!</v>
      </c>
      <c r="D1529">
        <f t="shared" si="151"/>
        <v>0</v>
      </c>
      <c r="E1529" s="10" t="str">
        <f t="shared" si="152"/>
        <v/>
      </c>
      <c r="F1529" s="6" t="str">
        <f t="shared" si="148"/>
        <v/>
      </c>
      <c r="G1529" t="str">
        <f t="shared" si="149"/>
        <v>00C8142B9FC71602000016020088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29">
        <f t="shared" si="150"/>
        <v>552</v>
      </c>
    </row>
    <row r="1530" spans="1:8" x14ac:dyDescent="0.25">
      <c r="A1530" s="4" t="s">
        <v>618</v>
      </c>
      <c r="B1530" s="6">
        <v>20</v>
      </c>
      <c r="C1530" t="e">
        <f t="shared" si="147"/>
        <v>#NUM!</v>
      </c>
      <c r="D1530" t="e">
        <f t="shared" si="151"/>
        <v>#NUM!</v>
      </c>
      <c r="E1530" s="10" t="str">
        <f t="shared" si="152"/>
        <v>00000216C79F2B14C800</v>
      </c>
      <c r="F1530" s="6" t="str">
        <f t="shared" si="148"/>
        <v>00C8142B9FC716020000</v>
      </c>
      <c r="G1530" t="str">
        <f t="shared" si="149"/>
        <v>16020088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30">
        <f t="shared" si="150"/>
        <v>532</v>
      </c>
    </row>
    <row r="1531" spans="1:8" x14ac:dyDescent="0.25">
      <c r="A1531" s="6" t="s">
        <v>104</v>
      </c>
      <c r="B1531" s="6">
        <v>4</v>
      </c>
      <c r="C1531" t="e">
        <f t="shared" si="147"/>
        <v>#VALUE!</v>
      </c>
      <c r="D1531">
        <f t="shared" si="151"/>
        <v>534</v>
      </c>
      <c r="E1531" s="10" t="str">
        <f t="shared" si="152"/>
        <v>0216</v>
      </c>
      <c r="F1531" s="6" t="str">
        <f t="shared" si="148"/>
        <v>1602</v>
      </c>
      <c r="G1531" t="str">
        <f t="shared" si="149"/>
        <v>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31">
        <f t="shared" si="150"/>
        <v>528</v>
      </c>
    </row>
    <row r="1532" spans="1:8" x14ac:dyDescent="0.25">
      <c r="A1532" s="6" t="s">
        <v>104</v>
      </c>
      <c r="B1532" s="6">
        <v>0</v>
      </c>
      <c r="C1532" t="e">
        <f t="shared" si="147"/>
        <v>#VALUE!</v>
      </c>
      <c r="D1532">
        <f t="shared" si="151"/>
        <v>0</v>
      </c>
      <c r="E1532" s="10" t="str">
        <f t="shared" si="152"/>
        <v/>
      </c>
      <c r="F1532" s="6" t="str">
        <f t="shared" si="148"/>
        <v/>
      </c>
      <c r="G1532" t="str">
        <f t="shared" si="149"/>
        <v>0088DBA370E61702000017020048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32">
        <f t="shared" si="150"/>
        <v>528</v>
      </c>
    </row>
    <row r="1533" spans="1:8" x14ac:dyDescent="0.25">
      <c r="A1533" s="4" t="s">
        <v>619</v>
      </c>
      <c r="B1533" s="6">
        <v>20</v>
      </c>
      <c r="C1533" t="e">
        <f t="shared" si="147"/>
        <v>#NUM!</v>
      </c>
      <c r="D1533" t="e">
        <f t="shared" si="151"/>
        <v>#NUM!</v>
      </c>
      <c r="E1533" s="10" t="str">
        <f t="shared" si="152"/>
        <v>00000217E670A3DB8800</v>
      </c>
      <c r="F1533" s="6" t="str">
        <f t="shared" si="148"/>
        <v>0088DBA370E617020000</v>
      </c>
      <c r="G1533" t="str">
        <f t="shared" si="149"/>
        <v>17020048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33">
        <f t="shared" si="150"/>
        <v>508</v>
      </c>
    </row>
    <row r="1534" spans="1:8" x14ac:dyDescent="0.25">
      <c r="A1534" s="6" t="s">
        <v>104</v>
      </c>
      <c r="B1534" s="6">
        <v>4</v>
      </c>
      <c r="C1534" t="e">
        <f t="shared" si="147"/>
        <v>#VALUE!</v>
      </c>
      <c r="D1534">
        <f t="shared" si="151"/>
        <v>535</v>
      </c>
      <c r="E1534" s="10" t="str">
        <f t="shared" si="152"/>
        <v>0217</v>
      </c>
      <c r="F1534" s="6" t="str">
        <f t="shared" si="148"/>
        <v>1702</v>
      </c>
      <c r="G1534" t="str">
        <f t="shared" si="149"/>
        <v>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34">
        <f t="shared" si="150"/>
        <v>504</v>
      </c>
    </row>
    <row r="1535" spans="1:8" x14ac:dyDescent="0.25">
      <c r="A1535" s="6" t="s">
        <v>104</v>
      </c>
      <c r="B1535" s="6">
        <v>0</v>
      </c>
      <c r="C1535" t="e">
        <f t="shared" si="147"/>
        <v>#VALUE!</v>
      </c>
      <c r="D1535">
        <f t="shared" si="151"/>
        <v>0</v>
      </c>
      <c r="E1535" s="10" t="str">
        <f t="shared" si="152"/>
        <v/>
      </c>
      <c r="F1535" s="6" t="str">
        <f t="shared" si="148"/>
        <v/>
      </c>
      <c r="G1535" t="str">
        <f t="shared" si="149"/>
        <v>0048A21C420519020000190200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35">
        <f t="shared" si="150"/>
        <v>504</v>
      </c>
    </row>
    <row r="1536" spans="1:8" x14ac:dyDescent="0.25">
      <c r="A1536" s="4" t="s">
        <v>620</v>
      </c>
      <c r="B1536" s="6">
        <v>20</v>
      </c>
      <c r="C1536" t="e">
        <f t="shared" si="147"/>
        <v>#NUM!</v>
      </c>
      <c r="D1536" t="e">
        <f t="shared" si="151"/>
        <v>#NUM!</v>
      </c>
      <c r="E1536" s="10" t="str">
        <f t="shared" si="152"/>
        <v>0000021905421CA24800</v>
      </c>
      <c r="F1536" s="6" t="str">
        <f t="shared" si="148"/>
        <v>0048A21C420519020000</v>
      </c>
      <c r="G1536" t="str">
        <f t="shared" si="149"/>
        <v>190200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36">
        <f t="shared" si="150"/>
        <v>484</v>
      </c>
    </row>
    <row r="1537" spans="1:8" x14ac:dyDescent="0.25">
      <c r="A1537" s="6" t="s">
        <v>104</v>
      </c>
      <c r="B1537" s="6">
        <v>4</v>
      </c>
      <c r="C1537" t="e">
        <f t="shared" ref="C1537:C1598" si="153">CHAR(D1537)</f>
        <v>#VALUE!</v>
      </c>
      <c r="D1537">
        <f t="shared" si="151"/>
        <v>537</v>
      </c>
      <c r="E1537" s="10" t="str">
        <f t="shared" si="152"/>
        <v>0219</v>
      </c>
      <c r="F1537" s="6" t="str">
        <f t="shared" ref="F1537:F1598" si="154">LEFT(G1536,B1537)</f>
        <v>1902</v>
      </c>
      <c r="G1537" t="str">
        <f t="shared" ref="G1537:G1598" si="155">MID(G1536,B1537+1,H1536)</f>
        <v>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37">
        <f t="shared" ref="H1537:H1598" si="156">LEN(G1537)</f>
        <v>480</v>
      </c>
    </row>
    <row r="1538" spans="1:8" x14ac:dyDescent="0.25">
      <c r="A1538" s="6" t="s">
        <v>104</v>
      </c>
      <c r="B1538" s="6">
        <v>0</v>
      </c>
      <c r="C1538" t="e">
        <f t="shared" si="153"/>
        <v>#VALUE!</v>
      </c>
      <c r="D1538">
        <f t="shared" si="151"/>
        <v>0</v>
      </c>
      <c r="E1538" s="10" t="str">
        <f t="shared" si="152"/>
        <v/>
      </c>
      <c r="F1538" s="6" t="str">
        <f t="shared" si="154"/>
        <v/>
      </c>
      <c r="G1538" t="str">
        <f t="shared" si="155"/>
        <v>00C8D2BFDC241A0200001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38">
        <f t="shared" si="156"/>
        <v>480</v>
      </c>
    </row>
    <row r="1539" spans="1:8" x14ac:dyDescent="0.25">
      <c r="A1539" s="4" t="s">
        <v>621</v>
      </c>
      <c r="B1539" s="6">
        <v>20</v>
      </c>
      <c r="C1539" t="e">
        <f t="shared" si="153"/>
        <v>#NUM!</v>
      </c>
      <c r="D1539" t="e">
        <f t="shared" si="151"/>
        <v>#NUM!</v>
      </c>
      <c r="E1539" s="10" t="str">
        <f t="shared" si="152"/>
        <v>0000021A24DCBFD2C800</v>
      </c>
      <c r="F1539" s="6" t="str">
        <f t="shared" si="154"/>
        <v>00C8D2BFDC241A020000</v>
      </c>
      <c r="G1539" t="str">
        <f t="shared" si="155"/>
        <v>1A0200889938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39">
        <f t="shared" si="156"/>
        <v>460</v>
      </c>
    </row>
    <row r="1540" spans="1:8" x14ac:dyDescent="0.25">
      <c r="A1540" s="6" t="s">
        <v>104</v>
      </c>
      <c r="B1540" s="6">
        <v>4</v>
      </c>
      <c r="C1540" t="e">
        <f t="shared" si="153"/>
        <v>#VALUE!</v>
      </c>
      <c r="D1540">
        <f t="shared" si="151"/>
        <v>538</v>
      </c>
      <c r="E1540" s="10" t="str">
        <f t="shared" si="152"/>
        <v>021A</v>
      </c>
      <c r="F1540" s="6" t="str">
        <f t="shared" si="154"/>
        <v>1A02</v>
      </c>
      <c r="G1540" t="str">
        <f t="shared" si="155"/>
        <v>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40">
        <f t="shared" si="156"/>
        <v>456</v>
      </c>
    </row>
    <row r="1541" spans="1:8" x14ac:dyDescent="0.25">
      <c r="A1541" s="6" t="s">
        <v>104</v>
      </c>
      <c r="B1541" s="6">
        <v>0</v>
      </c>
      <c r="C1541" t="e">
        <f t="shared" si="153"/>
        <v>#VALUE!</v>
      </c>
      <c r="D1541">
        <f t="shared" si="151"/>
        <v>0</v>
      </c>
      <c r="E1541" s="10" t="str">
        <f t="shared" si="152"/>
        <v/>
      </c>
      <c r="F1541" s="6" t="str">
        <f t="shared" si="154"/>
        <v/>
      </c>
      <c r="G1541" t="str">
        <f t="shared" si="155"/>
        <v>00889938AE431B0200001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41">
        <f t="shared" si="156"/>
        <v>456</v>
      </c>
    </row>
    <row r="1542" spans="1:8" x14ac:dyDescent="0.25">
      <c r="A1542" s="4" t="s">
        <v>622</v>
      </c>
      <c r="B1542" s="6">
        <v>20</v>
      </c>
      <c r="C1542" t="e">
        <f t="shared" si="153"/>
        <v>#NUM!</v>
      </c>
      <c r="D1542" t="e">
        <f t="shared" si="151"/>
        <v>#NUM!</v>
      </c>
      <c r="E1542" s="10" t="str">
        <f t="shared" si="152"/>
        <v>0000021B43AE38998800</v>
      </c>
      <c r="F1542" s="6" t="str">
        <f t="shared" si="154"/>
        <v>00889938AE431B020000</v>
      </c>
      <c r="G1542" t="str">
        <f t="shared" si="155"/>
        <v>1B02004860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42">
        <f t="shared" si="156"/>
        <v>436</v>
      </c>
    </row>
    <row r="1543" spans="1:8" x14ac:dyDescent="0.25">
      <c r="A1543" s="6" t="s">
        <v>104</v>
      </c>
      <c r="B1543" s="6">
        <v>4</v>
      </c>
      <c r="C1543" t="e">
        <f t="shared" si="153"/>
        <v>#VALUE!</v>
      </c>
      <c r="D1543">
        <f t="shared" si="151"/>
        <v>539</v>
      </c>
      <c r="E1543" s="10" t="str">
        <f t="shared" si="152"/>
        <v>021B</v>
      </c>
      <c r="F1543" s="6" t="str">
        <f t="shared" si="154"/>
        <v>1B02</v>
      </c>
      <c r="G1543" t="str">
        <f t="shared" si="155"/>
        <v>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43">
        <f t="shared" si="156"/>
        <v>432</v>
      </c>
    </row>
    <row r="1544" spans="1:8" x14ac:dyDescent="0.25">
      <c r="A1544" s="6" t="s">
        <v>104</v>
      </c>
      <c r="B1544" s="6">
        <v>0</v>
      </c>
      <c r="C1544" t="e">
        <f t="shared" si="153"/>
        <v>#VALUE!</v>
      </c>
      <c r="D1544">
        <f t="shared" si="151"/>
        <v>0</v>
      </c>
      <c r="E1544" s="10" t="str">
        <f t="shared" si="152"/>
        <v/>
      </c>
      <c r="F1544" s="6" t="str">
        <f t="shared" si="154"/>
        <v/>
      </c>
      <c r="G1544" t="str">
        <f t="shared" si="155"/>
        <v>004860B17F621C0200001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44">
        <f t="shared" si="156"/>
        <v>432</v>
      </c>
    </row>
    <row r="1545" spans="1:8" x14ac:dyDescent="0.25">
      <c r="A1545" s="4" t="s">
        <v>623</v>
      </c>
      <c r="B1545" s="6">
        <v>20</v>
      </c>
      <c r="C1545" t="e">
        <f t="shared" si="153"/>
        <v>#NUM!</v>
      </c>
      <c r="D1545" t="e">
        <f t="shared" si="151"/>
        <v>#NUM!</v>
      </c>
      <c r="E1545" s="10" t="str">
        <f t="shared" si="152"/>
        <v>0000021C627FB1604800</v>
      </c>
      <c r="F1545" s="6" t="str">
        <f t="shared" si="154"/>
        <v>004860B17F621C020000</v>
      </c>
      <c r="G1545" t="str">
        <f t="shared" si="155"/>
        <v>1C020008272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45">
        <f t="shared" si="156"/>
        <v>412</v>
      </c>
    </row>
    <row r="1546" spans="1:8" x14ac:dyDescent="0.25">
      <c r="A1546" s="6" t="s">
        <v>104</v>
      </c>
      <c r="B1546" s="6">
        <v>4</v>
      </c>
      <c r="C1546" t="e">
        <f t="shared" si="153"/>
        <v>#VALUE!</v>
      </c>
      <c r="D1546">
        <f t="shared" si="151"/>
        <v>540</v>
      </c>
      <c r="E1546" s="10" t="str">
        <f t="shared" si="152"/>
        <v>021C</v>
      </c>
      <c r="F1546" s="6" t="str">
        <f t="shared" si="154"/>
        <v>1C02</v>
      </c>
      <c r="G1546" t="str">
        <f t="shared" si="155"/>
        <v>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46">
        <f t="shared" si="156"/>
        <v>408</v>
      </c>
    </row>
    <row r="1547" spans="1:8" x14ac:dyDescent="0.25">
      <c r="A1547" s="6" t="s">
        <v>104</v>
      </c>
      <c r="B1547" s="6">
        <v>0</v>
      </c>
      <c r="C1547" t="e">
        <f t="shared" si="153"/>
        <v>#VALUE!</v>
      </c>
      <c r="D1547">
        <f t="shared" si="151"/>
        <v>0</v>
      </c>
      <c r="E1547" s="10" t="str">
        <f t="shared" si="152"/>
        <v/>
      </c>
      <c r="F1547" s="6" t="str">
        <f t="shared" si="154"/>
        <v/>
      </c>
      <c r="G1547" t="str">
        <f t="shared" si="155"/>
        <v>0008272A51811D0200001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47">
        <f t="shared" si="156"/>
        <v>408</v>
      </c>
    </row>
    <row r="1548" spans="1:8" x14ac:dyDescent="0.25">
      <c r="A1548" s="4" t="s">
        <v>624</v>
      </c>
      <c r="B1548" s="6">
        <v>20</v>
      </c>
      <c r="C1548" t="e">
        <f t="shared" si="153"/>
        <v>#NUM!</v>
      </c>
      <c r="D1548" t="e">
        <f t="shared" si="151"/>
        <v>#NUM!</v>
      </c>
      <c r="E1548" s="10" t="str">
        <f t="shared" si="152"/>
        <v>0000021D81512A270800</v>
      </c>
      <c r="F1548" s="6" t="str">
        <f t="shared" si="154"/>
        <v>0008272A51811D020000</v>
      </c>
      <c r="G1548" t="str">
        <f t="shared" si="155"/>
        <v>1D02008857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48">
        <f t="shared" si="156"/>
        <v>388</v>
      </c>
    </row>
    <row r="1549" spans="1:8" x14ac:dyDescent="0.25">
      <c r="A1549" s="6" t="s">
        <v>104</v>
      </c>
      <c r="B1549" s="6">
        <v>4</v>
      </c>
      <c r="C1549" t="e">
        <f t="shared" si="153"/>
        <v>#VALUE!</v>
      </c>
      <c r="D1549">
        <f t="shared" si="151"/>
        <v>541</v>
      </c>
      <c r="E1549" s="10" t="str">
        <f t="shared" si="152"/>
        <v>021D</v>
      </c>
      <c r="F1549" s="6" t="str">
        <f t="shared" si="154"/>
        <v>1D02</v>
      </c>
      <c r="G1549" t="str">
        <f t="shared" si="155"/>
        <v>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49">
        <f t="shared" si="156"/>
        <v>384</v>
      </c>
    </row>
    <row r="1550" spans="1:8" x14ac:dyDescent="0.25">
      <c r="A1550" s="6" t="s">
        <v>104</v>
      </c>
      <c r="B1550" s="6">
        <v>0</v>
      </c>
      <c r="C1550" t="e">
        <f t="shared" si="153"/>
        <v>#VALUE!</v>
      </c>
      <c r="D1550">
        <f t="shared" si="151"/>
        <v>0</v>
      </c>
      <c r="E1550" s="10" t="str">
        <f t="shared" si="152"/>
        <v/>
      </c>
      <c r="F1550" s="6" t="str">
        <f t="shared" si="154"/>
        <v/>
      </c>
      <c r="G1550" t="str">
        <f t="shared" si="155"/>
        <v>008857CDEBA01E0200001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50">
        <f t="shared" si="156"/>
        <v>384</v>
      </c>
    </row>
    <row r="1551" spans="1:8" x14ac:dyDescent="0.25">
      <c r="A1551" s="4" t="s">
        <v>625</v>
      </c>
      <c r="B1551" s="6">
        <v>20</v>
      </c>
      <c r="C1551" t="e">
        <f t="shared" si="153"/>
        <v>#NUM!</v>
      </c>
      <c r="D1551" t="e">
        <f t="shared" si="151"/>
        <v>#NUM!</v>
      </c>
      <c r="E1551" s="10" t="str">
        <f t="shared" si="152"/>
        <v>0000021EA0EBCD578800</v>
      </c>
      <c r="F1551" s="6" t="str">
        <f t="shared" si="154"/>
        <v>008857CDEBA01E020000</v>
      </c>
      <c r="G1551" t="str">
        <f t="shared" si="155"/>
        <v>1E0200481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51">
        <f t="shared" si="156"/>
        <v>364</v>
      </c>
    </row>
    <row r="1552" spans="1:8" x14ac:dyDescent="0.25">
      <c r="A1552" s="6" t="s">
        <v>104</v>
      </c>
      <c r="B1552" s="6">
        <v>4</v>
      </c>
      <c r="C1552" t="e">
        <f t="shared" si="153"/>
        <v>#VALUE!</v>
      </c>
      <c r="D1552">
        <f t="shared" si="151"/>
        <v>542</v>
      </c>
      <c r="E1552" s="10" t="str">
        <f t="shared" si="152"/>
        <v>021E</v>
      </c>
      <c r="F1552" s="6" t="str">
        <f t="shared" si="154"/>
        <v>1E02</v>
      </c>
      <c r="G1552" t="str">
        <f t="shared" si="155"/>
        <v>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52">
        <f t="shared" si="156"/>
        <v>360</v>
      </c>
    </row>
    <row r="1553" spans="1:8" x14ac:dyDescent="0.25">
      <c r="A1553" s="6" t="s">
        <v>104</v>
      </c>
      <c r="B1553" s="6">
        <v>0</v>
      </c>
      <c r="C1553" t="e">
        <f t="shared" si="153"/>
        <v>#VALUE!</v>
      </c>
      <c r="D1553">
        <f t="shared" si="151"/>
        <v>0</v>
      </c>
      <c r="E1553" s="10" t="str">
        <f t="shared" si="152"/>
        <v/>
      </c>
      <c r="F1553" s="6" t="str">
        <f t="shared" si="154"/>
        <v/>
      </c>
      <c r="G1553" t="str">
        <f t="shared" si="155"/>
        <v>00481E46BDBF1F0200001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53">
        <f t="shared" si="156"/>
        <v>360</v>
      </c>
    </row>
    <row r="1554" spans="1:8" x14ac:dyDescent="0.25">
      <c r="A1554" s="4" t="s">
        <v>626</v>
      </c>
      <c r="B1554" s="6">
        <v>20</v>
      </c>
      <c r="C1554" t="e">
        <f t="shared" si="153"/>
        <v>#NUM!</v>
      </c>
      <c r="D1554" t="e">
        <f t="shared" si="151"/>
        <v>#NUM!</v>
      </c>
      <c r="E1554" s="10" t="str">
        <f t="shared" si="152"/>
        <v>0000021FBFBD461E4800</v>
      </c>
      <c r="F1554" s="6" t="str">
        <f t="shared" si="154"/>
        <v>00481E46BDBF1F020000</v>
      </c>
      <c r="G1554" t="str">
        <f t="shared" si="155"/>
        <v>1F020008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54">
        <f t="shared" si="156"/>
        <v>340</v>
      </c>
    </row>
    <row r="1555" spans="1:8" x14ac:dyDescent="0.25">
      <c r="A1555" s="6" t="s">
        <v>104</v>
      </c>
      <c r="B1555" s="6">
        <v>4</v>
      </c>
      <c r="C1555" t="e">
        <f t="shared" si="153"/>
        <v>#VALUE!</v>
      </c>
      <c r="D1555">
        <f t="shared" si="151"/>
        <v>543</v>
      </c>
      <c r="E1555" s="10" t="str">
        <f t="shared" si="152"/>
        <v>021F</v>
      </c>
      <c r="F1555" s="6" t="str">
        <f t="shared" si="154"/>
        <v>1F02</v>
      </c>
      <c r="G1555" t="str">
        <f t="shared" si="155"/>
        <v>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55">
        <f t="shared" si="156"/>
        <v>336</v>
      </c>
    </row>
    <row r="1556" spans="1:8" x14ac:dyDescent="0.25">
      <c r="A1556" s="6" t="s">
        <v>104</v>
      </c>
      <c r="B1556" s="6">
        <v>0</v>
      </c>
      <c r="C1556" t="e">
        <f t="shared" si="153"/>
        <v>#VALUE!</v>
      </c>
      <c r="D1556">
        <f t="shared" si="151"/>
        <v>0</v>
      </c>
      <c r="E1556" s="10" t="str">
        <f t="shared" si="152"/>
        <v/>
      </c>
      <c r="F1556" s="6" t="str">
        <f t="shared" si="154"/>
        <v/>
      </c>
      <c r="G1556" t="str">
        <f t="shared" si="155"/>
        <v>0008E5BE8EDE20020000200200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56">
        <f t="shared" si="156"/>
        <v>336</v>
      </c>
    </row>
    <row r="1557" spans="1:8" x14ac:dyDescent="0.25">
      <c r="A1557" s="4" t="s">
        <v>627</v>
      </c>
      <c r="B1557" s="6">
        <v>20</v>
      </c>
      <c r="C1557" t="e">
        <f t="shared" si="153"/>
        <v>#NUM!</v>
      </c>
      <c r="D1557" t="e">
        <f t="shared" si="151"/>
        <v>#NUM!</v>
      </c>
      <c r="E1557" s="10" t="str">
        <f t="shared" si="152"/>
        <v>00000220DE8EBEE50800</v>
      </c>
      <c r="F1557" s="6" t="str">
        <f t="shared" si="154"/>
        <v>0008E5BE8EDE20020000</v>
      </c>
      <c r="G1557" t="str">
        <f t="shared" si="155"/>
        <v>200200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57">
        <f t="shared" si="156"/>
        <v>316</v>
      </c>
    </row>
    <row r="1558" spans="1:8" x14ac:dyDescent="0.25">
      <c r="A1558" s="6" t="s">
        <v>104</v>
      </c>
      <c r="B1558" s="6">
        <v>4</v>
      </c>
      <c r="C1558" t="e">
        <f t="shared" si="153"/>
        <v>#VALUE!</v>
      </c>
      <c r="D1558">
        <f t="shared" si="151"/>
        <v>544</v>
      </c>
      <c r="E1558" s="10" t="str">
        <f t="shared" si="152"/>
        <v>0220</v>
      </c>
      <c r="F1558" s="6" t="str">
        <f t="shared" si="154"/>
        <v>2002</v>
      </c>
      <c r="G1558" t="str">
        <f t="shared" si="155"/>
        <v>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58">
        <f t="shared" si="156"/>
        <v>312</v>
      </c>
    </row>
    <row r="1559" spans="1:8" x14ac:dyDescent="0.25">
      <c r="A1559" s="6" t="s">
        <v>104</v>
      </c>
      <c r="B1559" s="6">
        <v>0</v>
      </c>
      <c r="C1559" t="e">
        <f t="shared" si="153"/>
        <v>#VALUE!</v>
      </c>
      <c r="D1559">
        <f t="shared" si="151"/>
        <v>0</v>
      </c>
      <c r="E1559" s="10" t="str">
        <f t="shared" si="152"/>
        <v/>
      </c>
      <c r="F1559" s="6" t="str">
        <f t="shared" si="154"/>
        <v/>
      </c>
      <c r="G1559" t="str">
        <f t="shared" si="155"/>
        <v>00C8AB3760FD2102000021020048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59">
        <f t="shared" si="156"/>
        <v>312</v>
      </c>
    </row>
    <row r="1560" spans="1:8" x14ac:dyDescent="0.25">
      <c r="A1560" s="4" t="s">
        <v>628</v>
      </c>
      <c r="B1560" s="6">
        <v>20</v>
      </c>
      <c r="C1560" t="e">
        <f t="shared" si="153"/>
        <v>#NUM!</v>
      </c>
      <c r="D1560" t="e">
        <f t="shared" si="151"/>
        <v>#NUM!</v>
      </c>
      <c r="E1560" s="10" t="str">
        <f t="shared" si="152"/>
        <v>00000221FD6037ABC800</v>
      </c>
      <c r="F1560" s="6" t="str">
        <f t="shared" si="154"/>
        <v>00C8AB3760FD21020000</v>
      </c>
      <c r="G1560" t="str">
        <f t="shared" si="155"/>
        <v>21020048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60">
        <f t="shared" si="156"/>
        <v>292</v>
      </c>
    </row>
    <row r="1561" spans="1:8" x14ac:dyDescent="0.25">
      <c r="A1561" s="6" t="s">
        <v>104</v>
      </c>
      <c r="B1561" s="6">
        <v>4</v>
      </c>
      <c r="C1561" t="e">
        <f t="shared" si="153"/>
        <v>#VALUE!</v>
      </c>
      <c r="D1561">
        <f t="shared" si="151"/>
        <v>545</v>
      </c>
      <c r="E1561" s="10" t="str">
        <f t="shared" si="152"/>
        <v>0221</v>
      </c>
      <c r="F1561" s="6" t="str">
        <f t="shared" si="154"/>
        <v>2102</v>
      </c>
      <c r="G1561" t="str">
        <f t="shared" si="155"/>
        <v>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61">
        <f t="shared" si="156"/>
        <v>288</v>
      </c>
    </row>
    <row r="1562" spans="1:8" x14ac:dyDescent="0.25">
      <c r="A1562" s="6" t="s">
        <v>104</v>
      </c>
      <c r="B1562" s="6">
        <v>0</v>
      </c>
      <c r="C1562" t="e">
        <f t="shared" si="153"/>
        <v>#VALUE!</v>
      </c>
      <c r="D1562">
        <f t="shared" si="151"/>
        <v>0</v>
      </c>
      <c r="E1562" s="10" t="str">
        <f t="shared" si="152"/>
        <v/>
      </c>
      <c r="F1562" s="6" t="str">
        <f t="shared" si="154"/>
        <v/>
      </c>
      <c r="G1562" t="str">
        <f t="shared" si="155"/>
        <v>0048DCDAFA1C2302000023020008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62">
        <f t="shared" si="156"/>
        <v>288</v>
      </c>
    </row>
    <row r="1563" spans="1:8" x14ac:dyDescent="0.25">
      <c r="A1563" s="4" t="s">
        <v>629</v>
      </c>
      <c r="B1563" s="6">
        <v>20</v>
      </c>
      <c r="C1563" t="e">
        <f t="shared" si="153"/>
        <v>#NUM!</v>
      </c>
      <c r="D1563" t="e">
        <f t="shared" si="151"/>
        <v>#NUM!</v>
      </c>
      <c r="E1563" s="10" t="str">
        <f t="shared" si="152"/>
        <v>000002231CFADADC4800</v>
      </c>
      <c r="F1563" s="6" t="str">
        <f t="shared" si="154"/>
        <v>0048DCDAFA1C23020000</v>
      </c>
      <c r="G1563" t="str">
        <f t="shared" si="155"/>
        <v>23020008A353CC3B24020000240200C869CC9D5A250200002502008830456F79260200002602000861E8099927020000270200C82761DBB72802000028020088EED9ACD62902000029020048B5527EF52A0200002A0200C8E5F518152C0200002C020088AC6EEA332D0200002D02004873E7BB522E0200002E0200083A608D712F0200002F02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63">
        <f t="shared" si="156"/>
        <v>268</v>
      </c>
    </row>
    <row r="1564" spans="1:8" x14ac:dyDescent="0.25">
      <c r="A1564" s="6" t="s">
        <v>104</v>
      </c>
      <c r="B1564" s="6">
        <v>4</v>
      </c>
      <c r="C1564" t="e">
        <f t="shared" si="153"/>
        <v>#VALUE!</v>
      </c>
      <c r="D1564">
        <f t="shared" si="151"/>
        <v>547</v>
      </c>
      <c r="E1564" s="10" t="str">
        <f t="shared" si="152"/>
        <v>0223</v>
      </c>
      <c r="F1564" s="6" t="str">
        <f t="shared" si="154"/>
        <v>2302</v>
      </c>
      <c r="G1564" t="str">
        <f t="shared" si="155"/>
        <v>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64">
        <f t="shared" si="156"/>
        <v>264</v>
      </c>
    </row>
    <row r="1565" spans="1:8" x14ac:dyDescent="0.25">
      <c r="A1565" s="6" t="s">
        <v>104</v>
      </c>
      <c r="B1565" s="6">
        <v>0</v>
      </c>
      <c r="C1565" t="e">
        <f t="shared" si="153"/>
        <v>#VALUE!</v>
      </c>
      <c r="D1565">
        <f t="shared" si="151"/>
        <v>0</v>
      </c>
      <c r="E1565" s="10" t="str">
        <f t="shared" si="152"/>
        <v/>
      </c>
      <c r="F1565" s="6" t="str">
        <f t="shared" si="154"/>
        <v/>
      </c>
      <c r="G1565" t="str">
        <f t="shared" si="155"/>
        <v>0008A353CC3B24020000240200C869CC9D5A250200002502008830456F79260200002602000861E8099927020000270200C82761DBB72802000028020088EED9ACD62902000029020048B5527EF52A0200002A0200C8E5F518152C0200002C020088AC6EEA332D0200002D02004873E7BB522E0200002E0200083A608D712F0200002F02</v>
      </c>
      <c r="H1565">
        <f t="shared" si="156"/>
        <v>264</v>
      </c>
    </row>
    <row r="1566" spans="1:8" x14ac:dyDescent="0.25">
      <c r="A1566" s="4" t="s">
        <v>630</v>
      </c>
      <c r="B1566" s="6">
        <v>20</v>
      </c>
      <c r="C1566" t="e">
        <f t="shared" si="153"/>
        <v>#NUM!</v>
      </c>
      <c r="D1566" t="e">
        <f t="shared" si="151"/>
        <v>#NUM!</v>
      </c>
      <c r="E1566" s="10" t="str">
        <f t="shared" si="152"/>
        <v>000002243BCC53A30800</v>
      </c>
      <c r="F1566" s="6" t="str">
        <f t="shared" si="154"/>
        <v>0008A353CC3B24020000</v>
      </c>
      <c r="G1566" t="str">
        <f t="shared" si="155"/>
        <v>240200C869CC9D5A250200002502008830456F79260200002602000861E8099927020000270200C82761DBB72802000028020088EED9ACD62902000029020048B5527EF52A0200002A0200C8E5F518152C0200002C020088AC6EEA332D0200002D02004873E7BB522E0200002E0200083A608D712F0200002F02</v>
      </c>
      <c r="H1566">
        <f t="shared" si="156"/>
        <v>244</v>
      </c>
    </row>
    <row r="1567" spans="1:8" x14ac:dyDescent="0.25">
      <c r="A1567" s="6" t="s">
        <v>104</v>
      </c>
      <c r="B1567" s="6">
        <v>4</v>
      </c>
      <c r="C1567" t="e">
        <f t="shared" si="153"/>
        <v>#VALUE!</v>
      </c>
      <c r="D1567">
        <f t="shared" si="151"/>
        <v>548</v>
      </c>
      <c r="E1567" s="10" t="str">
        <f t="shared" si="152"/>
        <v>0224</v>
      </c>
      <c r="F1567" s="6" t="str">
        <f t="shared" si="154"/>
        <v>2402</v>
      </c>
      <c r="G1567" t="str">
        <f t="shared" si="155"/>
        <v>00C869CC9D5A250200002502008830456F79260200002602000861E8099927020000270200C82761DBB72802000028020088EED9ACD62902000029020048B5527EF52A0200002A0200C8E5F518152C0200002C020088AC6EEA332D0200002D02004873E7BB522E0200002E0200083A608D712F0200002F02</v>
      </c>
      <c r="H1567">
        <f t="shared" si="156"/>
        <v>240</v>
      </c>
    </row>
    <row r="1568" spans="1:8" x14ac:dyDescent="0.25">
      <c r="A1568" s="6" t="s">
        <v>104</v>
      </c>
      <c r="B1568" s="6">
        <v>0</v>
      </c>
      <c r="C1568" t="e">
        <f t="shared" si="153"/>
        <v>#VALUE!</v>
      </c>
      <c r="D1568">
        <f t="shared" si="151"/>
        <v>0</v>
      </c>
      <c r="E1568" s="10" t="str">
        <f t="shared" si="152"/>
        <v/>
      </c>
      <c r="F1568" s="6" t="str">
        <f t="shared" si="154"/>
        <v/>
      </c>
      <c r="G1568" t="str">
        <f t="shared" si="155"/>
        <v>00C869CC9D5A250200002502008830456F79260200002602000861E8099927020000270200C82761DBB72802000028020088EED9ACD62902000029020048B5527EF52A0200002A0200C8E5F518152C0200002C020088AC6EEA332D0200002D02004873E7BB522E0200002E0200083A608D712F0200002F02</v>
      </c>
      <c r="H1568">
        <f t="shared" si="156"/>
        <v>240</v>
      </c>
    </row>
    <row r="1569" spans="1:8" x14ac:dyDescent="0.25">
      <c r="A1569" s="4" t="s">
        <v>631</v>
      </c>
      <c r="B1569" s="6">
        <v>20</v>
      </c>
      <c r="C1569" t="e">
        <f t="shared" si="153"/>
        <v>#NUM!</v>
      </c>
      <c r="D1569" t="e">
        <f t="shared" si="151"/>
        <v>#NUM!</v>
      </c>
      <c r="E1569" s="10" t="str">
        <f t="shared" si="152"/>
        <v>000002255A9DCC69C800</v>
      </c>
      <c r="F1569" s="6" t="str">
        <f t="shared" si="154"/>
        <v>00C869CC9D5A25020000</v>
      </c>
      <c r="G1569" t="str">
        <f t="shared" si="155"/>
        <v>2502008830456F79260200002602000861E8099927020000270200C82761DBB72802000028020088EED9ACD62902000029020048B5527EF52A0200002A0200C8E5F518152C0200002C020088AC6EEA332D0200002D02004873E7BB522E0200002E0200083A608D712F0200002F02</v>
      </c>
      <c r="H1569">
        <f t="shared" si="156"/>
        <v>220</v>
      </c>
    </row>
    <row r="1570" spans="1:8" x14ac:dyDescent="0.25">
      <c r="A1570" s="6" t="s">
        <v>104</v>
      </c>
      <c r="B1570" s="6">
        <v>4</v>
      </c>
      <c r="C1570" t="e">
        <f t="shared" si="153"/>
        <v>#VALUE!</v>
      </c>
      <c r="D1570">
        <f t="shared" si="151"/>
        <v>549</v>
      </c>
      <c r="E1570" s="10" t="str">
        <f t="shared" si="152"/>
        <v>0225</v>
      </c>
      <c r="F1570" s="6" t="str">
        <f t="shared" si="154"/>
        <v>2502</v>
      </c>
      <c r="G1570" t="str">
        <f t="shared" si="155"/>
        <v>008830456F79260200002602000861E8099927020000270200C82761DBB72802000028020088EED9ACD62902000029020048B5527EF52A0200002A0200C8E5F518152C0200002C020088AC6EEA332D0200002D02004873E7BB522E0200002E0200083A608D712F0200002F02</v>
      </c>
      <c r="H1570">
        <f t="shared" si="156"/>
        <v>216</v>
      </c>
    </row>
    <row r="1571" spans="1:8" x14ac:dyDescent="0.25">
      <c r="A1571" s="6" t="s">
        <v>104</v>
      </c>
      <c r="B1571" s="6">
        <v>0</v>
      </c>
      <c r="C1571" t="e">
        <f t="shared" si="153"/>
        <v>#VALUE!</v>
      </c>
      <c r="D1571">
        <f t="shared" si="151"/>
        <v>0</v>
      </c>
      <c r="E1571" s="10" t="str">
        <f t="shared" si="152"/>
        <v/>
      </c>
      <c r="F1571" s="6" t="str">
        <f t="shared" si="154"/>
        <v/>
      </c>
      <c r="G1571" t="str">
        <f t="shared" si="155"/>
        <v>008830456F79260200002602000861E8099927020000270200C82761DBB72802000028020088EED9ACD62902000029020048B5527EF52A0200002A0200C8E5F518152C0200002C020088AC6EEA332D0200002D02004873E7BB522E0200002E0200083A608D712F0200002F02</v>
      </c>
      <c r="H1571">
        <f t="shared" si="156"/>
        <v>216</v>
      </c>
    </row>
    <row r="1572" spans="1:8" x14ac:dyDescent="0.25">
      <c r="A1572" s="4" t="s">
        <v>632</v>
      </c>
      <c r="B1572" s="6">
        <v>20</v>
      </c>
      <c r="C1572" t="e">
        <f t="shared" si="153"/>
        <v>#NUM!</v>
      </c>
      <c r="D1572" t="e">
        <f t="shared" ref="D1572:D1598" si="157">IF(HEX2DEC(LEFT(E1572,1))&gt;=8,HEX2DEC(CONCATENATE("FF",E1572)),HEX2DEC(E1572))</f>
        <v>#NUM!</v>
      </c>
      <c r="E1572" s="10" t="str">
        <f t="shared" ref="E1572:E1598" si="158">ReverseBytes(F1572)</f>
        <v>00000226796F45308800</v>
      </c>
      <c r="F1572" s="6" t="str">
        <f t="shared" si="154"/>
        <v>008830456F7926020000</v>
      </c>
      <c r="G1572" t="str">
        <f t="shared" si="155"/>
        <v>2602000861E8099927020000270200C82761DBB72802000028020088EED9ACD62902000029020048B5527EF52A0200002A0200C8E5F518152C0200002C020088AC6EEA332D0200002D02004873E7BB522E0200002E0200083A608D712F0200002F02</v>
      </c>
      <c r="H1572">
        <f t="shared" si="156"/>
        <v>196</v>
      </c>
    </row>
    <row r="1573" spans="1:8" x14ac:dyDescent="0.25">
      <c r="A1573" s="6" t="s">
        <v>104</v>
      </c>
      <c r="B1573" s="6">
        <v>4</v>
      </c>
      <c r="C1573" t="e">
        <f t="shared" si="153"/>
        <v>#VALUE!</v>
      </c>
      <c r="D1573">
        <f t="shared" si="157"/>
        <v>550</v>
      </c>
      <c r="E1573" s="10" t="str">
        <f t="shared" si="158"/>
        <v>0226</v>
      </c>
      <c r="F1573" s="6" t="str">
        <f t="shared" si="154"/>
        <v>2602</v>
      </c>
      <c r="G1573" t="str">
        <f t="shared" si="155"/>
        <v>000861E8099927020000270200C82761DBB72802000028020088EED9ACD62902000029020048B5527EF52A0200002A0200C8E5F518152C0200002C020088AC6EEA332D0200002D02004873E7BB522E0200002E0200083A608D712F0200002F02</v>
      </c>
      <c r="H1573">
        <f t="shared" si="156"/>
        <v>192</v>
      </c>
    </row>
    <row r="1574" spans="1:8" x14ac:dyDescent="0.25">
      <c r="A1574" s="6" t="s">
        <v>104</v>
      </c>
      <c r="B1574" s="6">
        <v>0</v>
      </c>
      <c r="C1574" t="e">
        <f t="shared" si="153"/>
        <v>#VALUE!</v>
      </c>
      <c r="D1574">
        <f t="shared" si="157"/>
        <v>0</v>
      </c>
      <c r="E1574" s="10" t="str">
        <f t="shared" si="158"/>
        <v/>
      </c>
      <c r="F1574" s="6" t="str">
        <f t="shared" si="154"/>
        <v/>
      </c>
      <c r="G1574" t="str">
        <f t="shared" si="155"/>
        <v>000861E8099927020000270200C82761DBB72802000028020088EED9ACD62902000029020048B5527EF52A0200002A0200C8E5F518152C0200002C020088AC6EEA332D0200002D02004873E7BB522E0200002E0200083A608D712F0200002F02</v>
      </c>
      <c r="H1574">
        <f t="shared" si="156"/>
        <v>192</v>
      </c>
    </row>
    <row r="1575" spans="1:8" x14ac:dyDescent="0.25">
      <c r="A1575" s="4" t="s">
        <v>633</v>
      </c>
      <c r="B1575" s="6">
        <v>20</v>
      </c>
      <c r="C1575" t="e">
        <f t="shared" si="153"/>
        <v>#NUM!</v>
      </c>
      <c r="D1575" t="e">
        <f t="shared" si="157"/>
        <v>#NUM!</v>
      </c>
      <c r="E1575" s="10" t="str">
        <f t="shared" si="158"/>
        <v>000002279909E8610800</v>
      </c>
      <c r="F1575" s="6" t="str">
        <f t="shared" si="154"/>
        <v>000861E8099927020000</v>
      </c>
      <c r="G1575" t="str">
        <f t="shared" si="155"/>
        <v>270200C82761DBB72802000028020088EED9ACD62902000029020048B5527EF52A0200002A0200C8E5F518152C0200002C020088AC6EEA332D0200002D02004873E7BB522E0200002E0200083A608D712F0200002F02</v>
      </c>
      <c r="H1575">
        <f t="shared" si="156"/>
        <v>172</v>
      </c>
    </row>
    <row r="1576" spans="1:8" x14ac:dyDescent="0.25">
      <c r="A1576" s="6" t="s">
        <v>104</v>
      </c>
      <c r="B1576" s="6">
        <v>4</v>
      </c>
      <c r="C1576" t="e">
        <f t="shared" si="153"/>
        <v>#VALUE!</v>
      </c>
      <c r="D1576">
        <f t="shared" si="157"/>
        <v>551</v>
      </c>
      <c r="E1576" s="10" t="str">
        <f t="shared" si="158"/>
        <v>0227</v>
      </c>
      <c r="F1576" s="6" t="str">
        <f t="shared" si="154"/>
        <v>2702</v>
      </c>
      <c r="G1576" t="str">
        <f t="shared" si="155"/>
        <v>00C82761DBB72802000028020088EED9ACD62902000029020048B5527EF52A0200002A0200C8E5F518152C0200002C020088AC6EEA332D0200002D02004873E7BB522E0200002E0200083A608D712F0200002F02</v>
      </c>
      <c r="H1576">
        <f t="shared" si="156"/>
        <v>168</v>
      </c>
    </row>
    <row r="1577" spans="1:8" x14ac:dyDescent="0.25">
      <c r="A1577" s="6" t="s">
        <v>104</v>
      </c>
      <c r="B1577" s="6">
        <v>0</v>
      </c>
      <c r="C1577" t="e">
        <f t="shared" si="153"/>
        <v>#VALUE!</v>
      </c>
      <c r="D1577">
        <f t="shared" si="157"/>
        <v>0</v>
      </c>
      <c r="E1577" s="10" t="str">
        <f t="shared" si="158"/>
        <v/>
      </c>
      <c r="F1577" s="6" t="str">
        <f t="shared" si="154"/>
        <v/>
      </c>
      <c r="G1577" t="str">
        <f t="shared" si="155"/>
        <v>00C82761DBB72802000028020088EED9ACD62902000029020048B5527EF52A0200002A0200C8E5F518152C0200002C020088AC6EEA332D0200002D02004873E7BB522E0200002E0200083A608D712F0200002F02</v>
      </c>
      <c r="H1577">
        <f t="shared" si="156"/>
        <v>168</v>
      </c>
    </row>
    <row r="1578" spans="1:8" x14ac:dyDescent="0.25">
      <c r="A1578" s="4" t="s">
        <v>634</v>
      </c>
      <c r="B1578" s="6">
        <v>20</v>
      </c>
      <c r="C1578" t="e">
        <f t="shared" si="153"/>
        <v>#NUM!</v>
      </c>
      <c r="D1578" t="e">
        <f t="shared" si="157"/>
        <v>#NUM!</v>
      </c>
      <c r="E1578" s="10" t="str">
        <f t="shared" si="158"/>
        <v>00000228B7DB6127C800</v>
      </c>
      <c r="F1578" s="6" t="str">
        <f t="shared" si="154"/>
        <v>00C82761DBB728020000</v>
      </c>
      <c r="G1578" t="str">
        <f t="shared" si="155"/>
        <v>28020088EED9ACD62902000029020048B5527EF52A0200002A0200C8E5F518152C0200002C020088AC6EEA332D0200002D02004873E7BB522E0200002E0200083A608D712F0200002F02</v>
      </c>
      <c r="H1578">
        <f t="shared" si="156"/>
        <v>148</v>
      </c>
    </row>
    <row r="1579" spans="1:8" x14ac:dyDescent="0.25">
      <c r="A1579" s="6" t="s">
        <v>104</v>
      </c>
      <c r="B1579" s="6">
        <v>4</v>
      </c>
      <c r="C1579" t="e">
        <f t="shared" si="153"/>
        <v>#VALUE!</v>
      </c>
      <c r="D1579">
        <f t="shared" si="157"/>
        <v>552</v>
      </c>
      <c r="E1579" s="10" t="str">
        <f t="shared" si="158"/>
        <v>0228</v>
      </c>
      <c r="F1579" s="6" t="str">
        <f t="shared" si="154"/>
        <v>2802</v>
      </c>
      <c r="G1579" t="str">
        <f t="shared" si="155"/>
        <v>0088EED9ACD62902000029020048B5527EF52A0200002A0200C8E5F518152C0200002C020088AC6EEA332D0200002D02004873E7BB522E0200002E0200083A608D712F0200002F02</v>
      </c>
      <c r="H1579">
        <f t="shared" si="156"/>
        <v>144</v>
      </c>
    </row>
    <row r="1580" spans="1:8" x14ac:dyDescent="0.25">
      <c r="A1580" s="6" t="s">
        <v>104</v>
      </c>
      <c r="B1580" s="6">
        <v>0</v>
      </c>
      <c r="C1580" t="e">
        <f t="shared" si="153"/>
        <v>#VALUE!</v>
      </c>
      <c r="D1580">
        <f t="shared" si="157"/>
        <v>0</v>
      </c>
      <c r="E1580" s="10" t="str">
        <f t="shared" si="158"/>
        <v/>
      </c>
      <c r="F1580" s="6" t="str">
        <f t="shared" si="154"/>
        <v/>
      </c>
      <c r="G1580" t="str">
        <f t="shared" si="155"/>
        <v>0088EED9ACD62902000029020048B5527EF52A0200002A0200C8E5F518152C0200002C020088AC6EEA332D0200002D02004873E7BB522E0200002E0200083A608D712F0200002F02</v>
      </c>
      <c r="H1580">
        <f t="shared" si="156"/>
        <v>144</v>
      </c>
    </row>
    <row r="1581" spans="1:8" x14ac:dyDescent="0.25">
      <c r="A1581" s="4" t="s">
        <v>635</v>
      </c>
      <c r="B1581" s="6">
        <v>20</v>
      </c>
      <c r="C1581" t="e">
        <f t="shared" si="153"/>
        <v>#NUM!</v>
      </c>
      <c r="D1581" t="e">
        <f t="shared" si="157"/>
        <v>#NUM!</v>
      </c>
      <c r="E1581" s="10" t="str">
        <f t="shared" si="158"/>
        <v>00000229D6ACD9EE8800</v>
      </c>
      <c r="F1581" s="6" t="str">
        <f t="shared" si="154"/>
        <v>0088EED9ACD629020000</v>
      </c>
      <c r="G1581" t="str">
        <f t="shared" si="155"/>
        <v>29020048B5527EF52A0200002A0200C8E5F518152C0200002C020088AC6EEA332D0200002D02004873E7BB522E0200002E0200083A608D712F0200002F02</v>
      </c>
      <c r="H1581">
        <f t="shared" si="156"/>
        <v>124</v>
      </c>
    </row>
    <row r="1582" spans="1:8" x14ac:dyDescent="0.25">
      <c r="A1582" s="6" t="s">
        <v>104</v>
      </c>
      <c r="B1582" s="6">
        <v>4</v>
      </c>
      <c r="C1582" t="e">
        <f t="shared" si="153"/>
        <v>#VALUE!</v>
      </c>
      <c r="D1582">
        <f t="shared" si="157"/>
        <v>553</v>
      </c>
      <c r="E1582" s="10" t="str">
        <f t="shared" si="158"/>
        <v>0229</v>
      </c>
      <c r="F1582" s="6" t="str">
        <f t="shared" si="154"/>
        <v>2902</v>
      </c>
      <c r="G1582" t="str">
        <f t="shared" si="155"/>
        <v>0048B5527EF52A0200002A0200C8E5F518152C0200002C020088AC6EEA332D0200002D02004873E7BB522E0200002E0200083A608D712F0200002F02</v>
      </c>
      <c r="H1582">
        <f t="shared" si="156"/>
        <v>120</v>
      </c>
    </row>
    <row r="1583" spans="1:8" x14ac:dyDescent="0.25">
      <c r="A1583" s="6" t="s">
        <v>104</v>
      </c>
      <c r="B1583" s="6">
        <v>0</v>
      </c>
      <c r="C1583" t="e">
        <f t="shared" si="153"/>
        <v>#VALUE!</v>
      </c>
      <c r="D1583">
        <f t="shared" si="157"/>
        <v>0</v>
      </c>
      <c r="E1583" s="10" t="str">
        <f t="shared" si="158"/>
        <v/>
      </c>
      <c r="F1583" s="6" t="str">
        <f t="shared" si="154"/>
        <v/>
      </c>
      <c r="G1583" t="str">
        <f t="shared" si="155"/>
        <v>0048B5527EF52A0200002A0200C8E5F518152C0200002C020088AC6EEA332D0200002D02004873E7BB522E0200002E0200083A608D712F0200002F02</v>
      </c>
      <c r="H1583">
        <f t="shared" si="156"/>
        <v>120</v>
      </c>
    </row>
    <row r="1584" spans="1:8" x14ac:dyDescent="0.25">
      <c r="A1584" s="4" t="s">
        <v>636</v>
      </c>
      <c r="B1584" s="6">
        <v>20</v>
      </c>
      <c r="C1584" t="e">
        <f t="shared" si="153"/>
        <v>#NUM!</v>
      </c>
      <c r="D1584" t="e">
        <f t="shared" si="157"/>
        <v>#NUM!</v>
      </c>
      <c r="E1584" s="10" t="str">
        <f t="shared" si="158"/>
        <v>0000022AF57E52B54800</v>
      </c>
      <c r="F1584" s="6" t="str">
        <f t="shared" si="154"/>
        <v>0048B5527EF52A020000</v>
      </c>
      <c r="G1584" t="str">
        <f t="shared" si="155"/>
        <v>2A0200C8E5F518152C0200002C020088AC6EEA332D0200002D02004873E7BB522E0200002E0200083A608D712F0200002F02</v>
      </c>
      <c r="H1584">
        <f t="shared" si="156"/>
        <v>100</v>
      </c>
    </row>
    <row r="1585" spans="1:8" x14ac:dyDescent="0.25">
      <c r="A1585" s="6" t="s">
        <v>104</v>
      </c>
      <c r="B1585" s="6">
        <v>4</v>
      </c>
      <c r="C1585" t="e">
        <f t="shared" si="153"/>
        <v>#VALUE!</v>
      </c>
      <c r="D1585">
        <f t="shared" si="157"/>
        <v>554</v>
      </c>
      <c r="E1585" s="10" t="str">
        <f t="shared" si="158"/>
        <v>022A</v>
      </c>
      <c r="F1585" s="6" t="str">
        <f t="shared" si="154"/>
        <v>2A02</v>
      </c>
      <c r="G1585" t="str">
        <f t="shared" si="155"/>
        <v>00C8E5F518152C0200002C020088AC6EEA332D0200002D02004873E7BB522E0200002E0200083A608D712F0200002F02</v>
      </c>
      <c r="H1585">
        <f t="shared" si="156"/>
        <v>96</v>
      </c>
    </row>
    <row r="1586" spans="1:8" x14ac:dyDescent="0.25">
      <c r="A1586" s="6" t="s">
        <v>104</v>
      </c>
      <c r="B1586" s="6">
        <v>0</v>
      </c>
      <c r="C1586" t="e">
        <f t="shared" si="153"/>
        <v>#VALUE!</v>
      </c>
      <c r="D1586">
        <f t="shared" si="157"/>
        <v>0</v>
      </c>
      <c r="E1586" s="10" t="str">
        <f t="shared" si="158"/>
        <v/>
      </c>
      <c r="F1586" s="6" t="str">
        <f t="shared" si="154"/>
        <v/>
      </c>
      <c r="G1586" t="str">
        <f t="shared" si="155"/>
        <v>00C8E5F518152C0200002C020088AC6EEA332D0200002D02004873E7BB522E0200002E0200083A608D712F0200002F02</v>
      </c>
      <c r="H1586">
        <f t="shared" si="156"/>
        <v>96</v>
      </c>
    </row>
    <row r="1587" spans="1:8" x14ac:dyDescent="0.25">
      <c r="A1587" s="4" t="s">
        <v>637</v>
      </c>
      <c r="B1587" s="6">
        <v>20</v>
      </c>
      <c r="C1587" t="e">
        <f t="shared" si="153"/>
        <v>#NUM!</v>
      </c>
      <c r="D1587" t="e">
        <f t="shared" si="157"/>
        <v>#NUM!</v>
      </c>
      <c r="E1587" s="10" t="str">
        <f t="shared" si="158"/>
        <v>0000022C1518F5E5C800</v>
      </c>
      <c r="F1587" s="6" t="str">
        <f t="shared" si="154"/>
        <v>00C8E5F518152C020000</v>
      </c>
      <c r="G1587" t="str">
        <f t="shared" si="155"/>
        <v>2C020088AC6EEA332D0200002D02004873E7BB522E0200002E0200083A608D712F0200002F02</v>
      </c>
      <c r="H1587">
        <f t="shared" si="156"/>
        <v>76</v>
      </c>
    </row>
    <row r="1588" spans="1:8" x14ac:dyDescent="0.25">
      <c r="A1588" s="6" t="s">
        <v>104</v>
      </c>
      <c r="B1588" s="6">
        <v>4</v>
      </c>
      <c r="C1588" t="e">
        <f t="shared" si="153"/>
        <v>#VALUE!</v>
      </c>
      <c r="D1588">
        <f t="shared" si="157"/>
        <v>556</v>
      </c>
      <c r="E1588" s="10" t="str">
        <f t="shared" si="158"/>
        <v>022C</v>
      </c>
      <c r="F1588" s="6" t="str">
        <f t="shared" si="154"/>
        <v>2C02</v>
      </c>
      <c r="G1588" t="str">
        <f t="shared" si="155"/>
        <v>0088AC6EEA332D0200002D02004873E7BB522E0200002E0200083A608D712F0200002F02</v>
      </c>
      <c r="H1588">
        <f t="shared" si="156"/>
        <v>72</v>
      </c>
    </row>
    <row r="1589" spans="1:8" x14ac:dyDescent="0.25">
      <c r="A1589" s="6" t="s">
        <v>104</v>
      </c>
      <c r="B1589" s="6">
        <v>0</v>
      </c>
      <c r="C1589" t="e">
        <f t="shared" si="153"/>
        <v>#VALUE!</v>
      </c>
      <c r="D1589">
        <f t="shared" si="157"/>
        <v>0</v>
      </c>
      <c r="E1589" s="10" t="str">
        <f t="shared" si="158"/>
        <v/>
      </c>
      <c r="F1589" s="6" t="str">
        <f t="shared" si="154"/>
        <v/>
      </c>
      <c r="G1589" t="str">
        <f t="shared" si="155"/>
        <v>0088AC6EEA332D0200002D02004873E7BB522E0200002E0200083A608D712F0200002F02</v>
      </c>
      <c r="H1589">
        <f t="shared" si="156"/>
        <v>72</v>
      </c>
    </row>
    <row r="1590" spans="1:8" x14ac:dyDescent="0.25">
      <c r="A1590" s="4" t="s">
        <v>638</v>
      </c>
      <c r="B1590" s="6">
        <v>20</v>
      </c>
      <c r="C1590" t="e">
        <f t="shared" si="153"/>
        <v>#NUM!</v>
      </c>
      <c r="D1590" t="e">
        <f t="shared" si="157"/>
        <v>#NUM!</v>
      </c>
      <c r="E1590" s="10" t="str">
        <f t="shared" si="158"/>
        <v>0000022D33EA6EAC8800</v>
      </c>
      <c r="F1590" s="6" t="str">
        <f t="shared" si="154"/>
        <v>0088AC6EEA332D020000</v>
      </c>
      <c r="G1590" t="str">
        <f t="shared" si="155"/>
        <v>2D02004873E7BB522E0200002E0200083A608D712F0200002F02</v>
      </c>
      <c r="H1590">
        <f t="shared" si="156"/>
        <v>52</v>
      </c>
    </row>
    <row r="1591" spans="1:8" x14ac:dyDescent="0.25">
      <c r="A1591" s="6" t="s">
        <v>104</v>
      </c>
      <c r="B1591" s="6">
        <v>4</v>
      </c>
      <c r="C1591" t="e">
        <f t="shared" si="153"/>
        <v>#VALUE!</v>
      </c>
      <c r="D1591">
        <f t="shared" si="157"/>
        <v>557</v>
      </c>
      <c r="E1591" s="10" t="str">
        <f t="shared" si="158"/>
        <v>022D</v>
      </c>
      <c r="F1591" s="6" t="str">
        <f t="shared" si="154"/>
        <v>2D02</v>
      </c>
      <c r="G1591" t="str">
        <f t="shared" si="155"/>
        <v>004873E7BB522E0200002E0200083A608D712F0200002F02</v>
      </c>
      <c r="H1591">
        <f t="shared" si="156"/>
        <v>48</v>
      </c>
    </row>
    <row r="1592" spans="1:8" x14ac:dyDescent="0.25">
      <c r="A1592" s="6" t="s">
        <v>104</v>
      </c>
      <c r="B1592" s="6">
        <v>0</v>
      </c>
      <c r="C1592" t="e">
        <f t="shared" si="153"/>
        <v>#VALUE!</v>
      </c>
      <c r="D1592">
        <f t="shared" si="157"/>
        <v>0</v>
      </c>
      <c r="E1592" s="10" t="str">
        <f t="shared" si="158"/>
        <v/>
      </c>
      <c r="F1592" s="6" t="str">
        <f t="shared" si="154"/>
        <v/>
      </c>
      <c r="G1592" t="str">
        <f t="shared" si="155"/>
        <v>004873E7BB522E0200002E0200083A608D712F0200002F02</v>
      </c>
      <c r="H1592">
        <f t="shared" si="156"/>
        <v>48</v>
      </c>
    </row>
    <row r="1593" spans="1:8" x14ac:dyDescent="0.25">
      <c r="A1593" s="4" t="s">
        <v>639</v>
      </c>
      <c r="B1593" s="6">
        <v>20</v>
      </c>
      <c r="C1593" t="e">
        <f t="shared" si="153"/>
        <v>#NUM!</v>
      </c>
      <c r="D1593" t="e">
        <f t="shared" si="157"/>
        <v>#NUM!</v>
      </c>
      <c r="E1593" s="10" t="str">
        <f t="shared" si="158"/>
        <v>0000022E52BBE7734800</v>
      </c>
      <c r="F1593" s="6" t="str">
        <f t="shared" si="154"/>
        <v>004873E7BB522E020000</v>
      </c>
      <c r="G1593" t="str">
        <f t="shared" si="155"/>
        <v>2E0200083A608D712F0200002F02</v>
      </c>
      <c r="H1593">
        <f t="shared" si="156"/>
        <v>28</v>
      </c>
    </row>
    <row r="1594" spans="1:8" x14ac:dyDescent="0.25">
      <c r="A1594" s="6" t="s">
        <v>104</v>
      </c>
      <c r="B1594" s="6">
        <v>4</v>
      </c>
      <c r="C1594" t="e">
        <f t="shared" si="153"/>
        <v>#VALUE!</v>
      </c>
      <c r="D1594">
        <f t="shared" si="157"/>
        <v>558</v>
      </c>
      <c r="E1594" s="10" t="str">
        <f t="shared" si="158"/>
        <v>022E</v>
      </c>
      <c r="F1594" s="6" t="str">
        <f t="shared" si="154"/>
        <v>2E02</v>
      </c>
      <c r="G1594" t="str">
        <f t="shared" si="155"/>
        <v>00083A608D712F0200002F02</v>
      </c>
      <c r="H1594">
        <f t="shared" si="156"/>
        <v>24</v>
      </c>
    </row>
    <row r="1595" spans="1:8" x14ac:dyDescent="0.25">
      <c r="A1595" s="6" t="s">
        <v>104</v>
      </c>
      <c r="B1595" s="6">
        <v>0</v>
      </c>
      <c r="C1595" t="e">
        <f t="shared" si="153"/>
        <v>#VALUE!</v>
      </c>
      <c r="D1595">
        <f t="shared" si="157"/>
        <v>0</v>
      </c>
      <c r="E1595" s="10" t="str">
        <f t="shared" si="158"/>
        <v/>
      </c>
      <c r="F1595" s="6" t="str">
        <f t="shared" si="154"/>
        <v/>
      </c>
      <c r="G1595" t="str">
        <f t="shared" si="155"/>
        <v>00083A608D712F0200002F02</v>
      </c>
      <c r="H1595">
        <f t="shared" si="156"/>
        <v>24</v>
      </c>
    </row>
    <row r="1596" spans="1:8" x14ac:dyDescent="0.25">
      <c r="A1596" s="4" t="s">
        <v>640</v>
      </c>
      <c r="B1596" s="6">
        <v>20</v>
      </c>
      <c r="C1596" t="e">
        <f t="shared" si="153"/>
        <v>#NUM!</v>
      </c>
      <c r="D1596" t="e">
        <f t="shared" si="157"/>
        <v>#NUM!</v>
      </c>
      <c r="E1596" s="10" t="str">
        <f t="shared" si="158"/>
        <v>0000022F718D603A0800</v>
      </c>
      <c r="F1596" s="6" t="str">
        <f t="shared" si="154"/>
        <v>00083A608D712F020000</v>
      </c>
      <c r="G1596" t="str">
        <f t="shared" si="155"/>
        <v>2F02</v>
      </c>
      <c r="H1596">
        <f t="shared" si="156"/>
        <v>4</v>
      </c>
    </row>
    <row r="1597" spans="1:8" x14ac:dyDescent="0.25">
      <c r="A1597" s="6" t="s">
        <v>104</v>
      </c>
      <c r="B1597" s="6">
        <v>4</v>
      </c>
      <c r="C1597" t="e">
        <f t="shared" si="153"/>
        <v>#VALUE!</v>
      </c>
      <c r="D1597">
        <f t="shared" si="157"/>
        <v>559</v>
      </c>
      <c r="E1597" s="10" t="str">
        <f t="shared" si="158"/>
        <v>022F</v>
      </c>
      <c r="F1597" s="6" t="str">
        <f t="shared" si="154"/>
        <v>2F02</v>
      </c>
      <c r="G1597" t="str">
        <f t="shared" si="155"/>
        <v/>
      </c>
      <c r="H1597">
        <f t="shared" si="156"/>
        <v>0</v>
      </c>
    </row>
    <row r="1598" spans="1:8" x14ac:dyDescent="0.25">
      <c r="A1598" s="6" t="s">
        <v>104</v>
      </c>
      <c r="B1598" s="6">
        <v>0</v>
      </c>
      <c r="C1598" t="e">
        <f t="shared" si="153"/>
        <v>#VALUE!</v>
      </c>
      <c r="D1598">
        <f t="shared" si="157"/>
        <v>0</v>
      </c>
      <c r="E1598" s="10" t="str">
        <f t="shared" si="158"/>
        <v/>
      </c>
      <c r="F1598" s="6" t="str">
        <f t="shared" si="154"/>
        <v/>
      </c>
      <c r="G1598" t="str">
        <f t="shared" si="155"/>
        <v/>
      </c>
      <c r="H1598">
        <f t="shared" si="156"/>
        <v>0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47"/>
  <sheetViews>
    <sheetView workbookViewId="0"/>
  </sheetViews>
  <sheetFormatPr defaultRowHeight="15" x14ac:dyDescent="0.25"/>
  <cols>
    <col min="1" max="1" width="33.5703125" bestFit="1" customWidth="1"/>
    <col min="2" max="2" width="4.140625" style="6" bestFit="1" customWidth="1"/>
    <col min="3" max="3" width="8.42578125" bestFit="1" customWidth="1"/>
    <col min="4" max="4" width="11.7109375" bestFit="1" customWidth="1"/>
    <col min="5" max="6" width="17.85546875" bestFit="1" customWidth="1"/>
    <col min="7" max="7" width="40.7109375" customWidth="1"/>
    <col min="10" max="10" width="11.7109375" bestFit="1" customWidth="1"/>
    <col min="11" max="11" width="20.85546875" bestFit="1" customWidth="1"/>
    <col min="12" max="12" width="29.7109375" bestFit="1" customWidth="1"/>
  </cols>
  <sheetData>
    <row r="1" spans="1:12" ht="18.75" x14ac:dyDescent="0.3">
      <c r="A1" s="8" t="s">
        <v>17</v>
      </c>
      <c r="B1" s="17" t="s">
        <v>41</v>
      </c>
      <c r="E1" t="s">
        <v>48</v>
      </c>
      <c r="F1" t="s">
        <v>47</v>
      </c>
    </row>
    <row r="2" spans="1:12" x14ac:dyDescent="0.25">
      <c r="A2" s="1" t="s">
        <v>4</v>
      </c>
      <c r="B2" s="18" t="s">
        <v>3</v>
      </c>
      <c r="C2" s="1" t="s">
        <v>9</v>
      </c>
      <c r="D2" s="1" t="s">
        <v>2</v>
      </c>
      <c r="E2" s="1" t="s">
        <v>1</v>
      </c>
      <c r="F2" s="1" t="s">
        <v>1</v>
      </c>
      <c r="G2" t="s">
        <v>42</v>
      </c>
      <c r="H2">
        <f>LEN(G2)</f>
        <v>20</v>
      </c>
    </row>
    <row r="3" spans="1:12" x14ac:dyDescent="0.25">
      <c r="A3" s="3" t="s">
        <v>5</v>
      </c>
      <c r="B3" s="6">
        <v>2</v>
      </c>
      <c r="C3" t="e">
        <f>CHAR(D3)</f>
        <v>#VALUE!</v>
      </c>
      <c r="F3" t="str">
        <f>LEFT(G2,B3)</f>
        <v>0x</v>
      </c>
      <c r="G3" t="str">
        <f>MID(G2,B3+1,H2)</f>
        <v>0784B714AB08000000</v>
      </c>
      <c r="H3">
        <f>LEN(G3)</f>
        <v>18</v>
      </c>
    </row>
    <row r="4" spans="1:12" x14ac:dyDescent="0.25">
      <c r="A4" s="3" t="s">
        <v>70</v>
      </c>
      <c r="B4" s="6">
        <v>1</v>
      </c>
      <c r="C4" t="e">
        <f t="shared" ref="C4:C13" si="0">CHAR(D4)</f>
        <v>#VALUE!</v>
      </c>
      <c r="F4" t="str">
        <f>LEFT(G3,B4)</f>
        <v>0</v>
      </c>
      <c r="G4" t="str">
        <f>MID(G3,B4+1,H3)</f>
        <v>784B714AB08000000</v>
      </c>
      <c r="H4">
        <f>LEN(G4)</f>
        <v>17</v>
      </c>
    </row>
    <row r="5" spans="1:12" x14ac:dyDescent="0.25">
      <c r="A5" s="3" t="s">
        <v>6</v>
      </c>
      <c r="B5" s="6">
        <v>1</v>
      </c>
      <c r="C5" t="e">
        <f t="shared" si="0"/>
        <v>#VALUE!</v>
      </c>
      <c r="F5" t="str">
        <f>LEFT(G4,B5)</f>
        <v>7</v>
      </c>
      <c r="G5" t="str">
        <f>MID(G4,B5+1,H4)</f>
        <v>84B714AB08000000</v>
      </c>
      <c r="H5">
        <f>LEN(G5)</f>
        <v>16</v>
      </c>
      <c r="K5" t="s">
        <v>41</v>
      </c>
    </row>
    <row r="6" spans="1:12" x14ac:dyDescent="0.25">
      <c r="A6" s="3" t="s">
        <v>0</v>
      </c>
      <c r="B6" s="6">
        <v>16</v>
      </c>
      <c r="C6" t="e">
        <f t="shared" si="0"/>
        <v>#NUM!</v>
      </c>
      <c r="D6" t="e">
        <f>IF(HEX2DEC(LEFT(E6,1))&gt;=8,HEX2DEC(CONCATENATE("FF",E6)),HEX2DEC(E6))</f>
        <v>#NUM!</v>
      </c>
      <c r="E6" s="10" t="str">
        <f>ReverseBytes(F6)</f>
        <v>00000008AB14B784</v>
      </c>
      <c r="F6" s="4" t="str">
        <f>LEFT(G5,B6)</f>
        <v>84B714AB08000000</v>
      </c>
      <c r="G6" t="str">
        <f>MID(G5,B6+1,H5)</f>
        <v/>
      </c>
      <c r="H6">
        <f>LEN(G6)</f>
        <v>0</v>
      </c>
      <c r="K6" s="14">
        <v>4.3090277777777776E-2</v>
      </c>
      <c r="L6" s="5" t="s">
        <v>57</v>
      </c>
    </row>
    <row r="8" spans="1:12" ht="18.75" x14ac:dyDescent="0.3">
      <c r="A8" s="8"/>
      <c r="B8" s="17"/>
      <c r="E8" t="s">
        <v>48</v>
      </c>
      <c r="F8" t="s">
        <v>47</v>
      </c>
    </row>
    <row r="9" spans="1:12" x14ac:dyDescent="0.25">
      <c r="A9" s="1" t="s">
        <v>4</v>
      </c>
      <c r="B9" s="18" t="s">
        <v>3</v>
      </c>
      <c r="C9" s="1" t="s">
        <v>9</v>
      </c>
      <c r="D9" s="1" t="s">
        <v>2</v>
      </c>
      <c r="E9" s="1" t="s">
        <v>1</v>
      </c>
      <c r="F9" s="1" t="s">
        <v>1</v>
      </c>
      <c r="H9">
        <f>LEN(G9)</f>
        <v>0</v>
      </c>
    </row>
    <row r="10" spans="1:12" x14ac:dyDescent="0.25">
      <c r="A10" s="3" t="s">
        <v>5</v>
      </c>
      <c r="B10" s="6">
        <v>2</v>
      </c>
      <c r="C10" t="e">
        <f>CHAR(D10)</f>
        <v>#VALUE!</v>
      </c>
      <c r="F10" t="str">
        <f>LEFT(G9,B10)</f>
        <v/>
      </c>
      <c r="G10" t="str">
        <f>MID(G9,B10+1,H9)</f>
        <v/>
      </c>
      <c r="H10">
        <f>LEN(G10)</f>
        <v>0</v>
      </c>
      <c r="J10" t="s">
        <v>17</v>
      </c>
      <c r="K10" t="s">
        <v>41</v>
      </c>
      <c r="L10" t="s">
        <v>42</v>
      </c>
    </row>
    <row r="11" spans="1:12" x14ac:dyDescent="0.25">
      <c r="A11" s="3" t="s">
        <v>70</v>
      </c>
      <c r="B11" s="6">
        <v>1</v>
      </c>
      <c r="C11" t="e">
        <f t="shared" si="0"/>
        <v>#VALUE!</v>
      </c>
      <c r="D11">
        <f>HEX2DEC(F11)</f>
        <v>0</v>
      </c>
      <c r="F11" t="str">
        <f>LEFT(G10,B11)</f>
        <v/>
      </c>
      <c r="G11" t="str">
        <f>MID(G10,B11+1,H10)</f>
        <v/>
      </c>
      <c r="H11">
        <f>LEN(G11)</f>
        <v>0</v>
      </c>
      <c r="J11" t="s">
        <v>17</v>
      </c>
      <c r="K11" t="s">
        <v>43</v>
      </c>
      <c r="L11" t="s">
        <v>44</v>
      </c>
    </row>
    <row r="12" spans="1:12" x14ac:dyDescent="0.25">
      <c r="A12" s="3" t="s">
        <v>6</v>
      </c>
      <c r="B12" s="6">
        <v>1</v>
      </c>
      <c r="C12" t="e">
        <f t="shared" si="0"/>
        <v>#VALUE!</v>
      </c>
      <c r="D12">
        <f>HEX2DEC(F12)</f>
        <v>0</v>
      </c>
      <c r="F12" t="str">
        <f>LEFT(G11,B12)</f>
        <v/>
      </c>
      <c r="G12" t="str">
        <f>MID(G11,B12+1,H11)</f>
        <v/>
      </c>
      <c r="H12">
        <f>LEN(G12)</f>
        <v>0</v>
      </c>
    </row>
    <row r="13" spans="1:12" x14ac:dyDescent="0.25">
      <c r="A13" s="3" t="s">
        <v>0</v>
      </c>
      <c r="B13" s="6">
        <v>8</v>
      </c>
      <c r="C13" t="e">
        <f t="shared" si="0"/>
        <v>#VALUE!</v>
      </c>
      <c r="D13">
        <f>HEX2DEC(F13)</f>
        <v>0</v>
      </c>
      <c r="E13" s="10" t="str">
        <f>ReverseBytes(F13)</f>
        <v/>
      </c>
      <c r="F13" s="4" t="str">
        <f>LEFT(G12,B13)</f>
        <v/>
      </c>
      <c r="G13" t="str">
        <f>MID(G12,B13+1,H12)</f>
        <v/>
      </c>
      <c r="H13">
        <f>LEN(G13)</f>
        <v>0</v>
      </c>
    </row>
    <row r="15" spans="1:12" ht="18.75" x14ac:dyDescent="0.3">
      <c r="A15" s="8" t="s">
        <v>17</v>
      </c>
      <c r="B15" s="17" t="s">
        <v>43</v>
      </c>
      <c r="E15" t="s">
        <v>48</v>
      </c>
      <c r="F15" t="s">
        <v>47</v>
      </c>
    </row>
    <row r="16" spans="1:12" x14ac:dyDescent="0.25">
      <c r="A16" s="1" t="s">
        <v>4</v>
      </c>
      <c r="B16" s="18" t="s">
        <v>3</v>
      </c>
      <c r="C16" s="1" t="s">
        <v>9</v>
      </c>
      <c r="D16" s="1" t="s">
        <v>2</v>
      </c>
      <c r="E16" s="1" t="s">
        <v>1</v>
      </c>
      <c r="F16" s="1" t="s">
        <v>1</v>
      </c>
      <c r="G16" t="s">
        <v>123</v>
      </c>
      <c r="H16">
        <f>LEN(G16)</f>
        <v>184</v>
      </c>
    </row>
    <row r="17" spans="1:12" x14ac:dyDescent="0.25">
      <c r="A17" s="3" t="s">
        <v>5</v>
      </c>
      <c r="B17" s="6">
        <v>2</v>
      </c>
      <c r="C17" t="e">
        <f>CHAR(D17)</f>
        <v>#VALUE!</v>
      </c>
      <c r="F17" t="str">
        <f t="shared" ref="F17:F32" si="1">LEFT(G16,B17)</f>
        <v>0x</v>
      </c>
      <c r="G17" t="str">
        <f t="shared" ref="G17:G32" si="2">MID(G16,B17+1,H16)</f>
        <v>47000000000A000800000084B714AB08000000010000000000000040420F00000000007F9698000000000080AF2A23000000000022013E080000000058A5C8C0000000FFBF692AC900000000000000000000000000000000000000</v>
      </c>
      <c r="H17">
        <f>LEN(G17)</f>
        <v>182</v>
      </c>
    </row>
    <row r="18" spans="1:12" x14ac:dyDescent="0.25">
      <c r="A18" s="3" t="s">
        <v>7</v>
      </c>
      <c r="B18" s="6">
        <v>1</v>
      </c>
      <c r="C18" t="e">
        <f t="shared" ref="C18:C32" si="3">CHAR(D18)</f>
        <v>#VALUE!</v>
      </c>
      <c r="F18" t="str">
        <f t="shared" si="1"/>
        <v>4</v>
      </c>
      <c r="G18" t="str">
        <f t="shared" si="2"/>
        <v>7000000000A000800000084B714AB08000000010000000000000040420F00000000007F9698000000000080AF2A23000000000022013E080000000058A5C8C0000000FFBF692AC900000000000000000000000000000000000000</v>
      </c>
      <c r="H18">
        <f t="shared" ref="H18:H32" si="4">LEN(G18)</f>
        <v>181</v>
      </c>
    </row>
    <row r="19" spans="1:12" x14ac:dyDescent="0.25">
      <c r="A19" s="3" t="s">
        <v>6</v>
      </c>
      <c r="B19" s="6">
        <v>1</v>
      </c>
      <c r="C19" t="e">
        <f t="shared" si="3"/>
        <v>#VALUE!</v>
      </c>
      <c r="F19" t="str">
        <f t="shared" si="1"/>
        <v>7</v>
      </c>
      <c r="G19" t="str">
        <f t="shared" si="2"/>
        <v>000000000A000800000084B714AB08000000010000000000000040420F00000000007F9698000000000080AF2A23000000000022013E080000000058A5C8C0000000FFBF692AC900000000000000000000000000000000000000</v>
      </c>
      <c r="H19">
        <f t="shared" si="4"/>
        <v>180</v>
      </c>
    </row>
    <row r="20" spans="1:12" x14ac:dyDescent="0.25">
      <c r="A20" s="2" t="s">
        <v>75</v>
      </c>
      <c r="B20" s="6">
        <v>8</v>
      </c>
      <c r="C20" t="e">
        <f t="shared" si="3"/>
        <v>#VALUE!</v>
      </c>
      <c r="F20" t="str">
        <f t="shared" si="1"/>
        <v>00000000</v>
      </c>
      <c r="G20" t="str">
        <f t="shared" si="2"/>
        <v>0A000800000084B714AB08000000010000000000000040420F00000000007F9698000000000080AF2A23000000000022013E080000000058A5C8C0000000FFBF692AC900000000000000000000000000000000000000</v>
      </c>
      <c r="H20">
        <f t="shared" si="4"/>
        <v>172</v>
      </c>
    </row>
    <row r="21" spans="1:12" x14ac:dyDescent="0.25">
      <c r="A21" s="3" t="s">
        <v>8</v>
      </c>
      <c r="B21" s="6">
        <v>4</v>
      </c>
      <c r="C21" t="str">
        <f t="shared" si="3"/>
        <v xml:space="preserve">
</v>
      </c>
      <c r="D21">
        <f>IF(HEX2DEC(LEFT(E21,1))&gt;=8,HEX2DEC(CONCATENATE("FF",E21)),HEX2DEC(E21))</f>
        <v>10</v>
      </c>
      <c r="E21" s="10" t="str">
        <f t="shared" ref="E21:E32" si="5">ReverseBytes(F21)</f>
        <v>000A</v>
      </c>
      <c r="F21" t="str">
        <f t="shared" si="1"/>
        <v>0A00</v>
      </c>
      <c r="G21" t="str">
        <f t="shared" si="2"/>
        <v>0800000084B714AB08000000010000000000000040420F00000000007F9698000000000080AF2A23000000000022013E080000000058A5C8C0000000FFBF692AC900000000000000000000000000000000000000</v>
      </c>
      <c r="H21">
        <f t="shared" si="4"/>
        <v>168</v>
      </c>
      <c r="K21" s="5"/>
    </row>
    <row r="22" spans="1:12" x14ac:dyDescent="0.25">
      <c r="A22" s="3" t="s">
        <v>67</v>
      </c>
      <c r="B22" s="6">
        <v>8</v>
      </c>
      <c r="C22" t="str">
        <f t="shared" si="3"/>
        <v>_x0008_</v>
      </c>
      <c r="D22">
        <f>IF(HEX2DEC(LEFT(E22,1))&gt;=8,HEX2DEC(CONCATENATE("FF",E22)),HEX2DEC(E22))</f>
        <v>8</v>
      </c>
      <c r="E22" s="10" t="str">
        <f t="shared" si="5"/>
        <v>00000008</v>
      </c>
      <c r="F22" t="str">
        <f t="shared" si="1"/>
        <v>08000000</v>
      </c>
      <c r="G22" t="str">
        <f t="shared" si="2"/>
        <v>84B714AB08000000010000000000000040420F00000000007F9698000000000080AF2A23000000000022013E080000000058A5C8C0000000FFBF692AC900000000000000000000000000000000000000</v>
      </c>
      <c r="H22">
        <f t="shared" si="4"/>
        <v>160</v>
      </c>
      <c r="K22" t="s">
        <v>43</v>
      </c>
    </row>
    <row r="23" spans="1:12" x14ac:dyDescent="0.25">
      <c r="A23" t="s">
        <v>76</v>
      </c>
      <c r="B23" s="6">
        <v>16</v>
      </c>
      <c r="C23" t="e">
        <f t="shared" si="3"/>
        <v>#NUM!</v>
      </c>
      <c r="D23" t="e">
        <f>IF(HEX2DEC(LEFT(E23,1))&gt;=8,HEX2DEC(CONCATENATE("FF",E23)),HEX2DEC(E23))</f>
        <v>#NUM!</v>
      </c>
      <c r="E23" s="10" t="str">
        <f t="shared" si="5"/>
        <v>00000008AB14B784</v>
      </c>
      <c r="F23" s="4" t="str">
        <f t="shared" si="1"/>
        <v>84B714AB08000000</v>
      </c>
      <c r="G23" t="str">
        <f t="shared" si="2"/>
        <v>010000000000000040420F00000000007F9698000000000080AF2A23000000000022013E080000000058A5C8C0000000FFBF692AC900000000000000000000000000000000000000</v>
      </c>
      <c r="H23">
        <f t="shared" si="4"/>
        <v>144</v>
      </c>
      <c r="J23">
        <v>1</v>
      </c>
      <c r="K23" s="26" t="s">
        <v>114</v>
      </c>
    </row>
    <row r="24" spans="1:12" x14ac:dyDescent="0.25">
      <c r="A24" t="s">
        <v>77</v>
      </c>
      <c r="B24" s="6">
        <v>16</v>
      </c>
      <c r="C24" t="e">
        <f t="shared" si="3"/>
        <v>#NUM!</v>
      </c>
      <c r="D24" t="e">
        <f t="shared" ref="D24:D32" si="6">IF(HEX2DEC(LEFT(E24,1))&gt;=8,HEX2DEC(CONCATENATE("FF",E24)),HEX2DEC(E24))</f>
        <v>#NUM!</v>
      </c>
      <c r="E24" s="10" t="str">
        <f t="shared" si="5"/>
        <v>0000000000000001</v>
      </c>
      <c r="F24" s="4" t="str">
        <f t="shared" si="1"/>
        <v>0100000000000000</v>
      </c>
      <c r="G24" t="str">
        <f t="shared" si="2"/>
        <v>40420F00000000007F9698000000000080AF2A23000000000022013E080000000058A5C8C0000000FFBF692AC900000000000000000000000000000000000000</v>
      </c>
      <c r="H24">
        <f t="shared" si="4"/>
        <v>128</v>
      </c>
      <c r="J24">
        <v>2</v>
      </c>
      <c r="K24" s="26" t="s">
        <v>113</v>
      </c>
    </row>
    <row r="25" spans="1:12" x14ac:dyDescent="0.25">
      <c r="A25" t="s">
        <v>78</v>
      </c>
      <c r="B25" s="6">
        <v>16</v>
      </c>
      <c r="C25" t="e">
        <f t="shared" si="3"/>
        <v>#NUM!</v>
      </c>
      <c r="D25" t="e">
        <f t="shared" si="6"/>
        <v>#NUM!</v>
      </c>
      <c r="E25" s="10" t="str">
        <f t="shared" si="5"/>
        <v>00000000000F4240</v>
      </c>
      <c r="F25" s="4" t="str">
        <f t="shared" si="1"/>
        <v>40420F0000000000</v>
      </c>
      <c r="G25" t="str">
        <f t="shared" si="2"/>
        <v>7F9698000000000080AF2A23000000000022013E080000000058A5C8C0000000FFBF692AC900000000000000000000000000000000000000</v>
      </c>
      <c r="H25">
        <f t="shared" si="4"/>
        <v>112</v>
      </c>
      <c r="J25">
        <v>3</v>
      </c>
      <c r="K25" s="26" t="s">
        <v>115</v>
      </c>
    </row>
    <row r="26" spans="1:12" x14ac:dyDescent="0.25">
      <c r="A26" t="s">
        <v>79</v>
      </c>
      <c r="B26" s="6">
        <v>16</v>
      </c>
      <c r="C26" t="e">
        <f t="shared" si="3"/>
        <v>#NUM!</v>
      </c>
      <c r="D26" t="e">
        <f t="shared" si="6"/>
        <v>#NUM!</v>
      </c>
      <c r="E26" s="10" t="str">
        <f t="shared" si="5"/>
        <v>000000000098967F</v>
      </c>
      <c r="F26" s="4" t="str">
        <f t="shared" si="1"/>
        <v>7F96980000000000</v>
      </c>
      <c r="G26" t="str">
        <f t="shared" si="2"/>
        <v>80AF2A23000000000022013E080000000058A5C8C0000000FFBF692AC900000000000000000000000000000000000000</v>
      </c>
      <c r="H26">
        <f t="shared" si="4"/>
        <v>96</v>
      </c>
      <c r="J26">
        <v>4</v>
      </c>
      <c r="K26" s="26" t="s">
        <v>116</v>
      </c>
    </row>
    <row r="27" spans="1:12" x14ac:dyDescent="0.25">
      <c r="A27" t="s">
        <v>80</v>
      </c>
      <c r="B27" s="6">
        <v>16</v>
      </c>
      <c r="C27" t="e">
        <f t="shared" si="3"/>
        <v>#NUM!</v>
      </c>
      <c r="D27" t="e">
        <f t="shared" si="6"/>
        <v>#NUM!</v>
      </c>
      <c r="E27" s="10" t="str">
        <f t="shared" si="5"/>
        <v>00000000232AAF80</v>
      </c>
      <c r="F27" s="4" t="str">
        <f t="shared" si="1"/>
        <v>80AF2A2300000000</v>
      </c>
      <c r="G27" t="str">
        <f t="shared" si="2"/>
        <v>0022013E080000000058A5C8C0000000FFBF692AC900000000000000000000000000000000000000</v>
      </c>
      <c r="H27">
        <f t="shared" si="4"/>
        <v>80</v>
      </c>
      <c r="J27">
        <v>5</v>
      </c>
      <c r="K27" s="26" t="s">
        <v>117</v>
      </c>
      <c r="L27" t="str">
        <f t="shared" ref="L27:L32" si="7">MID(L$22,1+(B27+1)*(J27-1),B27)</f>
        <v/>
      </c>
    </row>
    <row r="28" spans="1:12" x14ac:dyDescent="0.25">
      <c r="A28" t="s">
        <v>81</v>
      </c>
      <c r="B28" s="6">
        <v>16</v>
      </c>
      <c r="C28" t="e">
        <f t="shared" si="3"/>
        <v>#NUM!</v>
      </c>
      <c r="D28" t="e">
        <f t="shared" si="6"/>
        <v>#NUM!</v>
      </c>
      <c r="E28" s="10" t="str">
        <f t="shared" si="5"/>
        <v>000000083E012200</v>
      </c>
      <c r="F28" s="4" t="str">
        <f t="shared" si="1"/>
        <v>0022013E08000000</v>
      </c>
      <c r="G28" t="str">
        <f t="shared" si="2"/>
        <v>0058A5C8C0000000FFBF692AC900000000000000000000000000000000000000</v>
      </c>
      <c r="H28">
        <f t="shared" si="4"/>
        <v>64</v>
      </c>
      <c r="J28">
        <v>6</v>
      </c>
      <c r="K28" s="26" t="s">
        <v>118</v>
      </c>
      <c r="L28" t="str">
        <f t="shared" si="7"/>
        <v/>
      </c>
    </row>
    <row r="29" spans="1:12" x14ac:dyDescent="0.25">
      <c r="A29" t="s">
        <v>82</v>
      </c>
      <c r="B29" s="6">
        <v>16</v>
      </c>
      <c r="C29" t="e">
        <f t="shared" si="3"/>
        <v>#NUM!</v>
      </c>
      <c r="D29" t="e">
        <f t="shared" si="6"/>
        <v>#NUM!</v>
      </c>
      <c r="E29" s="10" t="str">
        <f t="shared" si="5"/>
        <v>000000C0C8A55800</v>
      </c>
      <c r="F29" s="4" t="str">
        <f t="shared" si="1"/>
        <v>0058A5C8C0000000</v>
      </c>
      <c r="G29" t="str">
        <f t="shared" si="2"/>
        <v>FFBF692AC900000000000000000000000000000000000000</v>
      </c>
      <c r="H29">
        <f t="shared" si="4"/>
        <v>48</v>
      </c>
      <c r="J29">
        <v>7</v>
      </c>
      <c r="K29" s="26" t="s">
        <v>119</v>
      </c>
      <c r="L29" t="str">
        <f t="shared" si="7"/>
        <v/>
      </c>
    </row>
    <row r="30" spans="1:12" x14ac:dyDescent="0.25">
      <c r="A30" t="s">
        <v>83</v>
      </c>
      <c r="B30" s="6">
        <v>16</v>
      </c>
      <c r="C30" t="e">
        <f t="shared" si="3"/>
        <v>#NUM!</v>
      </c>
      <c r="D30" t="e">
        <f t="shared" si="6"/>
        <v>#NUM!</v>
      </c>
      <c r="E30" s="10" t="str">
        <f t="shared" si="5"/>
        <v>000000C92A69BFFF</v>
      </c>
      <c r="F30" s="4" t="str">
        <f t="shared" si="1"/>
        <v>FFBF692AC9000000</v>
      </c>
      <c r="G30" t="str">
        <f t="shared" si="2"/>
        <v>00000000000000000000000000000000</v>
      </c>
      <c r="H30">
        <f t="shared" si="4"/>
        <v>32</v>
      </c>
      <c r="J30">
        <v>8</v>
      </c>
      <c r="K30" s="26" t="s">
        <v>120</v>
      </c>
      <c r="L30" t="str">
        <f t="shared" si="7"/>
        <v/>
      </c>
    </row>
    <row r="31" spans="1:12" x14ac:dyDescent="0.25">
      <c r="A31" t="s">
        <v>84</v>
      </c>
      <c r="B31" s="6">
        <v>16</v>
      </c>
      <c r="C31" t="e">
        <f t="shared" si="3"/>
        <v>#NUM!</v>
      </c>
      <c r="D31" t="e">
        <f t="shared" si="6"/>
        <v>#NUM!</v>
      </c>
      <c r="E31" s="10" t="str">
        <f t="shared" si="5"/>
        <v>0000000000000000</v>
      </c>
      <c r="F31" s="4" t="str">
        <f t="shared" si="1"/>
        <v>0000000000000000</v>
      </c>
      <c r="G31" t="str">
        <f t="shared" si="2"/>
        <v>0000000000000000</v>
      </c>
      <c r="H31">
        <f t="shared" si="4"/>
        <v>16</v>
      </c>
      <c r="J31">
        <v>9</v>
      </c>
      <c r="K31" s="26" t="s">
        <v>121</v>
      </c>
      <c r="L31" t="str">
        <f t="shared" si="7"/>
        <v/>
      </c>
    </row>
    <row r="32" spans="1:12" x14ac:dyDescent="0.25">
      <c r="A32" t="s">
        <v>85</v>
      </c>
      <c r="B32" s="6">
        <v>16</v>
      </c>
      <c r="C32" t="e">
        <f t="shared" si="3"/>
        <v>#NUM!</v>
      </c>
      <c r="D32" t="e">
        <f t="shared" si="6"/>
        <v>#NUM!</v>
      </c>
      <c r="E32" s="10" t="str">
        <f t="shared" si="5"/>
        <v>0000000000000000</v>
      </c>
      <c r="F32" s="4" t="str">
        <f t="shared" si="1"/>
        <v>0000000000000000</v>
      </c>
      <c r="G32" t="str">
        <f t="shared" si="2"/>
        <v/>
      </c>
      <c r="H32">
        <f t="shared" si="4"/>
        <v>0</v>
      </c>
      <c r="J32">
        <v>10</v>
      </c>
      <c r="K32" s="26" t="s">
        <v>121</v>
      </c>
      <c r="L32" t="str">
        <f t="shared" si="7"/>
        <v/>
      </c>
    </row>
    <row r="33" spans="5:8" x14ac:dyDescent="0.25">
      <c r="E33" s="10"/>
    </row>
    <row r="35" spans="5:8" x14ac:dyDescent="0.25">
      <c r="E35" t="str">
        <f>E30</f>
        <v>000000C92A69BFFF</v>
      </c>
    </row>
    <row r="36" spans="5:8" x14ac:dyDescent="0.25">
      <c r="E36" s="5" t="s">
        <v>124</v>
      </c>
      <c r="F36" s="9">
        <f>MOD(E36,POWER(10,7))</f>
        <v>9999999</v>
      </c>
      <c r="G36" s="20" t="s">
        <v>98</v>
      </c>
    </row>
    <row r="37" spans="5:8" x14ac:dyDescent="0.25">
      <c r="E37" s="11">
        <f>TRUNC(E36/POWER(10,7))</f>
        <v>86399</v>
      </c>
      <c r="F37" s="9">
        <f>MOD(E37,60)</f>
        <v>59</v>
      </c>
      <c r="G37" s="20" t="s">
        <v>96</v>
      </c>
    </row>
    <row r="38" spans="5:8" x14ac:dyDescent="0.25">
      <c r="E38">
        <f>TRUNC(E37/60)</f>
        <v>1439</v>
      </c>
      <c r="F38" s="9">
        <f>MOD(E38,60)</f>
        <v>59</v>
      </c>
      <c r="G38" s="21" t="s">
        <v>97</v>
      </c>
      <c r="H38" s="12"/>
    </row>
    <row r="39" spans="5:8" x14ac:dyDescent="0.25">
      <c r="E39">
        <f>TRUNC(E38/60)</f>
        <v>23</v>
      </c>
      <c r="F39" s="9">
        <f>MOD(E39,24)</f>
        <v>23</v>
      </c>
      <c r="G39" s="20" t="s">
        <v>95</v>
      </c>
      <c r="H39" s="12"/>
    </row>
    <row r="40" spans="5:8" x14ac:dyDescent="0.25">
      <c r="E40">
        <f>TRUNC(E39/24)</f>
        <v>0</v>
      </c>
      <c r="F40">
        <f>E40</f>
        <v>0</v>
      </c>
      <c r="G40" s="22" t="s">
        <v>94</v>
      </c>
      <c r="H40" s="12"/>
    </row>
    <row r="41" spans="5:8" x14ac:dyDescent="0.25">
      <c r="G41" s="12"/>
      <c r="H41" s="12"/>
    </row>
    <row r="42" spans="5:8" x14ac:dyDescent="0.25">
      <c r="G42" s="12"/>
      <c r="H42" s="12"/>
    </row>
    <row r="43" spans="5:8" x14ac:dyDescent="0.25">
      <c r="G43" s="12"/>
      <c r="H43" s="12"/>
    </row>
    <row r="44" spans="5:8" x14ac:dyDescent="0.25">
      <c r="G44" s="12"/>
      <c r="H44" s="12"/>
    </row>
    <row r="45" spans="5:8" x14ac:dyDescent="0.25">
      <c r="G45" s="12"/>
      <c r="H45" s="12"/>
    </row>
    <row r="46" spans="5:8" x14ac:dyDescent="0.25">
      <c r="G46" s="12"/>
      <c r="H46" s="12"/>
    </row>
    <row r="47" spans="5:8" x14ac:dyDescent="0.25">
      <c r="G47" s="12"/>
      <c r="H47" s="12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137"/>
  <sheetViews>
    <sheetView workbookViewId="0"/>
  </sheetViews>
  <sheetFormatPr defaultRowHeight="15" x14ac:dyDescent="0.25"/>
  <cols>
    <col min="1" max="1" width="19.7109375" bestFit="1" customWidth="1"/>
    <col min="2" max="2" width="7.7109375" style="6" customWidth="1"/>
    <col min="3" max="3" width="9.140625" customWidth="1"/>
    <col min="4" max="4" width="8.42578125" bestFit="1" customWidth="1"/>
    <col min="5" max="5" width="8.7109375" bestFit="1" customWidth="1"/>
    <col min="6" max="6" width="10.85546875" customWidth="1"/>
    <col min="7" max="7" width="11" bestFit="1" customWidth="1"/>
    <col min="8" max="8" width="73.140625" customWidth="1"/>
    <col min="12" max="12" width="19" bestFit="1" customWidth="1"/>
  </cols>
  <sheetData>
    <row r="1" spans="1:13" ht="18.75" x14ac:dyDescent="0.3">
      <c r="A1" s="8" t="s">
        <v>12</v>
      </c>
      <c r="B1" s="17"/>
      <c r="C1" s="8" t="s">
        <v>10</v>
      </c>
      <c r="F1" t="s">
        <v>49</v>
      </c>
      <c r="G1" t="s">
        <v>50</v>
      </c>
    </row>
    <row r="2" spans="1:13" x14ac:dyDescent="0.25">
      <c r="A2" s="1" t="s">
        <v>4</v>
      </c>
      <c r="B2" s="18"/>
      <c r="C2" s="1" t="s">
        <v>3</v>
      </c>
      <c r="D2" s="1" t="s">
        <v>9</v>
      </c>
      <c r="E2" s="1" t="s">
        <v>2</v>
      </c>
      <c r="F2" s="1" t="s">
        <v>1</v>
      </c>
      <c r="G2" s="1" t="s">
        <v>1</v>
      </c>
      <c r="H2" t="s">
        <v>11</v>
      </c>
      <c r="I2">
        <f>LEN(H2)</f>
        <v>64</v>
      </c>
      <c r="L2" t="s">
        <v>10</v>
      </c>
      <c r="M2" t="s">
        <v>11</v>
      </c>
    </row>
    <row r="3" spans="1:13" x14ac:dyDescent="0.25">
      <c r="A3" s="3" t="s">
        <v>5</v>
      </c>
      <c r="C3">
        <v>2</v>
      </c>
      <c r="G3" t="str">
        <f>LEFT(H2,C3)</f>
        <v>0x</v>
      </c>
      <c r="H3" t="str">
        <f>MID(H2,C3+1,I2)</f>
        <v>051A000000160000003C00410074007400720058004D004C002F003E000000</v>
      </c>
      <c r="I3">
        <f>LEN(H3)</f>
        <v>62</v>
      </c>
      <c r="L3" t="s">
        <v>33</v>
      </c>
      <c r="M3" t="s">
        <v>34</v>
      </c>
    </row>
    <row r="4" spans="1:13" x14ac:dyDescent="0.25">
      <c r="A4" s="3" t="s">
        <v>70</v>
      </c>
      <c r="C4">
        <v>1</v>
      </c>
      <c r="G4" t="str">
        <f>LEFT(H3,C4)</f>
        <v>0</v>
      </c>
      <c r="H4" t="str">
        <f>MID(H3,C4+1,I3)</f>
        <v>51A000000160000003C00410074007400720058004D004C002F003E000000</v>
      </c>
      <c r="I4">
        <f>LEN(H4)</f>
        <v>61</v>
      </c>
      <c r="L4" t="s">
        <v>35</v>
      </c>
      <c r="M4" t="s">
        <v>36</v>
      </c>
    </row>
    <row r="5" spans="1:13" x14ac:dyDescent="0.25">
      <c r="A5" s="3" t="s">
        <v>6</v>
      </c>
      <c r="C5">
        <v>1</v>
      </c>
      <c r="G5" t="str">
        <f>LEFT(H4,C5)</f>
        <v>5</v>
      </c>
      <c r="H5" t="str">
        <f>MID(H4,C5+1,I4)</f>
        <v>1A000000160000003C00410074007400720058004D004C002F003E000000</v>
      </c>
      <c r="I5">
        <f>LEN(H5)</f>
        <v>60</v>
      </c>
    </row>
    <row r="6" spans="1:13" x14ac:dyDescent="0.25">
      <c r="A6" s="3" t="s">
        <v>69</v>
      </c>
      <c r="C6" s="2">
        <v>8</v>
      </c>
      <c r="E6">
        <f>HEX2DEC(F6)</f>
        <v>26</v>
      </c>
      <c r="F6" s="10" t="str">
        <f t="shared" ref="F6:F18" si="0">ReverseBytes(G6)</f>
        <v>0000001A</v>
      </c>
      <c r="G6" t="str">
        <f>LEFT(H5,C6)</f>
        <v>1A000000</v>
      </c>
      <c r="H6" t="str">
        <f>MID(H5,C6+1,I5)</f>
        <v>160000003C00410074007400720058004D004C002F003E000000</v>
      </c>
      <c r="I6">
        <f>LEN(H6)</f>
        <v>52</v>
      </c>
      <c r="L6" t="s">
        <v>10</v>
      </c>
    </row>
    <row r="7" spans="1:13" x14ac:dyDescent="0.25">
      <c r="A7" s="3" t="s">
        <v>68</v>
      </c>
      <c r="C7" s="2">
        <v>8</v>
      </c>
      <c r="E7">
        <f t="shared" ref="E7:E18" si="1">HEX2DEC(F7)</f>
        <v>22</v>
      </c>
      <c r="F7" s="10" t="str">
        <f t="shared" si="0"/>
        <v>00000016</v>
      </c>
      <c r="G7" t="str">
        <f t="shared" ref="G7:G18" si="2">LEFT(H6,C7)</f>
        <v>16000000</v>
      </c>
      <c r="H7" t="str">
        <f t="shared" ref="H7:H18" si="3">MID(H6,C7+1,I6)</f>
        <v>3C00410074007400720058004D004C002F003E000000</v>
      </c>
      <c r="I7">
        <f t="shared" ref="I7:I18" si="4">LEN(H7)</f>
        <v>44</v>
      </c>
      <c r="L7" t="s">
        <v>66</v>
      </c>
    </row>
    <row r="8" spans="1:13" x14ac:dyDescent="0.25">
      <c r="C8" s="4">
        <v>4</v>
      </c>
      <c r="D8" t="str">
        <f t="shared" ref="D8:D18" si="5">CHAR(E8)</f>
        <v>&lt;</v>
      </c>
      <c r="E8">
        <f t="shared" si="1"/>
        <v>60</v>
      </c>
      <c r="F8" s="10" t="str">
        <f t="shared" si="0"/>
        <v>003C</v>
      </c>
      <c r="G8" t="str">
        <f t="shared" si="2"/>
        <v>3C00</v>
      </c>
      <c r="H8" t="str">
        <f t="shared" si="3"/>
        <v>410074007400720058004D004C002F003E000000</v>
      </c>
      <c r="I8">
        <f t="shared" si="4"/>
        <v>40</v>
      </c>
    </row>
    <row r="9" spans="1:13" x14ac:dyDescent="0.25">
      <c r="C9" s="4">
        <v>4</v>
      </c>
      <c r="D9" t="str">
        <f t="shared" si="5"/>
        <v>A</v>
      </c>
      <c r="E9">
        <f t="shared" si="1"/>
        <v>65</v>
      </c>
      <c r="F9" s="10" t="str">
        <f t="shared" si="0"/>
        <v>0041</v>
      </c>
      <c r="G9" t="str">
        <f t="shared" si="2"/>
        <v>4100</v>
      </c>
      <c r="H9" t="str">
        <f t="shared" si="3"/>
        <v>74007400720058004D004C002F003E000000</v>
      </c>
      <c r="I9">
        <f t="shared" si="4"/>
        <v>36</v>
      </c>
    </row>
    <row r="10" spans="1:13" x14ac:dyDescent="0.25">
      <c r="C10" s="4">
        <v>4</v>
      </c>
      <c r="D10" t="str">
        <f t="shared" si="5"/>
        <v>t</v>
      </c>
      <c r="E10">
        <f t="shared" si="1"/>
        <v>116</v>
      </c>
      <c r="F10" s="10" t="str">
        <f t="shared" si="0"/>
        <v>0074</v>
      </c>
      <c r="G10" t="str">
        <f t="shared" si="2"/>
        <v>7400</v>
      </c>
      <c r="H10" t="str">
        <f t="shared" si="3"/>
        <v>7400720058004D004C002F003E000000</v>
      </c>
      <c r="I10">
        <f t="shared" si="4"/>
        <v>32</v>
      </c>
    </row>
    <row r="11" spans="1:13" x14ac:dyDescent="0.25">
      <c r="C11" s="4">
        <v>4</v>
      </c>
      <c r="D11" t="str">
        <f t="shared" si="5"/>
        <v>t</v>
      </c>
      <c r="E11">
        <f t="shared" si="1"/>
        <v>116</v>
      </c>
      <c r="F11" s="10" t="str">
        <f t="shared" si="0"/>
        <v>0074</v>
      </c>
      <c r="G11" t="str">
        <f t="shared" si="2"/>
        <v>7400</v>
      </c>
      <c r="H11" t="str">
        <f t="shared" si="3"/>
        <v>720058004D004C002F003E000000</v>
      </c>
      <c r="I11">
        <f t="shared" si="4"/>
        <v>28</v>
      </c>
    </row>
    <row r="12" spans="1:13" x14ac:dyDescent="0.25">
      <c r="C12" s="4">
        <v>4</v>
      </c>
      <c r="D12" t="str">
        <f t="shared" si="5"/>
        <v>r</v>
      </c>
      <c r="E12">
        <f t="shared" si="1"/>
        <v>114</v>
      </c>
      <c r="F12" s="10" t="str">
        <f t="shared" si="0"/>
        <v>0072</v>
      </c>
      <c r="G12" t="str">
        <f t="shared" si="2"/>
        <v>7200</v>
      </c>
      <c r="H12" t="str">
        <f t="shared" si="3"/>
        <v>58004D004C002F003E000000</v>
      </c>
      <c r="I12">
        <f t="shared" si="4"/>
        <v>24</v>
      </c>
    </row>
    <row r="13" spans="1:13" x14ac:dyDescent="0.25">
      <c r="C13" s="4">
        <v>4</v>
      </c>
      <c r="D13" t="str">
        <f t="shared" si="5"/>
        <v>X</v>
      </c>
      <c r="E13">
        <f t="shared" si="1"/>
        <v>88</v>
      </c>
      <c r="F13" s="10" t="str">
        <f t="shared" si="0"/>
        <v>0058</v>
      </c>
      <c r="G13" t="str">
        <f t="shared" si="2"/>
        <v>5800</v>
      </c>
      <c r="H13" t="str">
        <f t="shared" si="3"/>
        <v>4D004C002F003E000000</v>
      </c>
      <c r="I13">
        <f t="shared" si="4"/>
        <v>20</v>
      </c>
    </row>
    <row r="14" spans="1:13" x14ac:dyDescent="0.25">
      <c r="C14" s="4">
        <v>4</v>
      </c>
      <c r="D14" t="str">
        <f t="shared" si="5"/>
        <v>M</v>
      </c>
      <c r="E14">
        <f t="shared" si="1"/>
        <v>77</v>
      </c>
      <c r="F14" s="10" t="str">
        <f t="shared" si="0"/>
        <v>004D</v>
      </c>
      <c r="G14" t="str">
        <f t="shared" si="2"/>
        <v>4D00</v>
      </c>
      <c r="H14" t="str">
        <f t="shared" si="3"/>
        <v>4C002F003E000000</v>
      </c>
      <c r="I14">
        <f t="shared" si="4"/>
        <v>16</v>
      </c>
    </row>
    <row r="15" spans="1:13" x14ac:dyDescent="0.25">
      <c r="C15" s="4">
        <v>4</v>
      </c>
      <c r="D15" t="str">
        <f t="shared" si="5"/>
        <v>L</v>
      </c>
      <c r="E15">
        <f t="shared" si="1"/>
        <v>76</v>
      </c>
      <c r="F15" s="10" t="str">
        <f t="shared" si="0"/>
        <v>004C</v>
      </c>
      <c r="G15" t="str">
        <f t="shared" si="2"/>
        <v>4C00</v>
      </c>
      <c r="H15" t="str">
        <f t="shared" si="3"/>
        <v>2F003E000000</v>
      </c>
      <c r="I15">
        <f t="shared" si="4"/>
        <v>12</v>
      </c>
    </row>
    <row r="16" spans="1:13" x14ac:dyDescent="0.25">
      <c r="C16" s="4">
        <v>4</v>
      </c>
      <c r="D16" t="str">
        <f t="shared" si="5"/>
        <v>/</v>
      </c>
      <c r="E16">
        <f t="shared" si="1"/>
        <v>47</v>
      </c>
      <c r="F16" s="10" t="str">
        <f t="shared" si="0"/>
        <v>002F</v>
      </c>
      <c r="G16" t="str">
        <f t="shared" si="2"/>
        <v>2F00</v>
      </c>
      <c r="H16" t="str">
        <f t="shared" si="3"/>
        <v>3E000000</v>
      </c>
      <c r="I16">
        <f t="shared" si="4"/>
        <v>8</v>
      </c>
    </row>
    <row r="17" spans="1:13" x14ac:dyDescent="0.25">
      <c r="C17" s="4">
        <v>4</v>
      </c>
      <c r="D17" t="str">
        <f t="shared" si="5"/>
        <v>&gt;</v>
      </c>
      <c r="E17">
        <f t="shared" si="1"/>
        <v>62</v>
      </c>
      <c r="F17" s="10" t="str">
        <f t="shared" si="0"/>
        <v>003E</v>
      </c>
      <c r="G17" t="str">
        <f t="shared" si="2"/>
        <v>3E00</v>
      </c>
      <c r="H17" t="str">
        <f t="shared" si="3"/>
        <v>0000</v>
      </c>
      <c r="I17">
        <f t="shared" si="4"/>
        <v>4</v>
      </c>
    </row>
    <row r="18" spans="1:13" x14ac:dyDescent="0.25">
      <c r="C18" s="4">
        <v>4</v>
      </c>
      <c r="D18" t="e">
        <f t="shared" si="5"/>
        <v>#VALUE!</v>
      </c>
      <c r="E18">
        <f t="shared" si="1"/>
        <v>0</v>
      </c>
      <c r="F18" s="10" t="str">
        <f t="shared" si="0"/>
        <v>0000</v>
      </c>
      <c r="G18" t="str">
        <f t="shared" si="2"/>
        <v>0000</v>
      </c>
      <c r="H18" t="str">
        <f t="shared" si="3"/>
        <v/>
      </c>
      <c r="I18">
        <f t="shared" si="4"/>
        <v>0</v>
      </c>
    </row>
    <row r="20" spans="1:13" ht="18.75" x14ac:dyDescent="0.3">
      <c r="A20" s="8" t="s">
        <v>17</v>
      </c>
      <c r="B20" s="17"/>
      <c r="C20" s="8" t="s">
        <v>33</v>
      </c>
      <c r="F20" t="s">
        <v>49</v>
      </c>
      <c r="G20" t="s">
        <v>50</v>
      </c>
    </row>
    <row r="21" spans="1:13" x14ac:dyDescent="0.25">
      <c r="A21" s="1" t="s">
        <v>4</v>
      </c>
      <c r="B21" s="18"/>
      <c r="C21" s="1" t="s">
        <v>3</v>
      </c>
      <c r="D21" s="1" t="s">
        <v>9</v>
      </c>
      <c r="E21" s="1" t="s">
        <v>2</v>
      </c>
      <c r="F21" s="1" t="s">
        <v>1</v>
      </c>
      <c r="G21" s="1" t="s">
        <v>1</v>
      </c>
      <c r="H21" t="s">
        <v>34</v>
      </c>
      <c r="I21">
        <f>LEN(H21)</f>
        <v>40</v>
      </c>
    </row>
    <row r="22" spans="1:13" x14ac:dyDescent="0.25">
      <c r="A22" s="3" t="s">
        <v>5</v>
      </c>
      <c r="C22">
        <v>2</v>
      </c>
      <c r="G22" t="str">
        <f>LEFT(H21,C22)</f>
        <v>0x</v>
      </c>
      <c r="H22" t="str">
        <f>MID(H21,C22+1,I21)</f>
        <v>050E0000000A00000042006C00610068000000</v>
      </c>
      <c r="I22">
        <f>LEN(H22)</f>
        <v>38</v>
      </c>
    </row>
    <row r="23" spans="1:13" x14ac:dyDescent="0.25">
      <c r="A23" s="3" t="s">
        <v>70</v>
      </c>
      <c r="C23">
        <v>1</v>
      </c>
      <c r="G23" t="str">
        <f t="shared" ref="G23:G31" si="6">LEFT(H22,C23)</f>
        <v>0</v>
      </c>
      <c r="H23" t="str">
        <f t="shared" ref="H23:H31" si="7">MID(H22,C23+1,I22)</f>
        <v>50E0000000A00000042006C00610068000000</v>
      </c>
      <c r="I23">
        <f t="shared" ref="I23:I32" si="8">LEN(H23)</f>
        <v>37</v>
      </c>
    </row>
    <row r="24" spans="1:13" x14ac:dyDescent="0.25">
      <c r="A24" s="3" t="s">
        <v>6</v>
      </c>
      <c r="C24">
        <v>1</v>
      </c>
      <c r="G24" t="str">
        <f t="shared" si="6"/>
        <v>5</v>
      </c>
      <c r="H24" t="str">
        <f t="shared" si="7"/>
        <v>0E0000000A00000042006C00610068000000</v>
      </c>
      <c r="I24">
        <f t="shared" si="8"/>
        <v>36</v>
      </c>
    </row>
    <row r="25" spans="1:13" x14ac:dyDescent="0.25">
      <c r="A25" s="3" t="s">
        <v>69</v>
      </c>
      <c r="C25" s="2">
        <v>8</v>
      </c>
      <c r="E25">
        <f>HEX2DEC(F25)</f>
        <v>14</v>
      </c>
      <c r="F25" s="10" t="str">
        <f t="shared" ref="F25:F31" si="9">ReverseBytes(G25)</f>
        <v>0000000E</v>
      </c>
      <c r="G25" t="str">
        <f t="shared" si="6"/>
        <v>0E000000</v>
      </c>
      <c r="H25" t="str">
        <f t="shared" si="7"/>
        <v>0A00000042006C00610068000000</v>
      </c>
      <c r="I25">
        <f t="shared" si="8"/>
        <v>28</v>
      </c>
    </row>
    <row r="26" spans="1:13" x14ac:dyDescent="0.25">
      <c r="A26" s="3" t="s">
        <v>68</v>
      </c>
      <c r="C26" s="2">
        <v>8</v>
      </c>
      <c r="E26">
        <f t="shared" ref="E26:E31" si="10">HEX2DEC(F26)</f>
        <v>10</v>
      </c>
      <c r="F26" s="10" t="str">
        <f t="shared" si="9"/>
        <v>0000000A</v>
      </c>
      <c r="G26" t="str">
        <f t="shared" si="6"/>
        <v>0A000000</v>
      </c>
      <c r="H26" t="str">
        <f t="shared" si="7"/>
        <v>42006C00610068000000</v>
      </c>
      <c r="I26">
        <f t="shared" si="8"/>
        <v>20</v>
      </c>
      <c r="L26" t="s">
        <v>33</v>
      </c>
      <c r="M26" t="s">
        <v>34</v>
      </c>
    </row>
    <row r="27" spans="1:13" x14ac:dyDescent="0.25">
      <c r="C27" s="4">
        <v>4</v>
      </c>
      <c r="D27" t="str">
        <f>CHAR(E27)</f>
        <v>B</v>
      </c>
      <c r="E27">
        <f t="shared" si="10"/>
        <v>66</v>
      </c>
      <c r="F27" s="10" t="str">
        <f t="shared" si="9"/>
        <v>0042</v>
      </c>
      <c r="G27" t="str">
        <f t="shared" si="6"/>
        <v>4200</v>
      </c>
      <c r="H27" t="str">
        <f t="shared" si="7"/>
        <v>6C00610068000000</v>
      </c>
      <c r="I27">
        <f t="shared" si="8"/>
        <v>16</v>
      </c>
      <c r="L27" t="s">
        <v>58</v>
      </c>
    </row>
    <row r="28" spans="1:13" x14ac:dyDescent="0.25">
      <c r="C28" s="4">
        <v>4</v>
      </c>
      <c r="D28" t="str">
        <f>CHAR(E28)</f>
        <v>l</v>
      </c>
      <c r="E28">
        <f t="shared" si="10"/>
        <v>108</v>
      </c>
      <c r="F28" s="10" t="str">
        <f t="shared" si="9"/>
        <v>006C</v>
      </c>
      <c r="G28" t="str">
        <f t="shared" si="6"/>
        <v>6C00</v>
      </c>
      <c r="H28" t="str">
        <f t="shared" si="7"/>
        <v>610068000000</v>
      </c>
      <c r="I28">
        <f t="shared" si="8"/>
        <v>12</v>
      </c>
    </row>
    <row r="29" spans="1:13" x14ac:dyDescent="0.25">
      <c r="C29" s="4">
        <v>4</v>
      </c>
      <c r="D29" t="str">
        <f>CHAR(E29)</f>
        <v>a</v>
      </c>
      <c r="E29">
        <f t="shared" si="10"/>
        <v>97</v>
      </c>
      <c r="F29" s="10" t="str">
        <f t="shared" si="9"/>
        <v>0061</v>
      </c>
      <c r="G29" t="str">
        <f t="shared" si="6"/>
        <v>6100</v>
      </c>
      <c r="H29" t="str">
        <f t="shared" si="7"/>
        <v>68000000</v>
      </c>
      <c r="I29">
        <f t="shared" si="8"/>
        <v>8</v>
      </c>
    </row>
    <row r="30" spans="1:13" x14ac:dyDescent="0.25">
      <c r="C30" s="4">
        <v>4</v>
      </c>
      <c r="D30" t="str">
        <f>CHAR(E30)</f>
        <v>h</v>
      </c>
      <c r="E30">
        <f t="shared" si="10"/>
        <v>104</v>
      </c>
      <c r="F30" s="10" t="str">
        <f t="shared" si="9"/>
        <v>0068</v>
      </c>
      <c r="G30" t="str">
        <f t="shared" si="6"/>
        <v>6800</v>
      </c>
      <c r="H30" t="str">
        <f t="shared" si="7"/>
        <v>0000</v>
      </c>
      <c r="I30">
        <f t="shared" si="8"/>
        <v>4</v>
      </c>
    </row>
    <row r="31" spans="1:13" x14ac:dyDescent="0.25">
      <c r="C31" s="4">
        <v>4</v>
      </c>
      <c r="D31" t="e">
        <f>CHAR(E31)</f>
        <v>#VALUE!</v>
      </c>
      <c r="E31">
        <f t="shared" si="10"/>
        <v>0</v>
      </c>
      <c r="F31" s="10" t="str">
        <f t="shared" si="9"/>
        <v>0000</v>
      </c>
      <c r="G31" t="str">
        <f t="shared" si="6"/>
        <v>0000</v>
      </c>
      <c r="H31" t="str">
        <f t="shared" si="7"/>
        <v/>
      </c>
      <c r="I31">
        <f t="shared" si="8"/>
        <v>0</v>
      </c>
    </row>
    <row r="32" spans="1:13" x14ac:dyDescent="0.25">
      <c r="I32">
        <f t="shared" si="8"/>
        <v>0</v>
      </c>
    </row>
    <row r="33" spans="1:13" ht="18.75" x14ac:dyDescent="0.3">
      <c r="A33" s="8" t="s">
        <v>17</v>
      </c>
      <c r="B33" s="17"/>
      <c r="C33" s="8" t="s">
        <v>35</v>
      </c>
      <c r="F33" t="s">
        <v>49</v>
      </c>
      <c r="G33" t="s">
        <v>50</v>
      </c>
    </row>
    <row r="34" spans="1:13" x14ac:dyDescent="0.25">
      <c r="A34" s="1" t="s">
        <v>4</v>
      </c>
      <c r="B34" s="18" t="s">
        <v>657</v>
      </c>
      <c r="C34" s="1" t="s">
        <v>3</v>
      </c>
      <c r="D34" s="1" t="s">
        <v>9</v>
      </c>
      <c r="E34" s="1" t="s">
        <v>2</v>
      </c>
      <c r="F34" s="1" t="s">
        <v>1</v>
      </c>
      <c r="G34" s="1" t="s">
        <v>1</v>
      </c>
      <c r="H34" t="s">
        <v>36</v>
      </c>
      <c r="I34">
        <f>LEN(H34)</f>
        <v>472</v>
      </c>
      <c r="L34" t="s">
        <v>35</v>
      </c>
      <c r="M34" t="s">
        <v>36</v>
      </c>
    </row>
    <row r="35" spans="1:13" x14ac:dyDescent="0.25">
      <c r="A35" s="3" t="s">
        <v>5</v>
      </c>
      <c r="B35" s="6">
        <v>1</v>
      </c>
      <c r="C35">
        <v>2</v>
      </c>
      <c r="G35" t="str">
        <f>LEFT(H34,C35)</f>
        <v>0x</v>
      </c>
      <c r="H35" t="str">
        <f>MID(H34,C35+1,I34)</f>
        <v>45000000000A000400000011000000050C00000008000000430061007400000011000000050C0000000800000044006F006700000011000000050C0000000800000052006100740000001700000005120000000E00000049006700750061006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35">
        <f>LEN(H35)</f>
        <v>470</v>
      </c>
      <c r="K35">
        <v>1</v>
      </c>
      <c r="L35" t="s">
        <v>59</v>
      </c>
    </row>
    <row r="36" spans="1:13" x14ac:dyDescent="0.25">
      <c r="A36" s="3" t="s">
        <v>7</v>
      </c>
      <c r="B36" s="6">
        <f>B35+C35</f>
        <v>3</v>
      </c>
      <c r="C36">
        <v>1</v>
      </c>
      <c r="G36" t="str">
        <f>LEFT(H35,C36)</f>
        <v>4</v>
      </c>
      <c r="H36" t="str">
        <f>MID(H35,C36+1,I35)</f>
        <v>5000000000A000400000011000000050C00000008000000430061007400000011000000050C0000000800000044006F006700000011000000050C0000000800000052006100740000001700000005120000000E00000049006700750061006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36">
        <f t="shared" ref="I36:I99" si="11">LEN(H36)</f>
        <v>469</v>
      </c>
      <c r="K36">
        <v>2</v>
      </c>
      <c r="L36" t="s">
        <v>60</v>
      </c>
    </row>
    <row r="37" spans="1:13" x14ac:dyDescent="0.25">
      <c r="A37" s="3" t="s">
        <v>6</v>
      </c>
      <c r="B37" s="6">
        <f t="shared" ref="B37:B100" si="12">B36+C36</f>
        <v>4</v>
      </c>
      <c r="C37">
        <v>1</v>
      </c>
      <c r="G37" t="str">
        <f>LEFT(H36,C37)</f>
        <v>5</v>
      </c>
      <c r="H37" t="str">
        <f>MID(H36,C37+1,I36)</f>
        <v>000000000A000400000011000000050C00000008000000430061007400000011000000050C0000000800000044006F006700000011000000050C0000000800000052006100740000001700000005120000000E00000049006700750061006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37">
        <f t="shared" si="11"/>
        <v>468</v>
      </c>
      <c r="K37">
        <v>3</v>
      </c>
      <c r="L37" t="s">
        <v>62</v>
      </c>
    </row>
    <row r="38" spans="1:13" x14ac:dyDescent="0.25">
      <c r="A38" s="2" t="s">
        <v>75</v>
      </c>
      <c r="B38" s="6">
        <f t="shared" si="12"/>
        <v>5</v>
      </c>
      <c r="C38" s="2">
        <v>8</v>
      </c>
      <c r="E38">
        <f>HEX2DEC(F38)</f>
        <v>0</v>
      </c>
      <c r="F38" s="10" t="str">
        <f t="shared" ref="F38:F69" si="13">ReverseBytes(G38)</f>
        <v>00000000</v>
      </c>
      <c r="G38" t="str">
        <f>LEFT(H37,C38)</f>
        <v>00000000</v>
      </c>
      <c r="H38" t="str">
        <f>MID(H37,C38+1,I37)</f>
        <v>0A000400000011000000050C00000008000000430061007400000011000000050C0000000800000044006F006700000011000000050C0000000800000052006100740000001700000005120000000E00000049006700750061006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38">
        <f t="shared" si="11"/>
        <v>460</v>
      </c>
      <c r="K38">
        <v>4</v>
      </c>
      <c r="L38" t="s">
        <v>61</v>
      </c>
    </row>
    <row r="39" spans="1:13" x14ac:dyDescent="0.25">
      <c r="A39" s="3" t="s">
        <v>8</v>
      </c>
      <c r="B39" s="6">
        <f t="shared" si="12"/>
        <v>13</v>
      </c>
      <c r="C39" s="2">
        <v>4</v>
      </c>
      <c r="E39">
        <f t="shared" ref="E39:E102" si="14">HEX2DEC(F39)</f>
        <v>10</v>
      </c>
      <c r="F39" s="10" t="str">
        <f t="shared" si="13"/>
        <v>000A</v>
      </c>
      <c r="G39" t="str">
        <f t="shared" ref="G39:G102" si="15">LEFT(H38,C39)</f>
        <v>0A00</v>
      </c>
      <c r="H39" t="str">
        <f t="shared" ref="H39:H102" si="16">MID(H38,C39+1,I38)</f>
        <v>0400000011000000050C00000008000000430061007400000011000000050C0000000800000044006F006700000011000000050C0000000800000052006100740000001700000005120000000E00000049006700750061006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39">
        <f t="shared" si="11"/>
        <v>456</v>
      </c>
      <c r="K39">
        <v>5</v>
      </c>
    </row>
    <row r="40" spans="1:13" x14ac:dyDescent="0.25">
      <c r="A40" s="2" t="s">
        <v>86</v>
      </c>
      <c r="B40" s="6">
        <f t="shared" si="12"/>
        <v>17</v>
      </c>
      <c r="C40" s="2">
        <v>8</v>
      </c>
      <c r="E40">
        <f t="shared" si="14"/>
        <v>4</v>
      </c>
      <c r="F40" s="10" t="str">
        <f t="shared" si="13"/>
        <v>00000004</v>
      </c>
      <c r="G40" t="str">
        <f t="shared" si="15"/>
        <v>04000000</v>
      </c>
      <c r="H40" t="str">
        <f t="shared" si="16"/>
        <v>11000000050C00000008000000430061007400000011000000050C0000000800000044006F006700000011000000050C0000000800000052006100740000001700000005120000000E00000049006700750061006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40">
        <f t="shared" si="11"/>
        <v>448</v>
      </c>
      <c r="K40">
        <v>6</v>
      </c>
      <c r="L40" t="s">
        <v>63</v>
      </c>
    </row>
    <row r="41" spans="1:13" x14ac:dyDescent="0.25">
      <c r="A41" s="3" t="s">
        <v>72</v>
      </c>
      <c r="B41" s="6">
        <f t="shared" si="12"/>
        <v>25</v>
      </c>
      <c r="C41" s="7">
        <v>8</v>
      </c>
      <c r="E41">
        <f t="shared" si="14"/>
        <v>17</v>
      </c>
      <c r="F41" s="10" t="str">
        <f t="shared" si="13"/>
        <v>00000011</v>
      </c>
      <c r="G41" t="str">
        <f t="shared" si="15"/>
        <v>11000000</v>
      </c>
      <c r="H41" t="str">
        <f t="shared" si="16"/>
        <v>050C00000008000000430061007400000011000000050C0000000800000044006F006700000011000000050C0000000800000052006100740000001700000005120000000E00000049006700750061006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41">
        <f t="shared" si="11"/>
        <v>440</v>
      </c>
      <c r="K41">
        <v>7</v>
      </c>
      <c r="L41" t="s">
        <v>64</v>
      </c>
    </row>
    <row r="42" spans="1:13" x14ac:dyDescent="0.25">
      <c r="A42" s="3" t="s">
        <v>70</v>
      </c>
      <c r="B42" s="6">
        <f t="shared" si="12"/>
        <v>33</v>
      </c>
      <c r="C42" s="7">
        <v>1</v>
      </c>
      <c r="E42">
        <f t="shared" si="14"/>
        <v>0</v>
      </c>
      <c r="F42" s="10" t="str">
        <f t="shared" si="13"/>
        <v/>
      </c>
      <c r="G42" t="str">
        <f t="shared" si="15"/>
        <v>0</v>
      </c>
      <c r="H42" t="str">
        <f t="shared" si="16"/>
        <v>50C00000008000000430061007400000011000000050C0000000800000044006F006700000011000000050C0000000800000052006100740000001700000005120000000E00000049006700750061006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42">
        <f t="shared" si="11"/>
        <v>439</v>
      </c>
      <c r="K42">
        <v>8</v>
      </c>
      <c r="L42" t="s">
        <v>58</v>
      </c>
    </row>
    <row r="43" spans="1:13" x14ac:dyDescent="0.25">
      <c r="A43" s="3" t="s">
        <v>6</v>
      </c>
      <c r="B43" s="6">
        <f t="shared" si="12"/>
        <v>34</v>
      </c>
      <c r="C43" s="7">
        <v>1</v>
      </c>
      <c r="E43">
        <f t="shared" si="14"/>
        <v>0</v>
      </c>
      <c r="F43" s="10" t="str">
        <f t="shared" si="13"/>
        <v/>
      </c>
      <c r="G43" t="str">
        <f t="shared" si="15"/>
        <v>5</v>
      </c>
      <c r="H43" t="str">
        <f t="shared" si="16"/>
        <v>0C00000008000000430061007400000011000000050C0000000800000044006F006700000011000000050C0000000800000052006100740000001700000005120000000E00000049006700750061006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43">
        <f t="shared" si="11"/>
        <v>438</v>
      </c>
      <c r="K43">
        <v>9</v>
      </c>
    </row>
    <row r="44" spans="1:13" x14ac:dyDescent="0.25">
      <c r="A44" s="3" t="s">
        <v>69</v>
      </c>
      <c r="B44" s="6">
        <f t="shared" si="12"/>
        <v>35</v>
      </c>
      <c r="C44" s="7">
        <v>8</v>
      </c>
      <c r="E44">
        <f t="shared" si="14"/>
        <v>12</v>
      </c>
      <c r="F44" s="10" t="str">
        <f t="shared" si="13"/>
        <v>0000000C</v>
      </c>
      <c r="G44" t="str">
        <f t="shared" si="15"/>
        <v>0C000000</v>
      </c>
      <c r="H44" t="str">
        <f t="shared" si="16"/>
        <v>08000000430061007400000011000000050C0000000800000044006F006700000011000000050C0000000800000052006100740000001700000005120000000E00000049006700750061006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44">
        <f t="shared" si="11"/>
        <v>430</v>
      </c>
      <c r="K44">
        <v>10</v>
      </c>
      <c r="L44" t="s">
        <v>65</v>
      </c>
    </row>
    <row r="45" spans="1:13" x14ac:dyDescent="0.25">
      <c r="A45" s="3" t="s">
        <v>68</v>
      </c>
      <c r="B45" s="6">
        <f t="shared" si="12"/>
        <v>43</v>
      </c>
      <c r="C45" s="7">
        <v>8</v>
      </c>
      <c r="E45">
        <f t="shared" si="14"/>
        <v>8</v>
      </c>
      <c r="F45" s="10" t="str">
        <f t="shared" si="13"/>
        <v>00000008</v>
      </c>
      <c r="G45" t="str">
        <f t="shared" si="15"/>
        <v>08000000</v>
      </c>
      <c r="H45" t="str">
        <f t="shared" si="16"/>
        <v>430061007400000011000000050C0000000800000044006F006700000011000000050C0000000800000052006100740000001700000005120000000E00000049006700750061006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45">
        <f t="shared" si="11"/>
        <v>422</v>
      </c>
    </row>
    <row r="46" spans="1:13" x14ac:dyDescent="0.25">
      <c r="B46" s="6">
        <f t="shared" si="12"/>
        <v>51</v>
      </c>
      <c r="C46" s="4">
        <v>4</v>
      </c>
      <c r="D46" t="str">
        <f t="shared" ref="D46:D95" si="17">CHAR(E46)</f>
        <v>C</v>
      </c>
      <c r="E46">
        <f t="shared" si="14"/>
        <v>67</v>
      </c>
      <c r="F46" s="10" t="str">
        <f t="shared" si="13"/>
        <v>0043</v>
      </c>
      <c r="G46" t="str">
        <f t="shared" si="15"/>
        <v>4300</v>
      </c>
      <c r="H46" t="str">
        <f t="shared" si="16"/>
        <v>61007400000011000000050C0000000800000044006F006700000011000000050C0000000800000052006100740000001700000005120000000E00000049006700750061006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46">
        <f t="shared" si="11"/>
        <v>418</v>
      </c>
    </row>
    <row r="47" spans="1:13" x14ac:dyDescent="0.25">
      <c r="B47" s="6">
        <f t="shared" si="12"/>
        <v>55</v>
      </c>
      <c r="C47" s="4">
        <v>4</v>
      </c>
      <c r="D47" t="str">
        <f t="shared" si="17"/>
        <v>a</v>
      </c>
      <c r="E47">
        <f t="shared" si="14"/>
        <v>97</v>
      </c>
      <c r="F47" s="10" t="str">
        <f t="shared" si="13"/>
        <v>0061</v>
      </c>
      <c r="G47" t="str">
        <f t="shared" si="15"/>
        <v>6100</v>
      </c>
      <c r="H47" t="str">
        <f t="shared" si="16"/>
        <v>7400000011000000050C0000000800000044006F006700000011000000050C0000000800000052006100740000001700000005120000000E00000049006700750061006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47">
        <f t="shared" si="11"/>
        <v>414</v>
      </c>
    </row>
    <row r="48" spans="1:13" x14ac:dyDescent="0.25">
      <c r="B48" s="6">
        <f t="shared" si="12"/>
        <v>59</v>
      </c>
      <c r="C48" s="4">
        <v>4</v>
      </c>
      <c r="D48" t="str">
        <f t="shared" si="17"/>
        <v>t</v>
      </c>
      <c r="E48">
        <f t="shared" si="14"/>
        <v>116</v>
      </c>
      <c r="F48" s="10" t="str">
        <f t="shared" si="13"/>
        <v>0074</v>
      </c>
      <c r="G48" t="str">
        <f t="shared" si="15"/>
        <v>7400</v>
      </c>
      <c r="H48" t="str">
        <f t="shared" si="16"/>
        <v>000011000000050C0000000800000044006F006700000011000000050C0000000800000052006100740000001700000005120000000E00000049006700750061006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48">
        <f t="shared" si="11"/>
        <v>410</v>
      </c>
    </row>
    <row r="49" spans="1:9" x14ac:dyDescent="0.25">
      <c r="B49" s="6">
        <f t="shared" si="12"/>
        <v>63</v>
      </c>
      <c r="C49" s="4">
        <v>4</v>
      </c>
      <c r="D49" t="e">
        <f t="shared" si="17"/>
        <v>#VALUE!</v>
      </c>
      <c r="E49">
        <f t="shared" si="14"/>
        <v>0</v>
      </c>
      <c r="F49" s="10" t="str">
        <f t="shared" si="13"/>
        <v>0000</v>
      </c>
      <c r="G49" t="str">
        <f t="shared" si="15"/>
        <v>0000</v>
      </c>
      <c r="H49" t="str">
        <f t="shared" si="16"/>
        <v>11000000050C0000000800000044006F006700000011000000050C0000000800000052006100740000001700000005120000000E00000049006700750061006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49">
        <f t="shared" si="11"/>
        <v>406</v>
      </c>
    </row>
    <row r="50" spans="1:9" x14ac:dyDescent="0.25">
      <c r="A50" s="3" t="s">
        <v>72</v>
      </c>
      <c r="B50" s="6">
        <f t="shared" si="12"/>
        <v>67</v>
      </c>
      <c r="C50" s="7">
        <v>8</v>
      </c>
      <c r="E50">
        <f t="shared" si="14"/>
        <v>17</v>
      </c>
      <c r="F50" s="10" t="str">
        <f t="shared" si="13"/>
        <v>00000011</v>
      </c>
      <c r="G50" t="str">
        <f t="shared" si="15"/>
        <v>11000000</v>
      </c>
      <c r="H50" t="str">
        <f t="shared" si="16"/>
        <v>050C0000000800000044006F006700000011000000050C0000000800000052006100740000001700000005120000000E00000049006700750061006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50">
        <f t="shared" si="11"/>
        <v>398</v>
      </c>
    </row>
    <row r="51" spans="1:9" x14ac:dyDescent="0.25">
      <c r="A51" s="3" t="s">
        <v>70</v>
      </c>
      <c r="B51" s="6">
        <f t="shared" si="12"/>
        <v>75</v>
      </c>
      <c r="C51" s="7">
        <v>1</v>
      </c>
      <c r="E51">
        <f t="shared" si="14"/>
        <v>0</v>
      </c>
      <c r="F51" s="10" t="str">
        <f t="shared" si="13"/>
        <v/>
      </c>
      <c r="G51" t="str">
        <f t="shared" si="15"/>
        <v>0</v>
      </c>
      <c r="H51" t="str">
        <f t="shared" si="16"/>
        <v>50C0000000800000044006F006700000011000000050C0000000800000052006100740000001700000005120000000E00000049006700750061006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51">
        <f t="shared" si="11"/>
        <v>397</v>
      </c>
    </row>
    <row r="52" spans="1:9" x14ac:dyDescent="0.25">
      <c r="A52" s="3" t="s">
        <v>6</v>
      </c>
      <c r="B52" s="6">
        <f t="shared" si="12"/>
        <v>76</v>
      </c>
      <c r="C52" s="7">
        <v>1</v>
      </c>
      <c r="E52">
        <f t="shared" si="14"/>
        <v>0</v>
      </c>
      <c r="F52" s="10" t="str">
        <f t="shared" si="13"/>
        <v/>
      </c>
      <c r="G52" t="str">
        <f t="shared" si="15"/>
        <v>5</v>
      </c>
      <c r="H52" t="str">
        <f t="shared" si="16"/>
        <v>0C0000000800000044006F006700000011000000050C0000000800000052006100740000001700000005120000000E00000049006700750061006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52">
        <f t="shared" si="11"/>
        <v>396</v>
      </c>
    </row>
    <row r="53" spans="1:9" x14ac:dyDescent="0.25">
      <c r="A53" s="3" t="s">
        <v>69</v>
      </c>
      <c r="B53" s="6">
        <f t="shared" si="12"/>
        <v>77</v>
      </c>
      <c r="C53" s="7">
        <v>8</v>
      </c>
      <c r="E53">
        <f t="shared" si="14"/>
        <v>12</v>
      </c>
      <c r="F53" s="10" t="str">
        <f t="shared" si="13"/>
        <v>0000000C</v>
      </c>
      <c r="G53" t="str">
        <f t="shared" si="15"/>
        <v>0C000000</v>
      </c>
      <c r="H53" t="str">
        <f t="shared" si="16"/>
        <v>0800000044006F006700000011000000050C0000000800000052006100740000001700000005120000000E00000049006700750061006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53">
        <f t="shared" si="11"/>
        <v>388</v>
      </c>
    </row>
    <row r="54" spans="1:9" x14ac:dyDescent="0.25">
      <c r="A54" s="3" t="s">
        <v>68</v>
      </c>
      <c r="B54" s="6">
        <f t="shared" si="12"/>
        <v>85</v>
      </c>
      <c r="C54" s="7">
        <v>8</v>
      </c>
      <c r="E54">
        <f t="shared" si="14"/>
        <v>8</v>
      </c>
      <c r="F54" s="10" t="str">
        <f t="shared" si="13"/>
        <v>00000008</v>
      </c>
      <c r="G54" t="str">
        <f t="shared" si="15"/>
        <v>08000000</v>
      </c>
      <c r="H54" t="str">
        <f t="shared" si="16"/>
        <v>44006F006700000011000000050C0000000800000052006100740000001700000005120000000E00000049006700750061006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54">
        <f t="shared" si="11"/>
        <v>380</v>
      </c>
    </row>
    <row r="55" spans="1:9" x14ac:dyDescent="0.25">
      <c r="B55" s="6">
        <f t="shared" si="12"/>
        <v>93</v>
      </c>
      <c r="C55" s="4">
        <v>4</v>
      </c>
      <c r="D55" t="str">
        <f t="shared" si="17"/>
        <v>D</v>
      </c>
      <c r="E55">
        <f t="shared" si="14"/>
        <v>68</v>
      </c>
      <c r="F55" s="10" t="str">
        <f t="shared" si="13"/>
        <v>0044</v>
      </c>
      <c r="G55" t="str">
        <f t="shared" si="15"/>
        <v>4400</v>
      </c>
      <c r="H55" t="str">
        <f t="shared" si="16"/>
        <v>6F006700000011000000050C0000000800000052006100740000001700000005120000000E00000049006700750061006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55">
        <f t="shared" si="11"/>
        <v>376</v>
      </c>
    </row>
    <row r="56" spans="1:9" x14ac:dyDescent="0.25">
      <c r="B56" s="6">
        <f t="shared" si="12"/>
        <v>97</v>
      </c>
      <c r="C56" s="4">
        <v>4</v>
      </c>
      <c r="D56" t="str">
        <f t="shared" si="17"/>
        <v>o</v>
      </c>
      <c r="E56">
        <f t="shared" si="14"/>
        <v>111</v>
      </c>
      <c r="F56" s="10" t="str">
        <f t="shared" si="13"/>
        <v>006F</v>
      </c>
      <c r="G56" t="str">
        <f t="shared" si="15"/>
        <v>6F00</v>
      </c>
      <c r="H56" t="str">
        <f t="shared" si="16"/>
        <v>6700000011000000050C0000000800000052006100740000001700000005120000000E00000049006700750061006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56">
        <f t="shared" si="11"/>
        <v>372</v>
      </c>
    </row>
    <row r="57" spans="1:9" x14ac:dyDescent="0.25">
      <c r="B57" s="6">
        <f t="shared" si="12"/>
        <v>101</v>
      </c>
      <c r="C57" s="4">
        <v>4</v>
      </c>
      <c r="D57" t="str">
        <f t="shared" si="17"/>
        <v>g</v>
      </c>
      <c r="E57">
        <f t="shared" si="14"/>
        <v>103</v>
      </c>
      <c r="F57" s="10" t="str">
        <f t="shared" si="13"/>
        <v>0067</v>
      </c>
      <c r="G57" t="str">
        <f t="shared" si="15"/>
        <v>6700</v>
      </c>
      <c r="H57" t="str">
        <f t="shared" si="16"/>
        <v>000011000000050C0000000800000052006100740000001700000005120000000E00000049006700750061006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57">
        <f t="shared" si="11"/>
        <v>368</v>
      </c>
    </row>
    <row r="58" spans="1:9" x14ac:dyDescent="0.25">
      <c r="B58" s="6">
        <f t="shared" si="12"/>
        <v>105</v>
      </c>
      <c r="C58" s="4">
        <v>4</v>
      </c>
      <c r="D58" t="e">
        <f t="shared" si="17"/>
        <v>#VALUE!</v>
      </c>
      <c r="E58">
        <f t="shared" si="14"/>
        <v>0</v>
      </c>
      <c r="F58" s="10" t="str">
        <f t="shared" si="13"/>
        <v>0000</v>
      </c>
      <c r="G58" t="str">
        <f t="shared" si="15"/>
        <v>0000</v>
      </c>
      <c r="H58" t="str">
        <f t="shared" si="16"/>
        <v>11000000050C0000000800000052006100740000001700000005120000000E00000049006700750061006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58">
        <f t="shared" si="11"/>
        <v>364</v>
      </c>
    </row>
    <row r="59" spans="1:9" x14ac:dyDescent="0.25">
      <c r="A59" s="3" t="s">
        <v>72</v>
      </c>
      <c r="B59" s="6">
        <f t="shared" si="12"/>
        <v>109</v>
      </c>
      <c r="C59" s="7">
        <v>8</v>
      </c>
      <c r="E59">
        <f t="shared" si="14"/>
        <v>17</v>
      </c>
      <c r="F59" s="10" t="str">
        <f t="shared" si="13"/>
        <v>00000011</v>
      </c>
      <c r="G59" t="str">
        <f t="shared" si="15"/>
        <v>11000000</v>
      </c>
      <c r="H59" t="str">
        <f t="shared" si="16"/>
        <v>050C0000000800000052006100740000001700000005120000000E00000049006700750061006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59">
        <f t="shared" si="11"/>
        <v>356</v>
      </c>
    </row>
    <row r="60" spans="1:9" x14ac:dyDescent="0.25">
      <c r="A60" s="3" t="s">
        <v>70</v>
      </c>
      <c r="B60" s="6">
        <f t="shared" si="12"/>
        <v>117</v>
      </c>
      <c r="C60" s="7">
        <v>1</v>
      </c>
      <c r="E60">
        <f t="shared" si="14"/>
        <v>0</v>
      </c>
      <c r="F60" s="10" t="str">
        <f t="shared" si="13"/>
        <v/>
      </c>
      <c r="G60" t="str">
        <f t="shared" si="15"/>
        <v>0</v>
      </c>
      <c r="H60" t="str">
        <f t="shared" si="16"/>
        <v>50C0000000800000052006100740000001700000005120000000E00000049006700750061006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60">
        <f t="shared" si="11"/>
        <v>355</v>
      </c>
    </row>
    <row r="61" spans="1:9" x14ac:dyDescent="0.25">
      <c r="A61" s="3" t="s">
        <v>6</v>
      </c>
      <c r="B61" s="6">
        <f t="shared" si="12"/>
        <v>118</v>
      </c>
      <c r="C61" s="7">
        <v>1</v>
      </c>
      <c r="E61">
        <f t="shared" si="14"/>
        <v>0</v>
      </c>
      <c r="F61" s="10" t="str">
        <f t="shared" si="13"/>
        <v/>
      </c>
      <c r="G61" t="str">
        <f t="shared" si="15"/>
        <v>5</v>
      </c>
      <c r="H61" t="str">
        <f t="shared" si="16"/>
        <v>0C0000000800000052006100740000001700000005120000000E00000049006700750061006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61">
        <f t="shared" si="11"/>
        <v>354</v>
      </c>
    </row>
    <row r="62" spans="1:9" x14ac:dyDescent="0.25">
      <c r="A62" s="3" t="s">
        <v>69</v>
      </c>
      <c r="B62" s="6">
        <f t="shared" si="12"/>
        <v>119</v>
      </c>
      <c r="C62" s="7">
        <v>8</v>
      </c>
      <c r="E62">
        <f t="shared" si="14"/>
        <v>12</v>
      </c>
      <c r="F62" s="10" t="str">
        <f t="shared" si="13"/>
        <v>0000000C</v>
      </c>
      <c r="G62" t="str">
        <f t="shared" si="15"/>
        <v>0C000000</v>
      </c>
      <c r="H62" t="str">
        <f t="shared" si="16"/>
        <v>0800000052006100740000001700000005120000000E00000049006700750061006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62">
        <f t="shared" si="11"/>
        <v>346</v>
      </c>
    </row>
    <row r="63" spans="1:9" x14ac:dyDescent="0.25">
      <c r="A63" s="3" t="s">
        <v>68</v>
      </c>
      <c r="B63" s="6">
        <f t="shared" si="12"/>
        <v>127</v>
      </c>
      <c r="C63" s="7">
        <v>8</v>
      </c>
      <c r="E63">
        <f t="shared" si="14"/>
        <v>8</v>
      </c>
      <c r="F63" s="10" t="str">
        <f t="shared" si="13"/>
        <v>00000008</v>
      </c>
      <c r="G63" t="str">
        <f t="shared" si="15"/>
        <v>08000000</v>
      </c>
      <c r="H63" t="str">
        <f t="shared" si="16"/>
        <v>52006100740000001700000005120000000E00000049006700750061006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63">
        <f t="shared" si="11"/>
        <v>338</v>
      </c>
    </row>
    <row r="64" spans="1:9" x14ac:dyDescent="0.25">
      <c r="B64" s="6">
        <f t="shared" si="12"/>
        <v>135</v>
      </c>
      <c r="C64" s="4">
        <v>4</v>
      </c>
      <c r="D64" t="str">
        <f t="shared" si="17"/>
        <v>R</v>
      </c>
      <c r="E64">
        <f t="shared" si="14"/>
        <v>82</v>
      </c>
      <c r="F64" s="10" t="str">
        <f t="shared" si="13"/>
        <v>0052</v>
      </c>
      <c r="G64" t="str">
        <f t="shared" si="15"/>
        <v>5200</v>
      </c>
      <c r="H64" t="str">
        <f t="shared" si="16"/>
        <v>6100740000001700000005120000000E00000049006700750061006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64">
        <f t="shared" si="11"/>
        <v>334</v>
      </c>
    </row>
    <row r="65" spans="1:9" x14ac:dyDescent="0.25">
      <c r="B65" s="6">
        <f t="shared" si="12"/>
        <v>139</v>
      </c>
      <c r="C65" s="4">
        <v>4</v>
      </c>
      <c r="D65" t="str">
        <f t="shared" si="17"/>
        <v>a</v>
      </c>
      <c r="E65">
        <f t="shared" si="14"/>
        <v>97</v>
      </c>
      <c r="F65" s="10" t="str">
        <f t="shared" si="13"/>
        <v>0061</v>
      </c>
      <c r="G65" t="str">
        <f t="shared" si="15"/>
        <v>6100</v>
      </c>
      <c r="H65" t="str">
        <f t="shared" si="16"/>
        <v>740000001700000005120000000E00000049006700750061006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65">
        <f t="shared" si="11"/>
        <v>330</v>
      </c>
    </row>
    <row r="66" spans="1:9" x14ac:dyDescent="0.25">
      <c r="B66" s="6">
        <f t="shared" si="12"/>
        <v>143</v>
      </c>
      <c r="C66" s="4">
        <v>4</v>
      </c>
      <c r="D66" t="str">
        <f t="shared" si="17"/>
        <v>t</v>
      </c>
      <c r="E66">
        <f t="shared" si="14"/>
        <v>116</v>
      </c>
      <c r="F66" s="10" t="str">
        <f t="shared" si="13"/>
        <v>0074</v>
      </c>
      <c r="G66" t="str">
        <f t="shared" si="15"/>
        <v>7400</v>
      </c>
      <c r="H66" t="str">
        <f t="shared" si="16"/>
        <v>00001700000005120000000E00000049006700750061006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66">
        <f t="shared" si="11"/>
        <v>326</v>
      </c>
    </row>
    <row r="67" spans="1:9" x14ac:dyDescent="0.25">
      <c r="B67" s="6">
        <f t="shared" si="12"/>
        <v>147</v>
      </c>
      <c r="C67" s="4">
        <v>4</v>
      </c>
      <c r="D67" t="e">
        <f t="shared" si="17"/>
        <v>#VALUE!</v>
      </c>
      <c r="E67">
        <f t="shared" si="14"/>
        <v>0</v>
      </c>
      <c r="F67" s="10" t="str">
        <f t="shared" si="13"/>
        <v>0000</v>
      </c>
      <c r="G67" t="str">
        <f t="shared" si="15"/>
        <v>0000</v>
      </c>
      <c r="H67" t="str">
        <f t="shared" si="16"/>
        <v>1700000005120000000E00000049006700750061006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67">
        <f t="shared" si="11"/>
        <v>322</v>
      </c>
    </row>
    <row r="68" spans="1:9" x14ac:dyDescent="0.25">
      <c r="A68" s="3" t="s">
        <v>72</v>
      </c>
      <c r="B68" s="6">
        <f t="shared" si="12"/>
        <v>151</v>
      </c>
      <c r="C68" s="7">
        <v>8</v>
      </c>
      <c r="E68">
        <f t="shared" si="14"/>
        <v>23</v>
      </c>
      <c r="F68" s="10" t="str">
        <f t="shared" si="13"/>
        <v>00000017</v>
      </c>
      <c r="G68" t="str">
        <f t="shared" si="15"/>
        <v>17000000</v>
      </c>
      <c r="H68" t="str">
        <f t="shared" si="16"/>
        <v>05120000000E00000049006700750061006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68">
        <f t="shared" si="11"/>
        <v>314</v>
      </c>
    </row>
    <row r="69" spans="1:9" x14ac:dyDescent="0.25">
      <c r="A69" s="3" t="s">
        <v>70</v>
      </c>
      <c r="B69" s="6">
        <f t="shared" si="12"/>
        <v>159</v>
      </c>
      <c r="C69" s="7">
        <v>1</v>
      </c>
      <c r="E69">
        <f t="shared" si="14"/>
        <v>0</v>
      </c>
      <c r="F69" s="10" t="str">
        <f t="shared" si="13"/>
        <v/>
      </c>
      <c r="G69" t="str">
        <f t="shared" si="15"/>
        <v>0</v>
      </c>
      <c r="H69" t="str">
        <f t="shared" si="16"/>
        <v>5120000000E00000049006700750061006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69">
        <f t="shared" si="11"/>
        <v>313</v>
      </c>
    </row>
    <row r="70" spans="1:9" x14ac:dyDescent="0.25">
      <c r="A70" s="3" t="s">
        <v>6</v>
      </c>
      <c r="B70" s="6">
        <f t="shared" si="12"/>
        <v>160</v>
      </c>
      <c r="C70" s="7">
        <v>1</v>
      </c>
      <c r="E70">
        <f t="shared" si="14"/>
        <v>0</v>
      </c>
      <c r="F70" s="10" t="str">
        <f t="shared" ref="F70:F101" si="18">ReverseBytes(G70)</f>
        <v/>
      </c>
      <c r="G70" t="str">
        <f t="shared" si="15"/>
        <v>5</v>
      </c>
      <c r="H70" t="str">
        <f t="shared" si="16"/>
        <v>120000000E00000049006700750061006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70">
        <f t="shared" si="11"/>
        <v>312</v>
      </c>
    </row>
    <row r="71" spans="1:9" x14ac:dyDescent="0.25">
      <c r="A71" s="3" t="s">
        <v>69</v>
      </c>
      <c r="B71" s="6">
        <f t="shared" si="12"/>
        <v>161</v>
      </c>
      <c r="C71" s="7">
        <v>8</v>
      </c>
      <c r="E71">
        <f t="shared" si="14"/>
        <v>18</v>
      </c>
      <c r="F71" s="10" t="str">
        <f t="shared" si="18"/>
        <v>00000012</v>
      </c>
      <c r="G71" t="str">
        <f t="shared" si="15"/>
        <v>12000000</v>
      </c>
      <c r="H71" t="str">
        <f t="shared" si="16"/>
        <v>0E00000049006700750061006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71">
        <f t="shared" si="11"/>
        <v>304</v>
      </c>
    </row>
    <row r="72" spans="1:9" x14ac:dyDescent="0.25">
      <c r="A72" s="3" t="s">
        <v>68</v>
      </c>
      <c r="B72" s="6">
        <f t="shared" si="12"/>
        <v>169</v>
      </c>
      <c r="C72" s="7">
        <v>8</v>
      </c>
      <c r="E72">
        <f t="shared" si="14"/>
        <v>14</v>
      </c>
      <c r="F72" s="10" t="str">
        <f t="shared" si="18"/>
        <v>0000000E</v>
      </c>
      <c r="G72" t="str">
        <f t="shared" si="15"/>
        <v>0E000000</v>
      </c>
      <c r="H72" t="str">
        <f t="shared" si="16"/>
        <v>49006700750061006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72">
        <f t="shared" si="11"/>
        <v>296</v>
      </c>
    </row>
    <row r="73" spans="1:9" x14ac:dyDescent="0.25">
      <c r="B73" s="6">
        <f t="shared" si="12"/>
        <v>177</v>
      </c>
      <c r="C73" s="4">
        <v>4</v>
      </c>
      <c r="D73" t="str">
        <f t="shared" si="17"/>
        <v>I</v>
      </c>
      <c r="E73">
        <f t="shared" si="14"/>
        <v>73</v>
      </c>
      <c r="F73" s="10" t="str">
        <f t="shared" si="18"/>
        <v>0049</v>
      </c>
      <c r="G73" t="str">
        <f t="shared" si="15"/>
        <v>4900</v>
      </c>
      <c r="H73" t="str">
        <f t="shared" si="16"/>
        <v>6700750061006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73">
        <f t="shared" si="11"/>
        <v>292</v>
      </c>
    </row>
    <row r="74" spans="1:9" x14ac:dyDescent="0.25">
      <c r="B74" s="6">
        <f t="shared" si="12"/>
        <v>181</v>
      </c>
      <c r="C74" s="4">
        <v>4</v>
      </c>
      <c r="D74" t="str">
        <f t="shared" si="17"/>
        <v>g</v>
      </c>
      <c r="E74">
        <f t="shared" si="14"/>
        <v>103</v>
      </c>
      <c r="F74" s="10" t="str">
        <f t="shared" si="18"/>
        <v>0067</v>
      </c>
      <c r="G74" t="str">
        <f t="shared" si="15"/>
        <v>6700</v>
      </c>
      <c r="H74" t="str">
        <f t="shared" si="16"/>
        <v>750061006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74">
        <f t="shared" si="11"/>
        <v>288</v>
      </c>
    </row>
    <row r="75" spans="1:9" x14ac:dyDescent="0.25">
      <c r="B75" s="6">
        <f t="shared" si="12"/>
        <v>185</v>
      </c>
      <c r="C75" s="4">
        <v>4</v>
      </c>
      <c r="D75" t="str">
        <f t="shared" si="17"/>
        <v>u</v>
      </c>
      <c r="E75">
        <f t="shared" si="14"/>
        <v>117</v>
      </c>
      <c r="F75" s="10" t="str">
        <f t="shared" si="18"/>
        <v>0075</v>
      </c>
      <c r="G75" t="str">
        <f t="shared" si="15"/>
        <v>7500</v>
      </c>
      <c r="H75" t="str">
        <f t="shared" si="16"/>
        <v>61006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75">
        <f t="shared" si="11"/>
        <v>284</v>
      </c>
    </row>
    <row r="76" spans="1:9" x14ac:dyDescent="0.25">
      <c r="B76" s="6">
        <f t="shared" si="12"/>
        <v>189</v>
      </c>
      <c r="C76" s="4">
        <v>4</v>
      </c>
      <c r="D76" t="str">
        <f t="shared" si="17"/>
        <v>a</v>
      </c>
      <c r="E76">
        <f t="shared" si="14"/>
        <v>97</v>
      </c>
      <c r="F76" s="10" t="str">
        <f t="shared" si="18"/>
        <v>0061</v>
      </c>
      <c r="G76" t="str">
        <f t="shared" si="15"/>
        <v>6100</v>
      </c>
      <c r="H76" t="str">
        <f t="shared" si="16"/>
        <v>6E00610000000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76">
        <f t="shared" si="11"/>
        <v>280</v>
      </c>
    </row>
    <row r="77" spans="1:9" x14ac:dyDescent="0.25">
      <c r="B77" s="6">
        <f t="shared" si="12"/>
        <v>193</v>
      </c>
      <c r="C77" s="4">
        <v>4</v>
      </c>
      <c r="D77" t="str">
        <f t="shared" si="17"/>
        <v>n</v>
      </c>
      <c r="E77">
        <f t="shared" si="14"/>
        <v>110</v>
      </c>
      <c r="F77" s="10" t="str">
        <f t="shared" si="18"/>
        <v>006E</v>
      </c>
      <c r="G77" t="str">
        <f t="shared" si="15"/>
        <v>6E00</v>
      </c>
      <c r="H77" t="str">
        <f t="shared" si="16"/>
        <v>610000000B000000050600000002000000000013000000050E0000000A000000420069007200640000001D000000051800000014000000440072006F007000700069006E0067007300000013000000050E0000000A00000042006C006100680000000B00000005060000000200000000001500000005100000000C000000530074007500660066000000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77">
        <f t="shared" si="11"/>
        <v>276</v>
      </c>
    </row>
    <row r="78" spans="1:9" x14ac:dyDescent="0.25">
      <c r="B78" s="6">
        <f t="shared" si="12"/>
        <v>197</v>
      </c>
      <c r="C78" s="4">
        <v>4</v>
      </c>
      <c r="D78" t="str">
        <f t="shared" si="17"/>
        <v>a</v>
      </c>
      <c r="E78">
        <f t="shared" si="14"/>
        <v>97</v>
      </c>
      <c r="F78" s="10" t="str">
        <f t="shared" si="18"/>
        <v>0061</v>
      </c>
      <c r="G78" t="str">
        <f t="shared" si="15"/>
        <v>6100</v>
      </c>
      <c r="H78" t="str">
        <f t="shared" si="16"/>
        <v>00000B000000050600000002000000000013000000050E0000000A000000420069007200640000001D000000051800000014000000440072006F007000700069006E0067007300000013000000050E0000000A00000042006C006100680000000B00000005060000000200000000001500000005100000000C000000530074007500660066000000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78">
        <f t="shared" si="11"/>
        <v>272</v>
      </c>
    </row>
    <row r="79" spans="1:9" x14ac:dyDescent="0.25">
      <c r="B79" s="6">
        <f t="shared" si="12"/>
        <v>201</v>
      </c>
      <c r="C79" s="4">
        <v>4</v>
      </c>
      <c r="D79" t="e">
        <f t="shared" si="17"/>
        <v>#VALUE!</v>
      </c>
      <c r="E79">
        <f t="shared" si="14"/>
        <v>0</v>
      </c>
      <c r="F79" s="10" t="str">
        <f t="shared" si="18"/>
        <v>0000</v>
      </c>
      <c r="G79" t="str">
        <f t="shared" si="15"/>
        <v>0000</v>
      </c>
      <c r="H79" t="str">
        <f t="shared" si="16"/>
        <v>0B000000050600000002000000000013000000050E0000000A000000420069007200640000001D000000051800000014000000440072006F007000700069006E0067007300000013000000050E0000000A00000042006C006100680000000B00000005060000000200000000001500000005100000000C000000530074007500660066000000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79">
        <f t="shared" si="11"/>
        <v>268</v>
      </c>
    </row>
    <row r="80" spans="1:9" x14ac:dyDescent="0.25">
      <c r="A80" s="3" t="s">
        <v>72</v>
      </c>
      <c r="B80" s="6">
        <f t="shared" si="12"/>
        <v>205</v>
      </c>
      <c r="C80" s="7">
        <v>8</v>
      </c>
      <c r="E80">
        <f t="shared" si="14"/>
        <v>11</v>
      </c>
      <c r="F80" s="10" t="str">
        <f t="shared" si="18"/>
        <v>0000000B</v>
      </c>
      <c r="G80" t="str">
        <f t="shared" si="15"/>
        <v>0B000000</v>
      </c>
      <c r="H80" t="str">
        <f t="shared" si="16"/>
        <v>050600000002000000000013000000050E0000000A000000420069007200640000001D000000051800000014000000440072006F007000700069006E0067007300000013000000050E0000000A00000042006C006100680000000B00000005060000000200000000001500000005100000000C000000530074007500660066000000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80">
        <f t="shared" si="11"/>
        <v>260</v>
      </c>
    </row>
    <row r="81" spans="1:9" x14ac:dyDescent="0.25">
      <c r="A81" s="3" t="s">
        <v>70</v>
      </c>
      <c r="B81" s="6">
        <f t="shared" si="12"/>
        <v>213</v>
      </c>
      <c r="C81" s="7">
        <v>1</v>
      </c>
      <c r="E81">
        <f t="shared" si="14"/>
        <v>0</v>
      </c>
      <c r="F81" s="10" t="str">
        <f t="shared" si="18"/>
        <v/>
      </c>
      <c r="G81" t="str">
        <f t="shared" si="15"/>
        <v>0</v>
      </c>
      <c r="H81" t="str">
        <f t="shared" si="16"/>
        <v>50600000002000000000013000000050E0000000A000000420069007200640000001D000000051800000014000000440072006F007000700069006E0067007300000013000000050E0000000A00000042006C006100680000000B00000005060000000200000000001500000005100000000C000000530074007500660066000000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81">
        <f t="shared" si="11"/>
        <v>259</v>
      </c>
    </row>
    <row r="82" spans="1:9" x14ac:dyDescent="0.25">
      <c r="A82" s="3" t="s">
        <v>6</v>
      </c>
      <c r="B82" s="6">
        <f t="shared" si="12"/>
        <v>214</v>
      </c>
      <c r="C82" s="7">
        <v>1</v>
      </c>
      <c r="E82">
        <f t="shared" si="14"/>
        <v>0</v>
      </c>
      <c r="F82" s="10" t="str">
        <f t="shared" si="18"/>
        <v/>
      </c>
      <c r="G82" t="str">
        <f t="shared" si="15"/>
        <v>5</v>
      </c>
      <c r="H82" t="str">
        <f t="shared" si="16"/>
        <v>0600000002000000000013000000050E0000000A000000420069007200640000001D000000051800000014000000440072006F007000700069006E0067007300000013000000050E0000000A00000042006C006100680000000B00000005060000000200000000001500000005100000000C000000530074007500660066000000</v>
      </c>
      <c r="I82">
        <f t="shared" si="11"/>
        <v>258</v>
      </c>
    </row>
    <row r="83" spans="1:9" x14ac:dyDescent="0.25">
      <c r="A83" s="3" t="s">
        <v>69</v>
      </c>
      <c r="B83" s="6">
        <f t="shared" si="12"/>
        <v>215</v>
      </c>
      <c r="C83" s="7">
        <v>8</v>
      </c>
      <c r="E83">
        <f t="shared" si="14"/>
        <v>6</v>
      </c>
      <c r="F83" s="10" t="str">
        <f t="shared" si="18"/>
        <v>00000006</v>
      </c>
      <c r="G83" t="str">
        <f t="shared" si="15"/>
        <v>06000000</v>
      </c>
      <c r="H83" t="str">
        <f t="shared" si="16"/>
        <v>02000000000013000000050E0000000A000000420069007200640000001D000000051800000014000000440072006F007000700069006E0067007300000013000000050E0000000A00000042006C006100680000000B00000005060000000200000000001500000005100000000C000000530074007500660066000000</v>
      </c>
      <c r="I83">
        <f t="shared" si="11"/>
        <v>250</v>
      </c>
    </row>
    <row r="84" spans="1:9" x14ac:dyDescent="0.25">
      <c r="A84" s="3" t="s">
        <v>68</v>
      </c>
      <c r="B84" s="6">
        <f t="shared" si="12"/>
        <v>223</v>
      </c>
      <c r="C84" s="7">
        <v>8</v>
      </c>
      <c r="E84">
        <f t="shared" si="14"/>
        <v>2</v>
      </c>
      <c r="F84" s="10" t="str">
        <f t="shared" si="18"/>
        <v>00000002</v>
      </c>
      <c r="G84" t="str">
        <f t="shared" si="15"/>
        <v>02000000</v>
      </c>
      <c r="H84" t="str">
        <f t="shared" si="16"/>
        <v>000013000000050E0000000A000000420069007200640000001D000000051800000014000000440072006F007000700069006E0067007300000013000000050E0000000A00000042006C006100680000000B00000005060000000200000000001500000005100000000C000000530074007500660066000000</v>
      </c>
      <c r="I84">
        <f t="shared" si="11"/>
        <v>242</v>
      </c>
    </row>
    <row r="85" spans="1:9" x14ac:dyDescent="0.25">
      <c r="B85" s="6">
        <f t="shared" si="12"/>
        <v>231</v>
      </c>
      <c r="C85" s="4">
        <v>4</v>
      </c>
      <c r="D85" t="e">
        <f t="shared" si="17"/>
        <v>#VALUE!</v>
      </c>
      <c r="E85">
        <f t="shared" si="14"/>
        <v>0</v>
      </c>
      <c r="F85" s="10" t="str">
        <f t="shared" si="18"/>
        <v>0000</v>
      </c>
      <c r="G85" t="str">
        <f t="shared" si="15"/>
        <v>0000</v>
      </c>
      <c r="H85" t="str">
        <f t="shared" si="16"/>
        <v>13000000050E0000000A000000420069007200640000001D000000051800000014000000440072006F007000700069006E0067007300000013000000050E0000000A00000042006C006100680000000B00000005060000000200000000001500000005100000000C000000530074007500660066000000</v>
      </c>
      <c r="I85">
        <f t="shared" si="11"/>
        <v>238</v>
      </c>
    </row>
    <row r="86" spans="1:9" x14ac:dyDescent="0.25">
      <c r="A86" s="3" t="s">
        <v>72</v>
      </c>
      <c r="B86" s="6">
        <f t="shared" si="12"/>
        <v>235</v>
      </c>
      <c r="C86" s="7">
        <v>8</v>
      </c>
      <c r="E86">
        <f t="shared" si="14"/>
        <v>19</v>
      </c>
      <c r="F86" s="10" t="str">
        <f t="shared" si="18"/>
        <v>00000013</v>
      </c>
      <c r="G86" t="str">
        <f t="shared" si="15"/>
        <v>13000000</v>
      </c>
      <c r="H86" t="str">
        <f t="shared" si="16"/>
        <v>050E0000000A000000420069007200640000001D000000051800000014000000440072006F007000700069006E0067007300000013000000050E0000000A00000042006C006100680000000B00000005060000000200000000001500000005100000000C000000530074007500660066000000</v>
      </c>
      <c r="I86">
        <f t="shared" si="11"/>
        <v>230</v>
      </c>
    </row>
    <row r="87" spans="1:9" x14ac:dyDescent="0.25">
      <c r="A87" s="3" t="s">
        <v>70</v>
      </c>
      <c r="B87" s="6">
        <f t="shared" si="12"/>
        <v>243</v>
      </c>
      <c r="C87" s="7">
        <v>1</v>
      </c>
      <c r="E87">
        <f t="shared" si="14"/>
        <v>0</v>
      </c>
      <c r="F87" s="10" t="str">
        <f t="shared" si="18"/>
        <v/>
      </c>
      <c r="G87" t="str">
        <f t="shared" si="15"/>
        <v>0</v>
      </c>
      <c r="H87" t="str">
        <f t="shared" si="16"/>
        <v>50E0000000A000000420069007200640000001D000000051800000014000000440072006F007000700069006E0067007300000013000000050E0000000A00000042006C006100680000000B00000005060000000200000000001500000005100000000C000000530074007500660066000000</v>
      </c>
      <c r="I87">
        <f t="shared" si="11"/>
        <v>229</v>
      </c>
    </row>
    <row r="88" spans="1:9" x14ac:dyDescent="0.25">
      <c r="A88" s="3" t="s">
        <v>6</v>
      </c>
      <c r="B88" s="6">
        <f t="shared" si="12"/>
        <v>244</v>
      </c>
      <c r="C88" s="7">
        <v>1</v>
      </c>
      <c r="E88">
        <f t="shared" si="14"/>
        <v>0</v>
      </c>
      <c r="F88" s="10" t="str">
        <f t="shared" si="18"/>
        <v/>
      </c>
      <c r="G88" t="str">
        <f t="shared" si="15"/>
        <v>5</v>
      </c>
      <c r="H88" t="str">
        <f t="shared" si="16"/>
        <v>0E0000000A000000420069007200640000001D000000051800000014000000440072006F007000700069006E0067007300000013000000050E0000000A00000042006C006100680000000B00000005060000000200000000001500000005100000000C000000530074007500660066000000</v>
      </c>
      <c r="I88">
        <f t="shared" si="11"/>
        <v>228</v>
      </c>
    </row>
    <row r="89" spans="1:9" x14ac:dyDescent="0.25">
      <c r="A89" s="3" t="s">
        <v>69</v>
      </c>
      <c r="B89" s="6">
        <f t="shared" si="12"/>
        <v>245</v>
      </c>
      <c r="C89" s="7">
        <v>8</v>
      </c>
      <c r="E89">
        <f t="shared" si="14"/>
        <v>14</v>
      </c>
      <c r="F89" s="10" t="str">
        <f t="shared" si="18"/>
        <v>0000000E</v>
      </c>
      <c r="G89" t="str">
        <f t="shared" si="15"/>
        <v>0E000000</v>
      </c>
      <c r="H89" t="str">
        <f t="shared" si="16"/>
        <v>0A000000420069007200640000001D000000051800000014000000440072006F007000700069006E0067007300000013000000050E0000000A00000042006C006100680000000B00000005060000000200000000001500000005100000000C000000530074007500660066000000</v>
      </c>
      <c r="I89">
        <f t="shared" si="11"/>
        <v>220</v>
      </c>
    </row>
    <row r="90" spans="1:9" x14ac:dyDescent="0.25">
      <c r="A90" s="3" t="s">
        <v>68</v>
      </c>
      <c r="B90" s="6">
        <f t="shared" si="12"/>
        <v>253</v>
      </c>
      <c r="C90" s="7">
        <v>8</v>
      </c>
      <c r="E90">
        <f t="shared" si="14"/>
        <v>10</v>
      </c>
      <c r="F90" s="10" t="str">
        <f t="shared" si="18"/>
        <v>0000000A</v>
      </c>
      <c r="G90" t="str">
        <f t="shared" si="15"/>
        <v>0A000000</v>
      </c>
      <c r="H90" t="str">
        <f t="shared" si="16"/>
        <v>420069007200640000001D000000051800000014000000440072006F007000700069006E0067007300000013000000050E0000000A00000042006C006100680000000B00000005060000000200000000001500000005100000000C000000530074007500660066000000</v>
      </c>
      <c r="I90">
        <f t="shared" si="11"/>
        <v>212</v>
      </c>
    </row>
    <row r="91" spans="1:9" x14ac:dyDescent="0.25">
      <c r="B91" s="6">
        <f t="shared" si="12"/>
        <v>261</v>
      </c>
      <c r="C91" s="4">
        <v>4</v>
      </c>
      <c r="D91" t="str">
        <f t="shared" si="17"/>
        <v>B</v>
      </c>
      <c r="E91">
        <f t="shared" si="14"/>
        <v>66</v>
      </c>
      <c r="F91" s="10" t="str">
        <f t="shared" si="18"/>
        <v>0042</v>
      </c>
      <c r="G91" t="str">
        <f t="shared" si="15"/>
        <v>4200</v>
      </c>
      <c r="H91" t="str">
        <f t="shared" si="16"/>
        <v>69007200640000001D000000051800000014000000440072006F007000700069006E0067007300000013000000050E0000000A00000042006C006100680000000B00000005060000000200000000001500000005100000000C000000530074007500660066000000</v>
      </c>
      <c r="I91">
        <f t="shared" si="11"/>
        <v>208</v>
      </c>
    </row>
    <row r="92" spans="1:9" x14ac:dyDescent="0.25">
      <c r="B92" s="6">
        <f t="shared" si="12"/>
        <v>265</v>
      </c>
      <c r="C92" s="4">
        <v>4</v>
      </c>
      <c r="D92" t="str">
        <f t="shared" si="17"/>
        <v>i</v>
      </c>
      <c r="E92">
        <f t="shared" si="14"/>
        <v>105</v>
      </c>
      <c r="F92" s="10" t="str">
        <f t="shared" si="18"/>
        <v>0069</v>
      </c>
      <c r="G92" t="str">
        <f t="shared" si="15"/>
        <v>6900</v>
      </c>
      <c r="H92" t="str">
        <f t="shared" si="16"/>
        <v>7200640000001D000000051800000014000000440072006F007000700069006E0067007300000013000000050E0000000A00000042006C006100680000000B00000005060000000200000000001500000005100000000C000000530074007500660066000000</v>
      </c>
      <c r="I92">
        <f t="shared" si="11"/>
        <v>204</v>
      </c>
    </row>
    <row r="93" spans="1:9" x14ac:dyDescent="0.25">
      <c r="B93" s="6">
        <f t="shared" si="12"/>
        <v>269</v>
      </c>
      <c r="C93" s="4">
        <v>4</v>
      </c>
      <c r="D93" t="str">
        <f t="shared" si="17"/>
        <v>r</v>
      </c>
      <c r="E93">
        <f t="shared" si="14"/>
        <v>114</v>
      </c>
      <c r="F93" s="10" t="str">
        <f t="shared" si="18"/>
        <v>0072</v>
      </c>
      <c r="G93" t="str">
        <f t="shared" si="15"/>
        <v>7200</v>
      </c>
      <c r="H93" t="str">
        <f t="shared" si="16"/>
        <v>640000001D000000051800000014000000440072006F007000700069006E0067007300000013000000050E0000000A00000042006C006100680000000B00000005060000000200000000001500000005100000000C000000530074007500660066000000</v>
      </c>
      <c r="I93">
        <f t="shared" si="11"/>
        <v>200</v>
      </c>
    </row>
    <row r="94" spans="1:9" x14ac:dyDescent="0.25">
      <c r="B94" s="6">
        <f t="shared" si="12"/>
        <v>273</v>
      </c>
      <c r="C94" s="4">
        <v>4</v>
      </c>
      <c r="D94" t="str">
        <f t="shared" si="17"/>
        <v>d</v>
      </c>
      <c r="E94">
        <f t="shared" si="14"/>
        <v>100</v>
      </c>
      <c r="F94" s="10" t="str">
        <f t="shared" si="18"/>
        <v>0064</v>
      </c>
      <c r="G94" t="str">
        <f t="shared" si="15"/>
        <v>6400</v>
      </c>
      <c r="H94" t="str">
        <f t="shared" si="16"/>
        <v>00001D000000051800000014000000440072006F007000700069006E0067007300000013000000050E0000000A00000042006C006100680000000B00000005060000000200000000001500000005100000000C000000530074007500660066000000</v>
      </c>
      <c r="I94">
        <f t="shared" si="11"/>
        <v>196</v>
      </c>
    </row>
    <row r="95" spans="1:9" x14ac:dyDescent="0.25">
      <c r="B95" s="6">
        <f t="shared" si="12"/>
        <v>277</v>
      </c>
      <c r="C95" s="4">
        <v>4</v>
      </c>
      <c r="D95" t="e">
        <f t="shared" si="17"/>
        <v>#VALUE!</v>
      </c>
      <c r="E95">
        <f t="shared" si="14"/>
        <v>0</v>
      </c>
      <c r="F95" s="10" t="str">
        <f t="shared" si="18"/>
        <v>0000</v>
      </c>
      <c r="G95" t="str">
        <f t="shared" si="15"/>
        <v>0000</v>
      </c>
      <c r="H95" t="str">
        <f t="shared" si="16"/>
        <v>1D000000051800000014000000440072006F007000700069006E0067007300000013000000050E0000000A00000042006C006100680000000B00000005060000000200000000001500000005100000000C000000530074007500660066000000</v>
      </c>
      <c r="I95">
        <f t="shared" si="11"/>
        <v>192</v>
      </c>
    </row>
    <row r="96" spans="1:9" x14ac:dyDescent="0.25">
      <c r="A96" s="3" t="s">
        <v>72</v>
      </c>
      <c r="B96" s="6">
        <f t="shared" si="12"/>
        <v>281</v>
      </c>
      <c r="C96" s="7">
        <v>8</v>
      </c>
      <c r="E96">
        <f t="shared" si="14"/>
        <v>29</v>
      </c>
      <c r="F96" s="10" t="str">
        <f t="shared" si="18"/>
        <v>0000001D</v>
      </c>
      <c r="G96" t="str">
        <f t="shared" si="15"/>
        <v>1D000000</v>
      </c>
      <c r="H96" t="str">
        <f t="shared" si="16"/>
        <v>051800000014000000440072006F007000700069006E0067007300000013000000050E0000000A00000042006C006100680000000B00000005060000000200000000001500000005100000000C000000530074007500660066000000</v>
      </c>
      <c r="I96">
        <f t="shared" si="11"/>
        <v>184</v>
      </c>
    </row>
    <row r="97" spans="1:9" x14ac:dyDescent="0.25">
      <c r="A97" s="3" t="s">
        <v>70</v>
      </c>
      <c r="B97" s="6">
        <f t="shared" si="12"/>
        <v>289</v>
      </c>
      <c r="C97" s="7">
        <v>1</v>
      </c>
      <c r="E97">
        <f t="shared" si="14"/>
        <v>0</v>
      </c>
      <c r="F97" s="10" t="str">
        <f t="shared" si="18"/>
        <v/>
      </c>
      <c r="G97" t="str">
        <f t="shared" si="15"/>
        <v>0</v>
      </c>
      <c r="H97" t="str">
        <f t="shared" si="16"/>
        <v>51800000014000000440072006F007000700069006E0067007300000013000000050E0000000A00000042006C006100680000000B00000005060000000200000000001500000005100000000C000000530074007500660066000000</v>
      </c>
      <c r="I97">
        <f t="shared" si="11"/>
        <v>183</v>
      </c>
    </row>
    <row r="98" spans="1:9" x14ac:dyDescent="0.25">
      <c r="A98" s="3" t="s">
        <v>6</v>
      </c>
      <c r="B98" s="6">
        <f t="shared" si="12"/>
        <v>290</v>
      </c>
      <c r="C98" s="7">
        <v>1</v>
      </c>
      <c r="E98">
        <f t="shared" si="14"/>
        <v>0</v>
      </c>
      <c r="F98" s="10" t="str">
        <f t="shared" si="18"/>
        <v/>
      </c>
      <c r="G98" t="str">
        <f t="shared" si="15"/>
        <v>5</v>
      </c>
      <c r="H98" t="str">
        <f t="shared" si="16"/>
        <v>1800000014000000440072006F007000700069006E0067007300000013000000050E0000000A00000042006C006100680000000B00000005060000000200000000001500000005100000000C000000530074007500660066000000</v>
      </c>
      <c r="I98">
        <f t="shared" si="11"/>
        <v>182</v>
      </c>
    </row>
    <row r="99" spans="1:9" x14ac:dyDescent="0.25">
      <c r="A99" s="3" t="s">
        <v>69</v>
      </c>
      <c r="B99" s="6">
        <f t="shared" si="12"/>
        <v>291</v>
      </c>
      <c r="C99" s="7">
        <v>8</v>
      </c>
      <c r="E99">
        <f t="shared" si="14"/>
        <v>24</v>
      </c>
      <c r="F99" s="10" t="str">
        <f t="shared" si="18"/>
        <v>00000018</v>
      </c>
      <c r="G99" t="str">
        <f t="shared" si="15"/>
        <v>18000000</v>
      </c>
      <c r="H99" t="str">
        <f t="shared" si="16"/>
        <v>14000000440072006F007000700069006E0067007300000013000000050E0000000A00000042006C006100680000000B00000005060000000200000000001500000005100000000C000000530074007500660066000000</v>
      </c>
      <c r="I99">
        <f t="shared" si="11"/>
        <v>174</v>
      </c>
    </row>
    <row r="100" spans="1:9" x14ac:dyDescent="0.25">
      <c r="A100" s="3" t="s">
        <v>68</v>
      </c>
      <c r="B100" s="6">
        <f t="shared" si="12"/>
        <v>299</v>
      </c>
      <c r="C100" s="7">
        <v>8</v>
      </c>
      <c r="E100">
        <f t="shared" si="14"/>
        <v>20</v>
      </c>
      <c r="F100" s="10" t="str">
        <f t="shared" si="18"/>
        <v>00000014</v>
      </c>
      <c r="G100" t="str">
        <f t="shared" si="15"/>
        <v>14000000</v>
      </c>
      <c r="H100" t="str">
        <f t="shared" si="16"/>
        <v>440072006F007000700069006E0067007300000013000000050E0000000A00000042006C006100680000000B00000005060000000200000000001500000005100000000C000000530074007500660066000000</v>
      </c>
      <c r="I100">
        <f t="shared" ref="I100:I137" si="19">LEN(H100)</f>
        <v>166</v>
      </c>
    </row>
    <row r="101" spans="1:9" x14ac:dyDescent="0.25">
      <c r="B101" s="6">
        <f t="shared" ref="B101:B137" si="20">B100+C100</f>
        <v>307</v>
      </c>
      <c r="C101" s="4">
        <v>4</v>
      </c>
      <c r="D101" t="str">
        <f t="shared" ref="D101:D137" si="21">CHAR(E101)</f>
        <v>D</v>
      </c>
      <c r="E101">
        <f t="shared" si="14"/>
        <v>68</v>
      </c>
      <c r="F101" s="10" t="str">
        <f t="shared" si="18"/>
        <v>0044</v>
      </c>
      <c r="G101" t="str">
        <f t="shared" si="15"/>
        <v>4400</v>
      </c>
      <c r="H101" t="str">
        <f t="shared" si="16"/>
        <v>72006F007000700069006E0067007300000013000000050E0000000A00000042006C006100680000000B00000005060000000200000000001500000005100000000C000000530074007500660066000000</v>
      </c>
      <c r="I101">
        <f t="shared" si="19"/>
        <v>162</v>
      </c>
    </row>
    <row r="102" spans="1:9" x14ac:dyDescent="0.25">
      <c r="B102" s="6">
        <f t="shared" si="20"/>
        <v>311</v>
      </c>
      <c r="C102" s="4">
        <v>4</v>
      </c>
      <c r="D102" t="str">
        <f t="shared" si="21"/>
        <v>r</v>
      </c>
      <c r="E102">
        <f t="shared" si="14"/>
        <v>114</v>
      </c>
      <c r="F102" s="10" t="str">
        <f t="shared" ref="F102:F133" si="22">ReverseBytes(G102)</f>
        <v>0072</v>
      </c>
      <c r="G102" t="str">
        <f t="shared" si="15"/>
        <v>7200</v>
      </c>
      <c r="H102" t="str">
        <f t="shared" si="16"/>
        <v>6F007000700069006E0067007300000013000000050E0000000A00000042006C006100680000000B00000005060000000200000000001500000005100000000C000000530074007500660066000000</v>
      </c>
      <c r="I102">
        <f t="shared" si="19"/>
        <v>158</v>
      </c>
    </row>
    <row r="103" spans="1:9" x14ac:dyDescent="0.25">
      <c r="B103" s="6">
        <f t="shared" si="20"/>
        <v>315</v>
      </c>
      <c r="C103" s="4">
        <v>4</v>
      </c>
      <c r="D103" t="str">
        <f t="shared" si="21"/>
        <v>o</v>
      </c>
      <c r="E103">
        <f t="shared" ref="E103:E136" si="23">HEX2DEC(F103)</f>
        <v>111</v>
      </c>
      <c r="F103" s="10" t="str">
        <f t="shared" si="22"/>
        <v>006F</v>
      </c>
      <c r="G103" t="str">
        <f t="shared" ref="G103:G136" si="24">LEFT(H102,C103)</f>
        <v>6F00</v>
      </c>
      <c r="H103" t="str">
        <f t="shared" ref="H103:H136" si="25">MID(H102,C103+1,I102)</f>
        <v>7000700069006E0067007300000013000000050E0000000A00000042006C006100680000000B00000005060000000200000000001500000005100000000C000000530074007500660066000000</v>
      </c>
      <c r="I103">
        <f t="shared" si="19"/>
        <v>154</v>
      </c>
    </row>
    <row r="104" spans="1:9" x14ac:dyDescent="0.25">
      <c r="B104" s="6">
        <f t="shared" si="20"/>
        <v>319</v>
      </c>
      <c r="C104" s="4">
        <v>4</v>
      </c>
      <c r="D104" t="str">
        <f t="shared" si="21"/>
        <v>p</v>
      </c>
      <c r="E104">
        <f t="shared" si="23"/>
        <v>112</v>
      </c>
      <c r="F104" s="10" t="str">
        <f t="shared" si="22"/>
        <v>0070</v>
      </c>
      <c r="G104" t="str">
        <f t="shared" si="24"/>
        <v>7000</v>
      </c>
      <c r="H104" t="str">
        <f t="shared" si="25"/>
        <v>700069006E0067007300000013000000050E0000000A00000042006C006100680000000B00000005060000000200000000001500000005100000000C000000530074007500660066000000</v>
      </c>
      <c r="I104">
        <f t="shared" si="19"/>
        <v>150</v>
      </c>
    </row>
    <row r="105" spans="1:9" x14ac:dyDescent="0.25">
      <c r="B105" s="6">
        <f t="shared" si="20"/>
        <v>323</v>
      </c>
      <c r="C105" s="4">
        <v>4</v>
      </c>
      <c r="D105" t="str">
        <f t="shared" si="21"/>
        <v>p</v>
      </c>
      <c r="E105">
        <f t="shared" si="23"/>
        <v>112</v>
      </c>
      <c r="F105" s="10" t="str">
        <f t="shared" si="22"/>
        <v>0070</v>
      </c>
      <c r="G105" t="str">
        <f t="shared" si="24"/>
        <v>7000</v>
      </c>
      <c r="H105" t="str">
        <f t="shared" si="25"/>
        <v>69006E0067007300000013000000050E0000000A00000042006C006100680000000B00000005060000000200000000001500000005100000000C000000530074007500660066000000</v>
      </c>
      <c r="I105">
        <f t="shared" si="19"/>
        <v>146</v>
      </c>
    </row>
    <row r="106" spans="1:9" x14ac:dyDescent="0.25">
      <c r="B106" s="6">
        <f t="shared" si="20"/>
        <v>327</v>
      </c>
      <c r="C106" s="4">
        <v>4</v>
      </c>
      <c r="D106" t="str">
        <f t="shared" si="21"/>
        <v>i</v>
      </c>
      <c r="E106">
        <f t="shared" si="23"/>
        <v>105</v>
      </c>
      <c r="F106" s="10" t="str">
        <f t="shared" si="22"/>
        <v>0069</v>
      </c>
      <c r="G106" t="str">
        <f t="shared" si="24"/>
        <v>6900</v>
      </c>
      <c r="H106" t="str">
        <f t="shared" si="25"/>
        <v>6E0067007300000013000000050E0000000A00000042006C006100680000000B00000005060000000200000000001500000005100000000C000000530074007500660066000000</v>
      </c>
      <c r="I106">
        <f t="shared" si="19"/>
        <v>142</v>
      </c>
    </row>
    <row r="107" spans="1:9" x14ac:dyDescent="0.25">
      <c r="B107" s="6">
        <f t="shared" si="20"/>
        <v>331</v>
      </c>
      <c r="C107" s="4">
        <v>4</v>
      </c>
      <c r="D107" t="str">
        <f t="shared" si="21"/>
        <v>n</v>
      </c>
      <c r="E107">
        <f t="shared" si="23"/>
        <v>110</v>
      </c>
      <c r="F107" s="10" t="str">
        <f t="shared" si="22"/>
        <v>006E</v>
      </c>
      <c r="G107" t="str">
        <f t="shared" si="24"/>
        <v>6E00</v>
      </c>
      <c r="H107" t="str">
        <f t="shared" si="25"/>
        <v>67007300000013000000050E0000000A00000042006C006100680000000B00000005060000000200000000001500000005100000000C000000530074007500660066000000</v>
      </c>
      <c r="I107">
        <f t="shared" si="19"/>
        <v>138</v>
      </c>
    </row>
    <row r="108" spans="1:9" x14ac:dyDescent="0.25">
      <c r="B108" s="6">
        <f t="shared" si="20"/>
        <v>335</v>
      </c>
      <c r="C108" s="4">
        <v>4</v>
      </c>
      <c r="D108" t="str">
        <f t="shared" si="21"/>
        <v>g</v>
      </c>
      <c r="E108">
        <f t="shared" si="23"/>
        <v>103</v>
      </c>
      <c r="F108" s="10" t="str">
        <f t="shared" si="22"/>
        <v>0067</v>
      </c>
      <c r="G108" t="str">
        <f t="shared" si="24"/>
        <v>6700</v>
      </c>
      <c r="H108" t="str">
        <f t="shared" si="25"/>
        <v>7300000013000000050E0000000A00000042006C006100680000000B00000005060000000200000000001500000005100000000C000000530074007500660066000000</v>
      </c>
      <c r="I108">
        <f t="shared" si="19"/>
        <v>134</v>
      </c>
    </row>
    <row r="109" spans="1:9" x14ac:dyDescent="0.25">
      <c r="B109" s="6">
        <f t="shared" si="20"/>
        <v>339</v>
      </c>
      <c r="C109" s="4">
        <v>4</v>
      </c>
      <c r="D109" t="str">
        <f t="shared" si="21"/>
        <v>s</v>
      </c>
      <c r="E109">
        <f t="shared" si="23"/>
        <v>115</v>
      </c>
      <c r="F109" s="10" t="str">
        <f t="shared" si="22"/>
        <v>0073</v>
      </c>
      <c r="G109" t="str">
        <f t="shared" si="24"/>
        <v>7300</v>
      </c>
      <c r="H109" t="str">
        <f t="shared" si="25"/>
        <v>000013000000050E0000000A00000042006C006100680000000B00000005060000000200000000001500000005100000000C000000530074007500660066000000</v>
      </c>
      <c r="I109">
        <f t="shared" si="19"/>
        <v>130</v>
      </c>
    </row>
    <row r="110" spans="1:9" x14ac:dyDescent="0.25">
      <c r="B110" s="6">
        <f t="shared" si="20"/>
        <v>343</v>
      </c>
      <c r="C110" s="4">
        <v>4</v>
      </c>
      <c r="D110" t="e">
        <f t="shared" si="21"/>
        <v>#VALUE!</v>
      </c>
      <c r="E110">
        <f t="shared" si="23"/>
        <v>0</v>
      </c>
      <c r="F110" s="10" t="str">
        <f t="shared" si="22"/>
        <v>0000</v>
      </c>
      <c r="G110" t="str">
        <f t="shared" si="24"/>
        <v>0000</v>
      </c>
      <c r="H110" t="str">
        <f t="shared" si="25"/>
        <v>13000000050E0000000A00000042006C006100680000000B00000005060000000200000000001500000005100000000C000000530074007500660066000000</v>
      </c>
      <c r="I110">
        <f t="shared" si="19"/>
        <v>126</v>
      </c>
    </row>
    <row r="111" spans="1:9" x14ac:dyDescent="0.25">
      <c r="A111" s="3" t="s">
        <v>72</v>
      </c>
      <c r="B111" s="6">
        <f t="shared" si="20"/>
        <v>347</v>
      </c>
      <c r="C111" s="7">
        <v>8</v>
      </c>
      <c r="E111">
        <f t="shared" si="23"/>
        <v>19</v>
      </c>
      <c r="F111" s="10" t="str">
        <f t="shared" si="22"/>
        <v>00000013</v>
      </c>
      <c r="G111" t="str">
        <f t="shared" si="24"/>
        <v>13000000</v>
      </c>
      <c r="H111" t="str">
        <f t="shared" si="25"/>
        <v>050E0000000A00000042006C006100680000000B00000005060000000200000000001500000005100000000C000000530074007500660066000000</v>
      </c>
      <c r="I111">
        <f t="shared" si="19"/>
        <v>118</v>
      </c>
    </row>
    <row r="112" spans="1:9" x14ac:dyDescent="0.25">
      <c r="A112" s="3" t="s">
        <v>70</v>
      </c>
      <c r="B112" s="6">
        <f t="shared" si="20"/>
        <v>355</v>
      </c>
      <c r="C112" s="7">
        <v>1</v>
      </c>
      <c r="E112">
        <f t="shared" si="23"/>
        <v>0</v>
      </c>
      <c r="F112" s="10" t="str">
        <f t="shared" si="22"/>
        <v/>
      </c>
      <c r="G112" t="str">
        <f t="shared" si="24"/>
        <v>0</v>
      </c>
      <c r="H112" t="str">
        <f t="shared" si="25"/>
        <v>50E0000000A00000042006C006100680000000B00000005060000000200000000001500000005100000000C000000530074007500660066000000</v>
      </c>
      <c r="I112">
        <f t="shared" si="19"/>
        <v>117</v>
      </c>
    </row>
    <row r="113" spans="1:9" x14ac:dyDescent="0.25">
      <c r="A113" s="3" t="s">
        <v>6</v>
      </c>
      <c r="B113" s="6">
        <f t="shared" si="20"/>
        <v>356</v>
      </c>
      <c r="C113" s="7">
        <v>1</v>
      </c>
      <c r="E113">
        <f t="shared" si="23"/>
        <v>0</v>
      </c>
      <c r="F113" s="10" t="str">
        <f t="shared" si="22"/>
        <v/>
      </c>
      <c r="G113" t="str">
        <f t="shared" si="24"/>
        <v>5</v>
      </c>
      <c r="H113" t="str">
        <f t="shared" si="25"/>
        <v>0E0000000A00000042006C006100680000000B00000005060000000200000000001500000005100000000C000000530074007500660066000000</v>
      </c>
      <c r="I113">
        <f t="shared" si="19"/>
        <v>116</v>
      </c>
    </row>
    <row r="114" spans="1:9" x14ac:dyDescent="0.25">
      <c r="A114" s="3" t="s">
        <v>69</v>
      </c>
      <c r="B114" s="6">
        <f t="shared" si="20"/>
        <v>357</v>
      </c>
      <c r="C114" s="7">
        <v>8</v>
      </c>
      <c r="E114">
        <f t="shared" si="23"/>
        <v>14</v>
      </c>
      <c r="F114" s="10" t="str">
        <f t="shared" si="22"/>
        <v>0000000E</v>
      </c>
      <c r="G114" t="str">
        <f t="shared" si="24"/>
        <v>0E000000</v>
      </c>
      <c r="H114" t="str">
        <f t="shared" si="25"/>
        <v>0A00000042006C006100680000000B00000005060000000200000000001500000005100000000C000000530074007500660066000000</v>
      </c>
      <c r="I114">
        <f t="shared" si="19"/>
        <v>108</v>
      </c>
    </row>
    <row r="115" spans="1:9" x14ac:dyDescent="0.25">
      <c r="A115" s="3" t="s">
        <v>68</v>
      </c>
      <c r="B115" s="6">
        <f t="shared" si="20"/>
        <v>365</v>
      </c>
      <c r="C115" s="7">
        <v>8</v>
      </c>
      <c r="E115">
        <f t="shared" si="23"/>
        <v>10</v>
      </c>
      <c r="F115" s="10" t="str">
        <f t="shared" si="22"/>
        <v>0000000A</v>
      </c>
      <c r="G115" t="str">
        <f t="shared" si="24"/>
        <v>0A000000</v>
      </c>
      <c r="H115" t="str">
        <f t="shared" si="25"/>
        <v>42006C006100680000000B00000005060000000200000000001500000005100000000C000000530074007500660066000000</v>
      </c>
      <c r="I115">
        <f t="shared" si="19"/>
        <v>100</v>
      </c>
    </row>
    <row r="116" spans="1:9" x14ac:dyDescent="0.25">
      <c r="B116" s="6">
        <f t="shared" si="20"/>
        <v>373</v>
      </c>
      <c r="C116" s="4">
        <v>4</v>
      </c>
      <c r="D116" t="str">
        <f t="shared" si="21"/>
        <v>B</v>
      </c>
      <c r="E116">
        <f t="shared" si="23"/>
        <v>66</v>
      </c>
      <c r="F116" s="10" t="str">
        <f t="shared" si="22"/>
        <v>0042</v>
      </c>
      <c r="G116" t="str">
        <f t="shared" si="24"/>
        <v>4200</v>
      </c>
      <c r="H116" t="str">
        <f t="shared" si="25"/>
        <v>6C006100680000000B00000005060000000200000000001500000005100000000C000000530074007500660066000000</v>
      </c>
      <c r="I116">
        <f t="shared" si="19"/>
        <v>96</v>
      </c>
    </row>
    <row r="117" spans="1:9" x14ac:dyDescent="0.25">
      <c r="B117" s="6">
        <f t="shared" si="20"/>
        <v>377</v>
      </c>
      <c r="C117" s="4">
        <v>4</v>
      </c>
      <c r="D117" t="str">
        <f t="shared" si="21"/>
        <v>l</v>
      </c>
      <c r="E117">
        <f t="shared" si="23"/>
        <v>108</v>
      </c>
      <c r="F117" s="10" t="str">
        <f t="shared" si="22"/>
        <v>006C</v>
      </c>
      <c r="G117" t="str">
        <f t="shared" si="24"/>
        <v>6C00</v>
      </c>
      <c r="H117" t="str">
        <f t="shared" si="25"/>
        <v>6100680000000B00000005060000000200000000001500000005100000000C000000530074007500660066000000</v>
      </c>
      <c r="I117">
        <f t="shared" si="19"/>
        <v>92</v>
      </c>
    </row>
    <row r="118" spans="1:9" x14ac:dyDescent="0.25">
      <c r="B118" s="6">
        <f t="shared" si="20"/>
        <v>381</v>
      </c>
      <c r="C118" s="4">
        <v>4</v>
      </c>
      <c r="D118" t="str">
        <f t="shared" si="21"/>
        <v>a</v>
      </c>
      <c r="E118">
        <f t="shared" si="23"/>
        <v>97</v>
      </c>
      <c r="F118" s="10" t="str">
        <f t="shared" si="22"/>
        <v>0061</v>
      </c>
      <c r="G118" t="str">
        <f t="shared" si="24"/>
        <v>6100</v>
      </c>
      <c r="H118" t="str">
        <f t="shared" si="25"/>
        <v>680000000B00000005060000000200000000001500000005100000000C000000530074007500660066000000</v>
      </c>
      <c r="I118">
        <f t="shared" si="19"/>
        <v>88</v>
      </c>
    </row>
    <row r="119" spans="1:9" x14ac:dyDescent="0.25">
      <c r="B119" s="6">
        <f t="shared" si="20"/>
        <v>385</v>
      </c>
      <c r="C119" s="4">
        <v>4</v>
      </c>
      <c r="D119" t="str">
        <f t="shared" si="21"/>
        <v>h</v>
      </c>
      <c r="E119">
        <f t="shared" si="23"/>
        <v>104</v>
      </c>
      <c r="F119" s="10" t="str">
        <f t="shared" si="22"/>
        <v>0068</v>
      </c>
      <c r="G119" t="str">
        <f t="shared" si="24"/>
        <v>6800</v>
      </c>
      <c r="H119" t="str">
        <f t="shared" si="25"/>
        <v>00000B00000005060000000200000000001500000005100000000C000000530074007500660066000000</v>
      </c>
      <c r="I119">
        <f t="shared" si="19"/>
        <v>84</v>
      </c>
    </row>
    <row r="120" spans="1:9" x14ac:dyDescent="0.25">
      <c r="B120" s="6">
        <f t="shared" si="20"/>
        <v>389</v>
      </c>
      <c r="C120" s="4">
        <v>4</v>
      </c>
      <c r="D120" t="e">
        <f t="shared" si="21"/>
        <v>#VALUE!</v>
      </c>
      <c r="E120">
        <f t="shared" si="23"/>
        <v>0</v>
      </c>
      <c r="F120" s="10" t="str">
        <f t="shared" si="22"/>
        <v>0000</v>
      </c>
      <c r="G120" t="str">
        <f t="shared" si="24"/>
        <v>0000</v>
      </c>
      <c r="H120" t="str">
        <f t="shared" si="25"/>
        <v>0B00000005060000000200000000001500000005100000000C000000530074007500660066000000</v>
      </c>
      <c r="I120">
        <f t="shared" si="19"/>
        <v>80</v>
      </c>
    </row>
    <row r="121" spans="1:9" x14ac:dyDescent="0.25">
      <c r="A121" s="3" t="s">
        <v>72</v>
      </c>
      <c r="B121" s="6">
        <f t="shared" si="20"/>
        <v>393</v>
      </c>
      <c r="C121" s="7">
        <v>8</v>
      </c>
      <c r="E121">
        <f t="shared" si="23"/>
        <v>11</v>
      </c>
      <c r="F121" s="10" t="str">
        <f t="shared" si="22"/>
        <v>0000000B</v>
      </c>
      <c r="G121" t="str">
        <f t="shared" si="24"/>
        <v>0B000000</v>
      </c>
      <c r="H121" t="str">
        <f t="shared" si="25"/>
        <v>05060000000200000000001500000005100000000C000000530074007500660066000000</v>
      </c>
      <c r="I121">
        <f t="shared" si="19"/>
        <v>72</v>
      </c>
    </row>
    <row r="122" spans="1:9" x14ac:dyDescent="0.25">
      <c r="A122" s="3" t="s">
        <v>70</v>
      </c>
      <c r="B122" s="6">
        <f t="shared" si="20"/>
        <v>401</v>
      </c>
      <c r="C122" s="7">
        <v>1</v>
      </c>
      <c r="E122">
        <f t="shared" si="23"/>
        <v>0</v>
      </c>
      <c r="F122" s="10" t="str">
        <f t="shared" si="22"/>
        <v/>
      </c>
      <c r="G122" t="str">
        <f t="shared" si="24"/>
        <v>0</v>
      </c>
      <c r="H122" t="str">
        <f t="shared" si="25"/>
        <v>5060000000200000000001500000005100000000C000000530074007500660066000000</v>
      </c>
      <c r="I122">
        <f t="shared" si="19"/>
        <v>71</v>
      </c>
    </row>
    <row r="123" spans="1:9" x14ac:dyDescent="0.25">
      <c r="A123" s="3" t="s">
        <v>6</v>
      </c>
      <c r="B123" s="6">
        <f t="shared" si="20"/>
        <v>402</v>
      </c>
      <c r="C123" s="7">
        <v>1</v>
      </c>
      <c r="E123">
        <f t="shared" si="23"/>
        <v>0</v>
      </c>
      <c r="F123" s="10" t="str">
        <f t="shared" si="22"/>
        <v/>
      </c>
      <c r="G123" t="str">
        <f t="shared" si="24"/>
        <v>5</v>
      </c>
      <c r="H123" t="str">
        <f t="shared" si="25"/>
        <v>060000000200000000001500000005100000000C000000530074007500660066000000</v>
      </c>
      <c r="I123">
        <f t="shared" si="19"/>
        <v>70</v>
      </c>
    </row>
    <row r="124" spans="1:9" x14ac:dyDescent="0.25">
      <c r="A124" s="3" t="s">
        <v>69</v>
      </c>
      <c r="B124" s="6">
        <f t="shared" si="20"/>
        <v>403</v>
      </c>
      <c r="C124" s="7">
        <v>8</v>
      </c>
      <c r="E124">
        <f t="shared" si="23"/>
        <v>6</v>
      </c>
      <c r="F124" s="10" t="str">
        <f t="shared" si="22"/>
        <v>00000006</v>
      </c>
      <c r="G124" t="str">
        <f t="shared" si="24"/>
        <v>06000000</v>
      </c>
      <c r="H124" t="str">
        <f t="shared" si="25"/>
        <v>0200000000001500000005100000000C000000530074007500660066000000</v>
      </c>
      <c r="I124">
        <f t="shared" si="19"/>
        <v>62</v>
      </c>
    </row>
    <row r="125" spans="1:9" x14ac:dyDescent="0.25">
      <c r="A125" s="3" t="s">
        <v>68</v>
      </c>
      <c r="B125" s="6">
        <f t="shared" si="20"/>
        <v>411</v>
      </c>
      <c r="C125" s="7">
        <v>8</v>
      </c>
      <c r="E125">
        <f t="shared" si="23"/>
        <v>2</v>
      </c>
      <c r="F125" s="10" t="str">
        <f t="shared" si="22"/>
        <v>00000002</v>
      </c>
      <c r="G125" t="str">
        <f t="shared" si="24"/>
        <v>02000000</v>
      </c>
      <c r="H125" t="str">
        <f t="shared" si="25"/>
        <v>00001500000005100000000C000000530074007500660066000000</v>
      </c>
      <c r="I125">
        <f t="shared" si="19"/>
        <v>54</v>
      </c>
    </row>
    <row r="126" spans="1:9" x14ac:dyDescent="0.25">
      <c r="B126" s="6">
        <f t="shared" si="20"/>
        <v>419</v>
      </c>
      <c r="C126" s="4">
        <v>4</v>
      </c>
      <c r="D126" t="e">
        <f t="shared" si="21"/>
        <v>#VALUE!</v>
      </c>
      <c r="E126">
        <f t="shared" si="23"/>
        <v>0</v>
      </c>
      <c r="F126" s="10" t="str">
        <f t="shared" si="22"/>
        <v>0000</v>
      </c>
      <c r="G126" t="str">
        <f t="shared" si="24"/>
        <v>0000</v>
      </c>
      <c r="H126" t="str">
        <f t="shared" si="25"/>
        <v>1500000005100000000C000000530074007500660066000000</v>
      </c>
      <c r="I126">
        <f t="shared" si="19"/>
        <v>50</v>
      </c>
    </row>
    <row r="127" spans="1:9" x14ac:dyDescent="0.25">
      <c r="A127" s="3" t="s">
        <v>72</v>
      </c>
      <c r="B127" s="6">
        <f t="shared" si="20"/>
        <v>423</v>
      </c>
      <c r="C127" s="7">
        <v>8</v>
      </c>
      <c r="E127">
        <f t="shared" si="23"/>
        <v>21</v>
      </c>
      <c r="F127" s="10" t="str">
        <f t="shared" si="22"/>
        <v>00000015</v>
      </c>
      <c r="G127" t="str">
        <f t="shared" si="24"/>
        <v>15000000</v>
      </c>
      <c r="H127" t="str">
        <f t="shared" si="25"/>
        <v>05100000000C000000530074007500660066000000</v>
      </c>
      <c r="I127">
        <f t="shared" si="19"/>
        <v>42</v>
      </c>
    </row>
    <row r="128" spans="1:9" x14ac:dyDescent="0.25">
      <c r="A128" s="3" t="s">
        <v>70</v>
      </c>
      <c r="B128" s="6">
        <f t="shared" si="20"/>
        <v>431</v>
      </c>
      <c r="C128" s="7">
        <v>1</v>
      </c>
      <c r="E128">
        <f t="shared" si="23"/>
        <v>0</v>
      </c>
      <c r="F128" s="10" t="str">
        <f t="shared" si="22"/>
        <v/>
      </c>
      <c r="G128" t="str">
        <f t="shared" si="24"/>
        <v>0</v>
      </c>
      <c r="H128" t="str">
        <f t="shared" si="25"/>
        <v>5100000000C000000530074007500660066000000</v>
      </c>
      <c r="I128">
        <f t="shared" si="19"/>
        <v>41</v>
      </c>
    </row>
    <row r="129" spans="1:9" x14ac:dyDescent="0.25">
      <c r="A129" s="3" t="s">
        <v>6</v>
      </c>
      <c r="B129" s="6">
        <f t="shared" si="20"/>
        <v>432</v>
      </c>
      <c r="C129" s="7">
        <v>1</v>
      </c>
      <c r="E129">
        <f t="shared" si="23"/>
        <v>0</v>
      </c>
      <c r="F129" s="10" t="str">
        <f t="shared" si="22"/>
        <v/>
      </c>
      <c r="G129" t="str">
        <f t="shared" si="24"/>
        <v>5</v>
      </c>
      <c r="H129" t="str">
        <f t="shared" si="25"/>
        <v>100000000C000000530074007500660066000000</v>
      </c>
      <c r="I129">
        <f t="shared" si="19"/>
        <v>40</v>
      </c>
    </row>
    <row r="130" spans="1:9" x14ac:dyDescent="0.25">
      <c r="A130" s="3" t="s">
        <v>69</v>
      </c>
      <c r="B130" s="6">
        <f t="shared" si="20"/>
        <v>433</v>
      </c>
      <c r="C130" s="7">
        <v>8</v>
      </c>
      <c r="E130">
        <f t="shared" si="23"/>
        <v>16</v>
      </c>
      <c r="F130" s="10" t="str">
        <f t="shared" si="22"/>
        <v>00000010</v>
      </c>
      <c r="G130" t="str">
        <f t="shared" si="24"/>
        <v>10000000</v>
      </c>
      <c r="H130" t="str">
        <f t="shared" si="25"/>
        <v>0C000000530074007500660066000000</v>
      </c>
      <c r="I130">
        <f t="shared" si="19"/>
        <v>32</v>
      </c>
    </row>
    <row r="131" spans="1:9" x14ac:dyDescent="0.25">
      <c r="A131" s="3" t="s">
        <v>68</v>
      </c>
      <c r="B131" s="6">
        <f t="shared" si="20"/>
        <v>441</v>
      </c>
      <c r="C131" s="7">
        <v>8</v>
      </c>
      <c r="E131">
        <f t="shared" si="23"/>
        <v>12</v>
      </c>
      <c r="F131" s="10" t="str">
        <f t="shared" si="22"/>
        <v>0000000C</v>
      </c>
      <c r="G131" t="str">
        <f t="shared" si="24"/>
        <v>0C000000</v>
      </c>
      <c r="H131" t="str">
        <f t="shared" si="25"/>
        <v>530074007500660066000000</v>
      </c>
      <c r="I131">
        <f t="shared" si="19"/>
        <v>24</v>
      </c>
    </row>
    <row r="132" spans="1:9" x14ac:dyDescent="0.25">
      <c r="B132" s="6">
        <f t="shared" si="20"/>
        <v>449</v>
      </c>
      <c r="C132" s="4">
        <v>4</v>
      </c>
      <c r="D132" t="str">
        <f t="shared" si="21"/>
        <v>S</v>
      </c>
      <c r="E132">
        <f t="shared" si="23"/>
        <v>83</v>
      </c>
      <c r="F132" s="10" t="str">
        <f t="shared" si="22"/>
        <v>0053</v>
      </c>
      <c r="G132" t="str">
        <f t="shared" si="24"/>
        <v>5300</v>
      </c>
      <c r="H132" t="str">
        <f t="shared" si="25"/>
        <v>74007500660066000000</v>
      </c>
      <c r="I132">
        <f t="shared" si="19"/>
        <v>20</v>
      </c>
    </row>
    <row r="133" spans="1:9" x14ac:dyDescent="0.25">
      <c r="B133" s="6">
        <f t="shared" si="20"/>
        <v>453</v>
      </c>
      <c r="C133" s="4">
        <v>4</v>
      </c>
      <c r="D133" t="str">
        <f t="shared" si="21"/>
        <v>t</v>
      </c>
      <c r="E133">
        <f t="shared" si="23"/>
        <v>116</v>
      </c>
      <c r="F133" s="10" t="str">
        <f t="shared" si="22"/>
        <v>0074</v>
      </c>
      <c r="G133" t="str">
        <f t="shared" si="24"/>
        <v>7400</v>
      </c>
      <c r="H133" t="str">
        <f t="shared" si="25"/>
        <v>7500660066000000</v>
      </c>
      <c r="I133">
        <f t="shared" si="19"/>
        <v>16</v>
      </c>
    </row>
    <row r="134" spans="1:9" x14ac:dyDescent="0.25">
      <c r="B134" s="6">
        <f t="shared" si="20"/>
        <v>457</v>
      </c>
      <c r="C134" s="4">
        <v>4</v>
      </c>
      <c r="D134" t="str">
        <f t="shared" si="21"/>
        <v>u</v>
      </c>
      <c r="E134">
        <f t="shared" si="23"/>
        <v>117</v>
      </c>
      <c r="F134" s="10" t="str">
        <f>ReverseBytes(G134)</f>
        <v>0075</v>
      </c>
      <c r="G134" t="str">
        <f t="shared" si="24"/>
        <v>7500</v>
      </c>
      <c r="H134" t="str">
        <f t="shared" si="25"/>
        <v>660066000000</v>
      </c>
      <c r="I134">
        <f t="shared" si="19"/>
        <v>12</v>
      </c>
    </row>
    <row r="135" spans="1:9" x14ac:dyDescent="0.25">
      <c r="B135" s="6">
        <f t="shared" si="20"/>
        <v>461</v>
      </c>
      <c r="C135" s="4">
        <v>4</v>
      </c>
      <c r="D135" t="str">
        <f t="shared" si="21"/>
        <v>f</v>
      </c>
      <c r="E135">
        <f t="shared" si="23"/>
        <v>102</v>
      </c>
      <c r="F135" s="10" t="str">
        <f>ReverseBytes(G135)</f>
        <v>0066</v>
      </c>
      <c r="G135" t="str">
        <f t="shared" si="24"/>
        <v>6600</v>
      </c>
      <c r="H135" t="str">
        <f t="shared" si="25"/>
        <v>66000000</v>
      </c>
      <c r="I135">
        <f t="shared" si="19"/>
        <v>8</v>
      </c>
    </row>
    <row r="136" spans="1:9" x14ac:dyDescent="0.25">
      <c r="B136" s="6">
        <f t="shared" si="20"/>
        <v>465</v>
      </c>
      <c r="C136" s="4">
        <v>4</v>
      </c>
      <c r="D136" t="str">
        <f t="shared" si="21"/>
        <v>f</v>
      </c>
      <c r="E136">
        <f t="shared" si="23"/>
        <v>102</v>
      </c>
      <c r="F136" s="10" t="str">
        <f>ReverseBytes(G136)</f>
        <v>0066</v>
      </c>
      <c r="G136" t="str">
        <f t="shared" si="24"/>
        <v>6600</v>
      </c>
      <c r="H136" t="str">
        <f t="shared" si="25"/>
        <v>0000</v>
      </c>
      <c r="I136">
        <f t="shared" si="19"/>
        <v>4</v>
      </c>
    </row>
    <row r="137" spans="1:9" x14ac:dyDescent="0.25">
      <c r="B137" s="6">
        <f t="shared" si="20"/>
        <v>469</v>
      </c>
      <c r="C137" s="4">
        <v>4</v>
      </c>
      <c r="D137" t="e">
        <f t="shared" si="21"/>
        <v>#VALUE!</v>
      </c>
      <c r="E137">
        <f>HEX2DEC(F137)</f>
        <v>0</v>
      </c>
      <c r="F137" s="10" t="str">
        <f>ReverseBytes(G137)</f>
        <v>0000</v>
      </c>
      <c r="G137" t="str">
        <f>LEFT(H136,C137)</f>
        <v>0000</v>
      </c>
      <c r="H137" t="str">
        <f>MID(H136,C137+1,I136)</f>
        <v/>
      </c>
      <c r="I137">
        <f t="shared" si="19"/>
        <v>0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24"/>
  <sheetViews>
    <sheetView workbookViewId="0"/>
  </sheetViews>
  <sheetFormatPr defaultRowHeight="15" x14ac:dyDescent="0.25"/>
  <cols>
    <col min="1" max="1" width="33.5703125" bestFit="1" customWidth="1"/>
    <col min="2" max="2" width="4.140625" bestFit="1" customWidth="1"/>
    <col min="3" max="3" width="8.42578125" bestFit="1" customWidth="1"/>
    <col min="4" max="4" width="11.7109375" bestFit="1" customWidth="1"/>
    <col min="5" max="5" width="11.140625" customWidth="1"/>
    <col min="6" max="6" width="11" bestFit="1" customWidth="1"/>
    <col min="7" max="7" width="40.7109375" customWidth="1"/>
    <col min="10" max="10" width="11.7109375" bestFit="1" customWidth="1"/>
    <col min="11" max="11" width="20.85546875" bestFit="1" customWidth="1"/>
    <col min="12" max="12" width="29.7109375" bestFit="1" customWidth="1"/>
  </cols>
  <sheetData>
    <row r="1" spans="1:12" ht="18.75" x14ac:dyDescent="0.3">
      <c r="A1" s="8" t="s">
        <v>17</v>
      </c>
      <c r="B1" s="8" t="s">
        <v>45</v>
      </c>
      <c r="E1" t="s">
        <v>49</v>
      </c>
      <c r="F1" t="s">
        <v>50</v>
      </c>
    </row>
    <row r="2" spans="1:12" x14ac:dyDescent="0.25">
      <c r="A2" s="1" t="s">
        <v>4</v>
      </c>
      <c r="B2" s="1" t="s">
        <v>3</v>
      </c>
      <c r="C2" s="1" t="s">
        <v>9</v>
      </c>
      <c r="D2" s="1" t="s">
        <v>2</v>
      </c>
      <c r="E2" s="1" t="s">
        <v>1</v>
      </c>
      <c r="F2" s="1" t="s">
        <v>1</v>
      </c>
      <c r="G2" t="s">
        <v>46</v>
      </c>
      <c r="H2">
        <f t="shared" ref="H2:H7" si="0">LEN(G2)</f>
        <v>96</v>
      </c>
    </row>
    <row r="3" spans="1:12" x14ac:dyDescent="0.25">
      <c r="A3" s="3" t="s">
        <v>5</v>
      </c>
      <c r="B3">
        <v>2</v>
      </c>
      <c r="F3" t="str">
        <f>LEFT(G2,B3)</f>
        <v>0x</v>
      </c>
      <c r="G3" t="str">
        <f>MID(G2,B3+1,H2)</f>
        <v>0F2A00000001000000090400001E00000042006C0061006800200042006C0061006800200042006C00610068000000</v>
      </c>
      <c r="H3">
        <f t="shared" si="0"/>
        <v>94</v>
      </c>
    </row>
    <row r="4" spans="1:12" x14ac:dyDescent="0.25">
      <c r="A4" s="3" t="s">
        <v>70</v>
      </c>
      <c r="B4">
        <v>1</v>
      </c>
      <c r="F4" t="str">
        <f>LEFT(G3,B4)</f>
        <v>0</v>
      </c>
      <c r="G4" t="str">
        <f>MID(G3,B4+1,H3)</f>
        <v>F2A00000001000000090400001E00000042006C0061006800200042006C0061006800200042006C00610068000000</v>
      </c>
      <c r="H4">
        <f t="shared" si="0"/>
        <v>93</v>
      </c>
    </row>
    <row r="5" spans="1:12" x14ac:dyDescent="0.25">
      <c r="A5" s="3" t="s">
        <v>6</v>
      </c>
      <c r="B5">
        <v>1</v>
      </c>
      <c r="F5" t="str">
        <f>LEFT(G4,B5)</f>
        <v>F</v>
      </c>
      <c r="G5" t="str">
        <f>MID(G4,B5+1,H4)</f>
        <v>2A00000001000000090400001E00000042006C0061006800200042006C0061006800200042006C00610068000000</v>
      </c>
      <c r="H5">
        <f t="shared" si="0"/>
        <v>92</v>
      </c>
      <c r="K5" t="s">
        <v>45</v>
      </c>
      <c r="L5" t="s">
        <v>46</v>
      </c>
    </row>
    <row r="6" spans="1:12" x14ac:dyDescent="0.25">
      <c r="A6" s="3" t="s">
        <v>69</v>
      </c>
      <c r="B6" s="2">
        <v>8</v>
      </c>
      <c r="D6">
        <f>HEX2DEC(E6)</f>
        <v>42</v>
      </c>
      <c r="E6" s="10" t="str">
        <f t="shared" ref="E6:E24" si="1">ReverseBytes(F6)</f>
        <v>0000002A</v>
      </c>
      <c r="F6" t="str">
        <f>LEFT(G5,B6)</f>
        <v>2A000000</v>
      </c>
      <c r="G6" t="str">
        <f>MID(G5,B6+1,H5)</f>
        <v>01000000090400001E00000042006C0061006800200042006C0061006800200042006C00610068000000</v>
      </c>
      <c r="H6">
        <f t="shared" si="0"/>
        <v>84</v>
      </c>
      <c r="K6" t="s">
        <v>55</v>
      </c>
    </row>
    <row r="7" spans="1:12" x14ac:dyDescent="0.25">
      <c r="A7" s="6" t="s">
        <v>73</v>
      </c>
      <c r="B7" s="7">
        <v>8</v>
      </c>
      <c r="D7">
        <f>HEX2DEC(E7)</f>
        <v>1</v>
      </c>
      <c r="E7" s="10" t="str">
        <f t="shared" si="1"/>
        <v>00000001</v>
      </c>
      <c r="F7" t="str">
        <f>LEFT(G6,B7)</f>
        <v>01000000</v>
      </c>
      <c r="G7" t="str">
        <f>MID(G6,B7+1,H6)</f>
        <v>090400001E00000042006C0061006800200042006C0061006800200042006C00610068000000</v>
      </c>
      <c r="H7">
        <f t="shared" si="0"/>
        <v>76</v>
      </c>
    </row>
    <row r="8" spans="1:12" x14ac:dyDescent="0.25">
      <c r="A8" s="3" t="s">
        <v>74</v>
      </c>
      <c r="B8" s="7">
        <v>8</v>
      </c>
      <c r="D8">
        <f t="shared" ref="D8:D24" si="2">HEX2DEC(E8)</f>
        <v>1033</v>
      </c>
      <c r="E8" s="10" t="str">
        <f t="shared" si="1"/>
        <v>00000409</v>
      </c>
      <c r="F8" t="str">
        <f t="shared" ref="F8:F24" si="3">LEFT(G7,B8)</f>
        <v>09040000</v>
      </c>
      <c r="G8" t="str">
        <f t="shared" ref="G8:G24" si="4">MID(G7,B8+1,H7)</f>
        <v>1E00000042006C0061006800200042006C0061006800200042006C00610068000000</v>
      </c>
      <c r="H8">
        <f t="shared" ref="H8:H24" si="5">LEN(G8)</f>
        <v>68</v>
      </c>
    </row>
    <row r="9" spans="1:12" x14ac:dyDescent="0.25">
      <c r="A9" s="3" t="s">
        <v>68</v>
      </c>
      <c r="B9" s="7">
        <v>8</v>
      </c>
      <c r="D9">
        <f t="shared" si="2"/>
        <v>30</v>
      </c>
      <c r="E9" s="10" t="str">
        <f t="shared" si="1"/>
        <v>0000001E</v>
      </c>
      <c r="F9" t="str">
        <f t="shared" si="3"/>
        <v>1E000000</v>
      </c>
      <c r="G9" t="str">
        <f t="shared" si="4"/>
        <v>42006C0061006800200042006C0061006800200042006C00610068000000</v>
      </c>
      <c r="H9">
        <f t="shared" si="5"/>
        <v>60</v>
      </c>
    </row>
    <row r="10" spans="1:12" x14ac:dyDescent="0.25">
      <c r="B10" s="4">
        <v>4</v>
      </c>
      <c r="C10" t="str">
        <f t="shared" ref="C10:C24" si="6">CHAR(D10)</f>
        <v>B</v>
      </c>
      <c r="D10">
        <f t="shared" si="2"/>
        <v>66</v>
      </c>
      <c r="E10" s="10" t="str">
        <f t="shared" si="1"/>
        <v>0042</v>
      </c>
      <c r="F10" t="str">
        <f t="shared" si="3"/>
        <v>4200</v>
      </c>
      <c r="G10" t="str">
        <f t="shared" si="4"/>
        <v>6C0061006800200042006C0061006800200042006C00610068000000</v>
      </c>
      <c r="H10">
        <f t="shared" si="5"/>
        <v>56</v>
      </c>
    </row>
    <row r="11" spans="1:12" x14ac:dyDescent="0.25">
      <c r="B11" s="4">
        <v>4</v>
      </c>
      <c r="C11" t="str">
        <f t="shared" si="6"/>
        <v>l</v>
      </c>
      <c r="D11">
        <f t="shared" si="2"/>
        <v>108</v>
      </c>
      <c r="E11" s="10" t="str">
        <f t="shared" si="1"/>
        <v>006C</v>
      </c>
      <c r="F11" t="str">
        <f t="shared" si="3"/>
        <v>6C00</v>
      </c>
      <c r="G11" t="str">
        <f t="shared" si="4"/>
        <v>61006800200042006C0061006800200042006C00610068000000</v>
      </c>
      <c r="H11">
        <f t="shared" si="5"/>
        <v>52</v>
      </c>
    </row>
    <row r="12" spans="1:12" x14ac:dyDescent="0.25">
      <c r="B12" s="4">
        <v>4</v>
      </c>
      <c r="C12" t="str">
        <f t="shared" si="6"/>
        <v>a</v>
      </c>
      <c r="D12">
        <f t="shared" si="2"/>
        <v>97</v>
      </c>
      <c r="E12" s="10" t="str">
        <f t="shared" si="1"/>
        <v>0061</v>
      </c>
      <c r="F12" t="str">
        <f t="shared" si="3"/>
        <v>6100</v>
      </c>
      <c r="G12" t="str">
        <f t="shared" si="4"/>
        <v>6800200042006C0061006800200042006C00610068000000</v>
      </c>
      <c r="H12">
        <f t="shared" si="5"/>
        <v>48</v>
      </c>
    </row>
    <row r="13" spans="1:12" x14ac:dyDescent="0.25">
      <c r="B13" s="4">
        <v>4</v>
      </c>
      <c r="C13" t="str">
        <f t="shared" si="6"/>
        <v>h</v>
      </c>
      <c r="D13">
        <f t="shared" si="2"/>
        <v>104</v>
      </c>
      <c r="E13" s="10" t="str">
        <f t="shared" si="1"/>
        <v>0068</v>
      </c>
      <c r="F13" t="str">
        <f t="shared" si="3"/>
        <v>6800</v>
      </c>
      <c r="G13" t="str">
        <f t="shared" si="4"/>
        <v>200042006C0061006800200042006C00610068000000</v>
      </c>
      <c r="H13">
        <f t="shared" si="5"/>
        <v>44</v>
      </c>
    </row>
    <row r="14" spans="1:12" x14ac:dyDescent="0.25">
      <c r="B14" s="4">
        <v>4</v>
      </c>
      <c r="C14" t="str">
        <f t="shared" si="6"/>
        <v xml:space="preserve"> </v>
      </c>
      <c r="D14">
        <f t="shared" si="2"/>
        <v>32</v>
      </c>
      <c r="E14" s="10" t="str">
        <f t="shared" si="1"/>
        <v>0020</v>
      </c>
      <c r="F14" t="str">
        <f t="shared" si="3"/>
        <v>2000</v>
      </c>
      <c r="G14" t="str">
        <f t="shared" si="4"/>
        <v>42006C0061006800200042006C00610068000000</v>
      </c>
      <c r="H14">
        <f t="shared" si="5"/>
        <v>40</v>
      </c>
    </row>
    <row r="15" spans="1:12" x14ac:dyDescent="0.25">
      <c r="B15" s="4">
        <v>4</v>
      </c>
      <c r="C15" t="str">
        <f t="shared" si="6"/>
        <v>B</v>
      </c>
      <c r="D15">
        <f t="shared" si="2"/>
        <v>66</v>
      </c>
      <c r="E15" s="10" t="str">
        <f t="shared" si="1"/>
        <v>0042</v>
      </c>
      <c r="F15" t="str">
        <f t="shared" si="3"/>
        <v>4200</v>
      </c>
      <c r="G15" t="str">
        <f t="shared" si="4"/>
        <v>6C0061006800200042006C00610068000000</v>
      </c>
      <c r="H15">
        <f t="shared" si="5"/>
        <v>36</v>
      </c>
    </row>
    <row r="16" spans="1:12" x14ac:dyDescent="0.25">
      <c r="B16" s="4">
        <v>4</v>
      </c>
      <c r="C16" t="str">
        <f t="shared" si="6"/>
        <v>l</v>
      </c>
      <c r="D16">
        <f t="shared" si="2"/>
        <v>108</v>
      </c>
      <c r="E16" s="10" t="str">
        <f t="shared" si="1"/>
        <v>006C</v>
      </c>
      <c r="F16" t="str">
        <f t="shared" si="3"/>
        <v>6C00</v>
      </c>
      <c r="G16" t="str">
        <f t="shared" si="4"/>
        <v>61006800200042006C00610068000000</v>
      </c>
      <c r="H16">
        <f t="shared" si="5"/>
        <v>32</v>
      </c>
    </row>
    <row r="17" spans="2:8" x14ac:dyDescent="0.25">
      <c r="B17" s="4">
        <v>4</v>
      </c>
      <c r="C17" t="str">
        <f t="shared" si="6"/>
        <v>a</v>
      </c>
      <c r="D17">
        <f t="shared" si="2"/>
        <v>97</v>
      </c>
      <c r="E17" s="10" t="str">
        <f t="shared" si="1"/>
        <v>0061</v>
      </c>
      <c r="F17" t="str">
        <f t="shared" si="3"/>
        <v>6100</v>
      </c>
      <c r="G17" t="str">
        <f t="shared" si="4"/>
        <v>6800200042006C00610068000000</v>
      </c>
      <c r="H17">
        <f t="shared" si="5"/>
        <v>28</v>
      </c>
    </row>
    <row r="18" spans="2:8" x14ac:dyDescent="0.25">
      <c r="B18" s="4">
        <v>4</v>
      </c>
      <c r="C18" t="str">
        <f t="shared" si="6"/>
        <v>h</v>
      </c>
      <c r="D18">
        <f t="shared" si="2"/>
        <v>104</v>
      </c>
      <c r="E18" s="10" t="str">
        <f t="shared" si="1"/>
        <v>0068</v>
      </c>
      <c r="F18" t="str">
        <f t="shared" si="3"/>
        <v>6800</v>
      </c>
      <c r="G18" t="str">
        <f t="shared" si="4"/>
        <v>200042006C00610068000000</v>
      </c>
      <c r="H18">
        <f t="shared" si="5"/>
        <v>24</v>
      </c>
    </row>
    <row r="19" spans="2:8" x14ac:dyDescent="0.25">
      <c r="B19" s="4">
        <v>4</v>
      </c>
      <c r="C19" t="str">
        <f t="shared" si="6"/>
        <v xml:space="preserve"> </v>
      </c>
      <c r="D19">
        <f t="shared" si="2"/>
        <v>32</v>
      </c>
      <c r="E19" s="10" t="str">
        <f t="shared" si="1"/>
        <v>0020</v>
      </c>
      <c r="F19" t="str">
        <f t="shared" si="3"/>
        <v>2000</v>
      </c>
      <c r="G19" t="str">
        <f t="shared" si="4"/>
        <v>42006C00610068000000</v>
      </c>
      <c r="H19">
        <f t="shared" si="5"/>
        <v>20</v>
      </c>
    </row>
    <row r="20" spans="2:8" x14ac:dyDescent="0.25">
      <c r="B20" s="4">
        <v>4</v>
      </c>
      <c r="C20" t="str">
        <f t="shared" si="6"/>
        <v>B</v>
      </c>
      <c r="D20">
        <f t="shared" si="2"/>
        <v>66</v>
      </c>
      <c r="E20" s="10" t="str">
        <f t="shared" si="1"/>
        <v>0042</v>
      </c>
      <c r="F20" t="str">
        <f t="shared" si="3"/>
        <v>4200</v>
      </c>
      <c r="G20" t="str">
        <f t="shared" si="4"/>
        <v>6C00610068000000</v>
      </c>
      <c r="H20">
        <f t="shared" si="5"/>
        <v>16</v>
      </c>
    </row>
    <row r="21" spans="2:8" x14ac:dyDescent="0.25">
      <c r="B21" s="4">
        <v>4</v>
      </c>
      <c r="C21" t="str">
        <f t="shared" si="6"/>
        <v>l</v>
      </c>
      <c r="D21">
        <f t="shared" si="2"/>
        <v>108</v>
      </c>
      <c r="E21" s="10" t="str">
        <f t="shared" si="1"/>
        <v>006C</v>
      </c>
      <c r="F21" t="str">
        <f t="shared" si="3"/>
        <v>6C00</v>
      </c>
      <c r="G21" t="str">
        <f t="shared" si="4"/>
        <v>610068000000</v>
      </c>
      <c r="H21">
        <f t="shared" si="5"/>
        <v>12</v>
      </c>
    </row>
    <row r="22" spans="2:8" x14ac:dyDescent="0.25">
      <c r="B22" s="4">
        <v>4</v>
      </c>
      <c r="C22" t="str">
        <f t="shared" si="6"/>
        <v>a</v>
      </c>
      <c r="D22">
        <f t="shared" si="2"/>
        <v>97</v>
      </c>
      <c r="E22" s="10" t="str">
        <f t="shared" si="1"/>
        <v>0061</v>
      </c>
      <c r="F22" t="str">
        <f t="shared" si="3"/>
        <v>6100</v>
      </c>
      <c r="G22" t="str">
        <f t="shared" si="4"/>
        <v>68000000</v>
      </c>
      <c r="H22">
        <f t="shared" si="5"/>
        <v>8</v>
      </c>
    </row>
    <row r="23" spans="2:8" x14ac:dyDescent="0.25">
      <c r="B23" s="4">
        <v>4</v>
      </c>
      <c r="C23" t="str">
        <f t="shared" si="6"/>
        <v>h</v>
      </c>
      <c r="D23">
        <f t="shared" si="2"/>
        <v>104</v>
      </c>
      <c r="E23" s="10" t="str">
        <f t="shared" si="1"/>
        <v>0068</v>
      </c>
      <c r="F23" t="str">
        <f t="shared" si="3"/>
        <v>6800</v>
      </c>
      <c r="G23" t="str">
        <f t="shared" si="4"/>
        <v>0000</v>
      </c>
      <c r="H23">
        <f t="shared" si="5"/>
        <v>4</v>
      </c>
    </row>
    <row r="24" spans="2:8" x14ac:dyDescent="0.25">
      <c r="B24" s="4">
        <v>4</v>
      </c>
      <c r="C24" t="e">
        <f t="shared" si="6"/>
        <v>#VALUE!</v>
      </c>
      <c r="D24">
        <f t="shared" si="2"/>
        <v>0</v>
      </c>
      <c r="E24" s="10" t="str">
        <f t="shared" si="1"/>
        <v>0000</v>
      </c>
      <c r="F24" t="str">
        <f t="shared" si="3"/>
        <v>0000</v>
      </c>
      <c r="G24" t="str">
        <f t="shared" si="4"/>
        <v/>
      </c>
      <c r="H24">
        <f t="shared" si="5"/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52"/>
  <sheetViews>
    <sheetView zoomScale="85" zoomScaleNormal="85" workbookViewId="0"/>
  </sheetViews>
  <sheetFormatPr defaultRowHeight="15" x14ac:dyDescent="0.25"/>
  <cols>
    <col min="1" max="1" width="31.42578125" bestFit="1" customWidth="1"/>
    <col min="2" max="2" width="4.140625" bestFit="1" customWidth="1"/>
    <col min="3" max="3" width="3.7109375" style="6" customWidth="1"/>
    <col min="4" max="4" width="31.42578125" bestFit="1" customWidth="1"/>
    <col min="5" max="5" width="4.140625" bestFit="1" customWidth="1"/>
    <col min="6" max="6" width="3.7109375" style="6" customWidth="1"/>
    <col min="7" max="7" width="31.42578125" bestFit="1" customWidth="1"/>
    <col min="8" max="8" width="4.140625" bestFit="1" customWidth="1"/>
    <col min="9" max="9" width="3.7109375" style="6" customWidth="1"/>
    <col min="10" max="10" width="31.42578125" bestFit="1" customWidth="1"/>
    <col min="11" max="11" width="4.140625" bestFit="1" customWidth="1"/>
    <col min="12" max="12" width="3.7109375" style="6" customWidth="1"/>
    <col min="13" max="13" width="31.42578125" bestFit="1" customWidth="1"/>
    <col min="14" max="14" width="4.140625" bestFit="1" customWidth="1"/>
    <col min="15" max="15" width="3.7109375" style="6" customWidth="1"/>
    <col min="16" max="16" width="31.42578125" bestFit="1" customWidth="1"/>
    <col min="17" max="17" width="4.140625" bestFit="1" customWidth="1"/>
    <col min="18" max="18" width="3.7109375" customWidth="1"/>
    <col min="19" max="19" width="39.5703125" bestFit="1" customWidth="1"/>
    <col min="20" max="20" width="4.140625" style="6" bestFit="1" customWidth="1"/>
    <col min="21" max="21" width="3.7109375" customWidth="1"/>
    <col min="22" max="22" width="31.85546875" bestFit="1" customWidth="1"/>
    <col min="23" max="23" width="4.140625" style="6" bestFit="1" customWidth="1"/>
  </cols>
  <sheetData>
    <row r="1" spans="1:23" x14ac:dyDescent="0.25">
      <c r="A1" s="29" t="s">
        <v>26</v>
      </c>
      <c r="B1" s="30" t="s">
        <v>3</v>
      </c>
      <c r="C1" s="31"/>
      <c r="D1" s="29" t="s">
        <v>18</v>
      </c>
      <c r="E1" s="30" t="s">
        <v>3</v>
      </c>
      <c r="F1" s="31"/>
      <c r="G1" s="29" t="s">
        <v>22</v>
      </c>
      <c r="H1" s="30" t="s">
        <v>3</v>
      </c>
      <c r="I1" s="31"/>
      <c r="J1" s="29" t="s">
        <v>29</v>
      </c>
      <c r="K1" s="30" t="s">
        <v>3</v>
      </c>
      <c r="L1" s="31"/>
      <c r="M1" s="29" t="s">
        <v>37</v>
      </c>
      <c r="N1" s="30" t="s">
        <v>3</v>
      </c>
      <c r="O1" s="31"/>
      <c r="P1" s="29" t="s">
        <v>41</v>
      </c>
      <c r="Q1" s="30" t="s">
        <v>3</v>
      </c>
      <c r="R1" s="32"/>
      <c r="S1" s="29" t="s">
        <v>33</v>
      </c>
      <c r="T1" s="30" t="s">
        <v>3</v>
      </c>
      <c r="U1" s="32"/>
      <c r="V1" s="29" t="s">
        <v>646</v>
      </c>
      <c r="W1" s="30" t="s">
        <v>3</v>
      </c>
    </row>
    <row r="2" spans="1:23" s="6" customFormat="1" x14ac:dyDescent="0.25">
      <c r="A2" s="28" t="s">
        <v>5</v>
      </c>
      <c r="B2" s="28">
        <v>2</v>
      </c>
      <c r="D2" s="28" t="s">
        <v>5</v>
      </c>
      <c r="E2" s="28">
        <v>2</v>
      </c>
      <c r="G2" s="28" t="s">
        <v>5</v>
      </c>
      <c r="H2" s="28">
        <v>2</v>
      </c>
      <c r="J2" s="28" t="s">
        <v>5</v>
      </c>
      <c r="K2" s="28">
        <v>2</v>
      </c>
      <c r="M2" s="28" t="s">
        <v>5</v>
      </c>
      <c r="N2" s="28">
        <v>2</v>
      </c>
      <c r="P2" s="28" t="s">
        <v>5</v>
      </c>
      <c r="Q2" s="28">
        <v>2</v>
      </c>
      <c r="S2" s="28" t="s">
        <v>5</v>
      </c>
      <c r="T2" s="28">
        <v>2</v>
      </c>
      <c r="V2" s="28" t="s">
        <v>5</v>
      </c>
      <c r="W2" s="28">
        <v>2</v>
      </c>
    </row>
    <row r="3" spans="1:23" s="6" customFormat="1" x14ac:dyDescent="0.25">
      <c r="A3" s="28" t="s">
        <v>648</v>
      </c>
      <c r="B3" s="28">
        <v>1</v>
      </c>
      <c r="D3" s="28" t="s">
        <v>648</v>
      </c>
      <c r="E3" s="28">
        <v>1</v>
      </c>
      <c r="G3" s="28" t="s">
        <v>648</v>
      </c>
      <c r="H3" s="28">
        <v>1</v>
      </c>
      <c r="J3" s="28" t="s">
        <v>648</v>
      </c>
      <c r="K3" s="28">
        <v>1</v>
      </c>
      <c r="M3" s="28" t="s">
        <v>648</v>
      </c>
      <c r="N3" s="28">
        <v>1</v>
      </c>
      <c r="P3" s="28" t="s">
        <v>648</v>
      </c>
      <c r="Q3" s="28">
        <v>1</v>
      </c>
      <c r="S3" s="28" t="s">
        <v>648</v>
      </c>
      <c r="T3" s="28">
        <v>1</v>
      </c>
      <c r="V3" s="28" t="s">
        <v>648</v>
      </c>
      <c r="W3" s="28">
        <v>1</v>
      </c>
    </row>
    <row r="4" spans="1:23" s="6" customFormat="1" x14ac:dyDescent="0.25">
      <c r="A4" s="28" t="s">
        <v>6</v>
      </c>
      <c r="B4" s="28">
        <v>1</v>
      </c>
      <c r="D4" s="28" t="s">
        <v>6</v>
      </c>
      <c r="E4" s="28">
        <v>1</v>
      </c>
      <c r="G4" s="28" t="s">
        <v>6</v>
      </c>
      <c r="H4" s="28">
        <v>1</v>
      </c>
      <c r="J4" s="28" t="s">
        <v>6</v>
      </c>
      <c r="K4" s="28">
        <v>1</v>
      </c>
      <c r="M4" s="28" t="s">
        <v>6</v>
      </c>
      <c r="N4" s="28">
        <v>1</v>
      </c>
      <c r="P4" s="28" t="s">
        <v>6</v>
      </c>
      <c r="Q4" s="28">
        <v>1</v>
      </c>
      <c r="S4" s="28" t="s">
        <v>6</v>
      </c>
      <c r="T4" s="28">
        <v>1</v>
      </c>
      <c r="V4" s="28" t="s">
        <v>6</v>
      </c>
      <c r="W4" s="28">
        <v>1</v>
      </c>
    </row>
    <row r="5" spans="1:23" s="6" customFormat="1" x14ac:dyDescent="0.25">
      <c r="A5" s="6" t="s">
        <v>0</v>
      </c>
      <c r="B5" s="6">
        <v>2</v>
      </c>
      <c r="D5" s="6" t="s">
        <v>0</v>
      </c>
      <c r="E5" s="6">
        <v>8</v>
      </c>
      <c r="G5" s="6" t="s">
        <v>0</v>
      </c>
      <c r="H5" s="6">
        <v>8</v>
      </c>
      <c r="J5" s="6" t="s">
        <v>0</v>
      </c>
      <c r="K5" s="6">
        <v>16</v>
      </c>
      <c r="M5" s="7" t="s">
        <v>647</v>
      </c>
      <c r="N5" s="7">
        <v>8</v>
      </c>
      <c r="P5" s="6" t="s">
        <v>0</v>
      </c>
      <c r="Q5" s="6">
        <v>16</v>
      </c>
      <c r="S5" s="34" t="s">
        <v>653</v>
      </c>
      <c r="T5" s="35">
        <v>8</v>
      </c>
      <c r="V5" s="34" t="s">
        <v>653</v>
      </c>
      <c r="W5" s="35">
        <v>8</v>
      </c>
    </row>
    <row r="6" spans="1:23" s="6" customFormat="1" x14ac:dyDescent="0.25">
      <c r="M6" s="6" t="s">
        <v>0</v>
      </c>
      <c r="N6" s="6">
        <v>20</v>
      </c>
      <c r="S6" s="36" t="s">
        <v>652</v>
      </c>
      <c r="T6" s="37">
        <v>8</v>
      </c>
      <c r="U6"/>
      <c r="V6" s="42" t="s">
        <v>73</v>
      </c>
      <c r="W6" s="43">
        <v>8</v>
      </c>
    </row>
    <row r="7" spans="1:23" s="6" customFormat="1" x14ac:dyDescent="0.25">
      <c r="S7" s="38" t="s">
        <v>642</v>
      </c>
      <c r="T7" s="39">
        <v>4</v>
      </c>
      <c r="U7"/>
      <c r="V7" s="42" t="s">
        <v>74</v>
      </c>
      <c r="W7" s="43">
        <v>8</v>
      </c>
    </row>
    <row r="8" spans="1:23" s="6" customFormat="1" x14ac:dyDescent="0.25">
      <c r="S8" s="38" t="s">
        <v>643</v>
      </c>
      <c r="T8" s="39">
        <v>4</v>
      </c>
      <c r="U8"/>
      <c r="V8" s="36" t="s">
        <v>652</v>
      </c>
      <c r="W8" s="37">
        <v>8</v>
      </c>
    </row>
    <row r="9" spans="1:23" x14ac:dyDescent="0.25">
      <c r="A9" s="6"/>
      <c r="B9" s="6"/>
      <c r="D9" s="6"/>
      <c r="E9" s="6"/>
      <c r="G9" s="6"/>
      <c r="H9" s="6"/>
      <c r="J9" s="6"/>
      <c r="K9" s="6"/>
      <c r="M9" s="6"/>
      <c r="N9" s="6"/>
      <c r="P9" s="6"/>
      <c r="Q9" s="6"/>
      <c r="S9" s="38" t="s">
        <v>644</v>
      </c>
      <c r="T9" s="39">
        <v>4</v>
      </c>
      <c r="V9" s="38" t="s">
        <v>642</v>
      </c>
      <c r="W9" s="39">
        <v>4</v>
      </c>
    </row>
    <row r="10" spans="1:23" x14ac:dyDescent="0.25">
      <c r="A10" s="6"/>
      <c r="B10" s="6"/>
      <c r="D10" s="6"/>
      <c r="E10" s="6"/>
      <c r="G10" s="6"/>
      <c r="H10" s="6"/>
      <c r="J10" s="6"/>
      <c r="K10" s="6"/>
      <c r="M10" s="6"/>
      <c r="N10" s="6"/>
      <c r="P10" s="6"/>
      <c r="Q10" s="6"/>
      <c r="S10" s="40" t="s">
        <v>645</v>
      </c>
      <c r="T10" s="41">
        <v>4</v>
      </c>
      <c r="V10" s="38" t="s">
        <v>643</v>
      </c>
      <c r="W10" s="39">
        <v>4</v>
      </c>
    </row>
    <row r="11" spans="1:23" x14ac:dyDescent="0.25">
      <c r="A11" s="6"/>
      <c r="B11" s="6"/>
      <c r="D11" s="6"/>
      <c r="E11" s="6"/>
      <c r="G11" s="6"/>
      <c r="H11" s="6"/>
      <c r="J11" s="6"/>
      <c r="K11" s="6"/>
      <c r="M11" s="6"/>
      <c r="N11" s="6"/>
      <c r="P11" s="6"/>
      <c r="Q11" s="6"/>
      <c r="V11" s="38" t="s">
        <v>644</v>
      </c>
      <c r="W11" s="39">
        <v>4</v>
      </c>
    </row>
    <row r="12" spans="1:23" x14ac:dyDescent="0.25">
      <c r="V12" s="40" t="s">
        <v>645</v>
      </c>
      <c r="W12" s="41">
        <v>4</v>
      </c>
    </row>
    <row r="16" spans="1:23" x14ac:dyDescent="0.25">
      <c r="V16" s="6"/>
    </row>
    <row r="17" spans="1:22" x14ac:dyDescent="0.25">
      <c r="V17" s="6"/>
    </row>
    <row r="19" spans="1:22" x14ac:dyDescent="0.25">
      <c r="A19" s="29" t="s">
        <v>27</v>
      </c>
      <c r="B19" s="30" t="s">
        <v>3</v>
      </c>
      <c r="C19" s="31"/>
      <c r="D19" s="29" t="s">
        <v>20</v>
      </c>
      <c r="E19" s="30" t="s">
        <v>3</v>
      </c>
      <c r="F19" s="31"/>
      <c r="G19" s="29" t="s">
        <v>24</v>
      </c>
      <c r="H19" s="30" t="s">
        <v>3</v>
      </c>
      <c r="I19" s="31"/>
      <c r="J19" s="29" t="s">
        <v>31</v>
      </c>
      <c r="K19" s="30" t="s">
        <v>3</v>
      </c>
      <c r="L19" s="31"/>
      <c r="M19" s="29" t="s">
        <v>39</v>
      </c>
      <c r="N19" s="30" t="s">
        <v>3</v>
      </c>
      <c r="O19" s="31"/>
      <c r="P19" s="29" t="s">
        <v>43</v>
      </c>
      <c r="Q19" s="30" t="s">
        <v>3</v>
      </c>
      <c r="R19" s="32"/>
      <c r="S19" s="29" t="s">
        <v>35</v>
      </c>
      <c r="T19" s="30" t="s">
        <v>3</v>
      </c>
    </row>
    <row r="20" spans="1:22" s="6" customFormat="1" x14ac:dyDescent="0.25">
      <c r="A20" s="28" t="s">
        <v>5</v>
      </c>
      <c r="B20" s="28">
        <v>2</v>
      </c>
      <c r="D20" s="28" t="s">
        <v>5</v>
      </c>
      <c r="E20" s="28">
        <v>2</v>
      </c>
      <c r="G20" s="28" t="s">
        <v>5</v>
      </c>
      <c r="H20" s="28">
        <v>2</v>
      </c>
      <c r="J20" s="28" t="s">
        <v>5</v>
      </c>
      <c r="K20" s="28">
        <v>2</v>
      </c>
      <c r="M20" s="28" t="s">
        <v>5</v>
      </c>
      <c r="N20" s="28">
        <v>2</v>
      </c>
      <c r="P20" s="28" t="s">
        <v>5</v>
      </c>
      <c r="Q20" s="28">
        <v>2</v>
      </c>
      <c r="S20" s="28" t="s">
        <v>5</v>
      </c>
      <c r="T20" s="28">
        <v>2</v>
      </c>
    </row>
    <row r="21" spans="1:22" s="6" customFormat="1" x14ac:dyDescent="0.25">
      <c r="A21" s="28" t="s">
        <v>648</v>
      </c>
      <c r="B21" s="28">
        <v>1</v>
      </c>
      <c r="D21" s="28" t="s">
        <v>648</v>
      </c>
      <c r="E21" s="28">
        <v>1</v>
      </c>
      <c r="G21" s="28" t="s">
        <v>648</v>
      </c>
      <c r="H21" s="28">
        <v>1</v>
      </c>
      <c r="J21" s="28" t="s">
        <v>648</v>
      </c>
      <c r="K21" s="28">
        <v>1</v>
      </c>
      <c r="M21" s="28" t="s">
        <v>648</v>
      </c>
      <c r="N21" s="28">
        <v>1</v>
      </c>
      <c r="P21" s="28" t="s">
        <v>648</v>
      </c>
      <c r="Q21" s="28">
        <v>1</v>
      </c>
      <c r="S21" s="28" t="s">
        <v>648</v>
      </c>
      <c r="T21" s="28">
        <v>1</v>
      </c>
    </row>
    <row r="22" spans="1:22" s="6" customFormat="1" x14ac:dyDescent="0.25">
      <c r="A22" s="28" t="s">
        <v>6</v>
      </c>
      <c r="B22" s="28">
        <v>1</v>
      </c>
      <c r="D22" s="28" t="s">
        <v>6</v>
      </c>
      <c r="E22" s="28">
        <v>1</v>
      </c>
      <c r="G22" s="28" t="s">
        <v>6</v>
      </c>
      <c r="H22" s="28">
        <v>1</v>
      </c>
      <c r="J22" s="28" t="s">
        <v>6</v>
      </c>
      <c r="K22" s="28">
        <v>1</v>
      </c>
      <c r="M22" s="28" t="s">
        <v>6</v>
      </c>
      <c r="N22" s="28">
        <v>1</v>
      </c>
      <c r="P22" s="28" t="s">
        <v>6</v>
      </c>
      <c r="Q22" s="28">
        <v>1</v>
      </c>
      <c r="S22" s="28" t="s">
        <v>6</v>
      </c>
      <c r="T22" s="28">
        <v>1</v>
      </c>
    </row>
    <row r="23" spans="1:22" s="6" customFormat="1" x14ac:dyDescent="0.25">
      <c r="A23" s="7" t="s">
        <v>649</v>
      </c>
      <c r="B23" s="7">
        <v>8</v>
      </c>
      <c r="D23" s="7" t="s">
        <v>649</v>
      </c>
      <c r="E23" s="7">
        <v>8</v>
      </c>
      <c r="G23" s="7" t="s">
        <v>649</v>
      </c>
      <c r="H23" s="7">
        <v>8</v>
      </c>
      <c r="J23" s="7" t="s">
        <v>649</v>
      </c>
      <c r="K23" s="7">
        <v>8</v>
      </c>
      <c r="M23" s="7" t="s">
        <v>649</v>
      </c>
      <c r="N23" s="7">
        <v>8</v>
      </c>
      <c r="P23" s="7" t="s">
        <v>649</v>
      </c>
      <c r="Q23" s="7">
        <v>8</v>
      </c>
      <c r="S23" s="7" t="s">
        <v>649</v>
      </c>
      <c r="T23" s="7">
        <v>8</v>
      </c>
    </row>
    <row r="24" spans="1:22" s="6" customFormat="1" x14ac:dyDescent="0.25">
      <c r="A24" s="28" t="s">
        <v>8</v>
      </c>
      <c r="B24" s="28">
        <v>4</v>
      </c>
      <c r="D24" s="28" t="s">
        <v>8</v>
      </c>
      <c r="E24" s="28">
        <v>4</v>
      </c>
      <c r="G24" s="28" t="s">
        <v>8</v>
      </c>
      <c r="H24" s="28">
        <v>4</v>
      </c>
      <c r="J24" s="28" t="s">
        <v>8</v>
      </c>
      <c r="K24" s="28">
        <v>4</v>
      </c>
      <c r="M24" s="28" t="s">
        <v>8</v>
      </c>
      <c r="N24" s="28">
        <v>4</v>
      </c>
      <c r="P24" s="28" t="s">
        <v>8</v>
      </c>
      <c r="Q24" s="28">
        <v>4</v>
      </c>
      <c r="S24" s="28" t="s">
        <v>8</v>
      </c>
      <c r="T24" s="28">
        <v>4</v>
      </c>
    </row>
    <row r="25" spans="1:22" s="6" customFormat="1" x14ac:dyDescent="0.25">
      <c r="A25" s="28" t="s">
        <v>647</v>
      </c>
      <c r="B25" s="28">
        <v>8</v>
      </c>
      <c r="D25" s="28" t="s">
        <v>647</v>
      </c>
      <c r="E25" s="28">
        <v>8</v>
      </c>
      <c r="G25" s="28" t="s">
        <v>647</v>
      </c>
      <c r="H25" s="28">
        <v>8</v>
      </c>
      <c r="J25" s="28" t="s">
        <v>647</v>
      </c>
      <c r="K25" s="28">
        <v>8</v>
      </c>
      <c r="M25" s="28" t="s">
        <v>647</v>
      </c>
      <c r="N25" s="28">
        <v>8</v>
      </c>
      <c r="P25" s="28" t="s">
        <v>647</v>
      </c>
      <c r="Q25" s="28">
        <v>8</v>
      </c>
      <c r="S25" s="7" t="s">
        <v>650</v>
      </c>
      <c r="T25" s="7">
        <v>8</v>
      </c>
    </row>
    <row r="26" spans="1:22" x14ac:dyDescent="0.25">
      <c r="A26" s="6" t="s">
        <v>76</v>
      </c>
      <c r="B26" s="6">
        <v>4</v>
      </c>
      <c r="D26" s="6" t="s">
        <v>76</v>
      </c>
      <c r="E26" s="6">
        <v>8</v>
      </c>
      <c r="G26" s="6" t="s">
        <v>76</v>
      </c>
      <c r="H26" s="6">
        <v>8</v>
      </c>
      <c r="J26" s="6" t="s">
        <v>76</v>
      </c>
      <c r="K26" s="6">
        <v>16</v>
      </c>
      <c r="M26" s="6" t="s">
        <v>76</v>
      </c>
      <c r="N26" s="6">
        <v>20</v>
      </c>
      <c r="P26" s="6" t="s">
        <v>76</v>
      </c>
      <c r="Q26" s="6">
        <v>16</v>
      </c>
      <c r="S26" s="33" t="s">
        <v>654</v>
      </c>
      <c r="T26" s="33">
        <v>8</v>
      </c>
    </row>
    <row r="27" spans="1:22" x14ac:dyDescent="0.25">
      <c r="A27" s="6" t="s">
        <v>77</v>
      </c>
      <c r="B27" s="6">
        <v>4</v>
      </c>
      <c r="D27" s="6" t="s">
        <v>77</v>
      </c>
      <c r="E27" s="6">
        <v>8</v>
      </c>
      <c r="G27" s="6" t="s">
        <v>77</v>
      </c>
      <c r="H27" s="6">
        <v>8</v>
      </c>
      <c r="J27" s="6" t="s">
        <v>77</v>
      </c>
      <c r="K27" s="6">
        <v>16</v>
      </c>
      <c r="M27" s="7" t="s">
        <v>641</v>
      </c>
      <c r="N27" s="7">
        <v>4</v>
      </c>
      <c r="P27" s="6" t="s">
        <v>77</v>
      </c>
      <c r="Q27" s="6">
        <v>16</v>
      </c>
      <c r="S27" s="33" t="s">
        <v>655</v>
      </c>
      <c r="T27" s="33">
        <v>1</v>
      </c>
    </row>
    <row r="28" spans="1:22" x14ac:dyDescent="0.25">
      <c r="A28" s="6" t="s">
        <v>78</v>
      </c>
      <c r="B28" s="6">
        <v>4</v>
      </c>
      <c r="D28" s="6" t="s">
        <v>78</v>
      </c>
      <c r="E28" s="6">
        <v>8</v>
      </c>
      <c r="G28" s="6" t="s">
        <v>78</v>
      </c>
      <c r="H28" s="6">
        <v>8</v>
      </c>
      <c r="J28" s="6" t="s">
        <v>78</v>
      </c>
      <c r="K28" s="6">
        <v>16</v>
      </c>
      <c r="M28" s="6" t="s">
        <v>77</v>
      </c>
      <c r="N28" s="6">
        <v>20</v>
      </c>
      <c r="P28" s="6" t="s">
        <v>78</v>
      </c>
      <c r="Q28" s="6">
        <v>16</v>
      </c>
      <c r="S28" s="33" t="s">
        <v>656</v>
      </c>
      <c r="T28" s="33">
        <v>1</v>
      </c>
    </row>
    <row r="29" spans="1:22" x14ac:dyDescent="0.25">
      <c r="A29" s="6" t="s">
        <v>79</v>
      </c>
      <c r="B29" s="6">
        <v>4</v>
      </c>
      <c r="D29" s="6" t="s">
        <v>79</v>
      </c>
      <c r="E29" s="6">
        <v>8</v>
      </c>
      <c r="G29" s="6" t="s">
        <v>79</v>
      </c>
      <c r="H29" s="6">
        <v>8</v>
      </c>
      <c r="J29" s="6" t="s">
        <v>79</v>
      </c>
      <c r="K29" s="6">
        <v>16</v>
      </c>
      <c r="M29" s="7" t="s">
        <v>641</v>
      </c>
      <c r="N29" s="7">
        <v>4</v>
      </c>
      <c r="P29" s="6" t="s">
        <v>79</v>
      </c>
      <c r="Q29" s="6">
        <v>16</v>
      </c>
      <c r="S29" s="34" t="s">
        <v>653</v>
      </c>
      <c r="T29" s="35">
        <v>8</v>
      </c>
    </row>
    <row r="30" spans="1:22" x14ac:dyDescent="0.25">
      <c r="A30" s="6" t="s">
        <v>80</v>
      </c>
      <c r="B30" s="6">
        <v>4</v>
      </c>
      <c r="D30" s="6" t="s">
        <v>80</v>
      </c>
      <c r="E30" s="6">
        <v>8</v>
      </c>
      <c r="G30" s="6" t="s">
        <v>80</v>
      </c>
      <c r="H30" s="6">
        <v>8</v>
      </c>
      <c r="J30" s="6" t="s">
        <v>80</v>
      </c>
      <c r="K30" s="6">
        <v>16</v>
      </c>
      <c r="M30" s="6" t="s">
        <v>78</v>
      </c>
      <c r="N30" s="6">
        <v>20</v>
      </c>
      <c r="P30" s="6" t="s">
        <v>80</v>
      </c>
      <c r="Q30" s="6">
        <v>16</v>
      </c>
      <c r="S30" s="36" t="s">
        <v>652</v>
      </c>
      <c r="T30" s="37">
        <v>8</v>
      </c>
    </row>
    <row r="31" spans="1:22" x14ac:dyDescent="0.25">
      <c r="A31" s="6" t="s">
        <v>81</v>
      </c>
      <c r="B31" s="6">
        <v>4</v>
      </c>
      <c r="D31" s="6" t="s">
        <v>81</v>
      </c>
      <c r="E31" s="6">
        <v>8</v>
      </c>
      <c r="G31" s="6" t="s">
        <v>81</v>
      </c>
      <c r="H31" s="6">
        <v>8</v>
      </c>
      <c r="J31" s="6" t="s">
        <v>81</v>
      </c>
      <c r="K31" s="6">
        <v>16</v>
      </c>
      <c r="M31" s="7" t="s">
        <v>641</v>
      </c>
      <c r="N31" s="7">
        <v>4</v>
      </c>
      <c r="P31" s="6" t="s">
        <v>81</v>
      </c>
      <c r="Q31" s="6">
        <v>16</v>
      </c>
      <c r="S31" s="38" t="s">
        <v>642</v>
      </c>
      <c r="T31" s="39">
        <v>4</v>
      </c>
    </row>
    <row r="32" spans="1:22" x14ac:dyDescent="0.25">
      <c r="A32" s="6" t="s">
        <v>82</v>
      </c>
      <c r="B32" s="6">
        <v>4</v>
      </c>
      <c r="D32" s="6" t="s">
        <v>82</v>
      </c>
      <c r="E32" s="6">
        <v>8</v>
      </c>
      <c r="G32" s="6" t="s">
        <v>82</v>
      </c>
      <c r="H32" s="6">
        <v>8</v>
      </c>
      <c r="J32" s="6" t="s">
        <v>82</v>
      </c>
      <c r="K32" s="6">
        <v>16</v>
      </c>
      <c r="M32" s="6" t="s">
        <v>79</v>
      </c>
      <c r="N32" s="6">
        <v>20</v>
      </c>
      <c r="P32" s="6" t="s">
        <v>82</v>
      </c>
      <c r="Q32" s="6">
        <v>16</v>
      </c>
      <c r="S32" s="38" t="s">
        <v>643</v>
      </c>
      <c r="T32" s="39">
        <v>4</v>
      </c>
    </row>
    <row r="33" spans="1:20" x14ac:dyDescent="0.25">
      <c r="A33" s="6" t="s">
        <v>83</v>
      </c>
      <c r="B33" s="6">
        <v>4</v>
      </c>
      <c r="D33" s="6" t="s">
        <v>83</v>
      </c>
      <c r="E33" s="6">
        <v>8</v>
      </c>
      <c r="G33" s="6" t="s">
        <v>83</v>
      </c>
      <c r="H33" s="6">
        <v>8</v>
      </c>
      <c r="J33" s="6" t="s">
        <v>83</v>
      </c>
      <c r="K33" s="6">
        <v>16</v>
      </c>
      <c r="M33" s="7" t="s">
        <v>641</v>
      </c>
      <c r="N33" s="7">
        <v>4</v>
      </c>
      <c r="P33" s="6" t="s">
        <v>83</v>
      </c>
      <c r="Q33" s="6">
        <v>16</v>
      </c>
      <c r="S33" s="38" t="s">
        <v>644</v>
      </c>
      <c r="T33" s="39">
        <v>4</v>
      </c>
    </row>
    <row r="34" spans="1:20" x14ac:dyDescent="0.25">
      <c r="A34" s="6" t="s">
        <v>84</v>
      </c>
      <c r="B34" s="6">
        <v>4</v>
      </c>
      <c r="D34" s="6" t="s">
        <v>84</v>
      </c>
      <c r="E34" s="6">
        <v>8</v>
      </c>
      <c r="G34" s="6" t="s">
        <v>84</v>
      </c>
      <c r="H34" s="6">
        <v>8</v>
      </c>
      <c r="J34" s="6" t="s">
        <v>84</v>
      </c>
      <c r="K34" s="6">
        <v>16</v>
      </c>
      <c r="M34" s="6" t="s">
        <v>80</v>
      </c>
      <c r="N34" s="6">
        <v>20</v>
      </c>
      <c r="P34" s="6" t="s">
        <v>84</v>
      </c>
      <c r="Q34" s="6">
        <v>16</v>
      </c>
      <c r="S34" s="40" t="s">
        <v>645</v>
      </c>
      <c r="T34" s="41">
        <v>4</v>
      </c>
    </row>
    <row r="35" spans="1:20" x14ac:dyDescent="0.25">
      <c r="A35" s="6" t="s">
        <v>85</v>
      </c>
      <c r="B35" s="6">
        <v>4</v>
      </c>
      <c r="D35" s="6" t="s">
        <v>85</v>
      </c>
      <c r="E35" s="6">
        <v>8</v>
      </c>
      <c r="G35" s="6" t="s">
        <v>85</v>
      </c>
      <c r="H35" s="6">
        <v>8</v>
      </c>
      <c r="J35" s="6" t="s">
        <v>85</v>
      </c>
      <c r="K35" s="6">
        <v>16</v>
      </c>
      <c r="M35" s="7" t="s">
        <v>641</v>
      </c>
      <c r="N35" s="7">
        <v>4</v>
      </c>
      <c r="P35" s="6" t="s">
        <v>85</v>
      </c>
      <c r="Q35" s="6">
        <v>16</v>
      </c>
      <c r="S35" s="33" t="s">
        <v>654</v>
      </c>
      <c r="T35" s="33">
        <v>8</v>
      </c>
    </row>
    <row r="36" spans="1:20" x14ac:dyDescent="0.25">
      <c r="A36" s="6"/>
      <c r="B36" s="6"/>
      <c r="D36" s="6"/>
      <c r="E36" s="6"/>
      <c r="G36" s="6"/>
      <c r="H36" s="6"/>
      <c r="J36" s="6"/>
      <c r="K36" s="6"/>
      <c r="M36" s="6" t="s">
        <v>81</v>
      </c>
      <c r="N36" s="6">
        <v>20</v>
      </c>
      <c r="P36" s="6"/>
      <c r="Q36" s="6"/>
      <c r="S36" s="33" t="s">
        <v>655</v>
      </c>
      <c r="T36" s="33">
        <v>1</v>
      </c>
    </row>
    <row r="37" spans="1:20" x14ac:dyDescent="0.25">
      <c r="A37" s="6"/>
      <c r="B37" s="6"/>
      <c r="D37" s="6"/>
      <c r="E37" s="6"/>
      <c r="G37" s="6"/>
      <c r="H37" s="6"/>
      <c r="J37" s="6"/>
      <c r="K37" s="6"/>
      <c r="M37" s="7" t="s">
        <v>641</v>
      </c>
      <c r="N37" s="7">
        <v>4</v>
      </c>
      <c r="P37" s="6"/>
      <c r="Q37" s="6"/>
      <c r="S37" s="33" t="s">
        <v>656</v>
      </c>
      <c r="T37" s="33">
        <v>1</v>
      </c>
    </row>
    <row r="38" spans="1:20" x14ac:dyDescent="0.25">
      <c r="A38" s="6"/>
      <c r="B38" s="6"/>
      <c r="D38" s="6"/>
      <c r="E38" s="6"/>
      <c r="G38" s="6"/>
      <c r="H38" s="6"/>
      <c r="J38" s="6"/>
      <c r="K38" s="6"/>
      <c r="M38" s="6" t="s">
        <v>82</v>
      </c>
      <c r="N38" s="6">
        <v>20</v>
      </c>
      <c r="P38" s="6"/>
      <c r="Q38" s="6"/>
      <c r="S38" s="34" t="s">
        <v>653</v>
      </c>
      <c r="T38" s="35">
        <v>8</v>
      </c>
    </row>
    <row r="39" spans="1:20" x14ac:dyDescent="0.25">
      <c r="A39" s="6"/>
      <c r="B39" s="6"/>
      <c r="D39" s="6"/>
      <c r="E39" s="6"/>
      <c r="G39" s="6"/>
      <c r="H39" s="6"/>
      <c r="J39" s="6"/>
      <c r="K39" s="6"/>
      <c r="M39" s="7" t="s">
        <v>641</v>
      </c>
      <c r="N39" s="7">
        <v>4</v>
      </c>
      <c r="P39" s="6"/>
      <c r="Q39" s="6"/>
      <c r="S39" s="36" t="s">
        <v>652</v>
      </c>
      <c r="T39" s="37">
        <v>8</v>
      </c>
    </row>
    <row r="40" spans="1:20" x14ac:dyDescent="0.25">
      <c r="A40" s="6"/>
      <c r="B40" s="6"/>
      <c r="D40" s="6"/>
      <c r="E40" s="6"/>
      <c r="G40" s="6"/>
      <c r="H40" s="6"/>
      <c r="J40" s="6"/>
      <c r="K40" s="6"/>
      <c r="M40" s="6" t="s">
        <v>83</v>
      </c>
      <c r="N40" s="6">
        <v>20</v>
      </c>
      <c r="P40" s="6"/>
      <c r="Q40" s="6"/>
      <c r="S40" s="38" t="s">
        <v>642</v>
      </c>
      <c r="T40" s="39">
        <v>4</v>
      </c>
    </row>
    <row r="41" spans="1:20" x14ac:dyDescent="0.25">
      <c r="A41" s="6"/>
      <c r="B41" s="6"/>
      <c r="D41" s="6"/>
      <c r="E41" s="6"/>
      <c r="G41" s="6"/>
      <c r="H41" s="6"/>
      <c r="J41" s="6"/>
      <c r="K41" s="6"/>
      <c r="M41" s="7" t="s">
        <v>641</v>
      </c>
      <c r="N41" s="7">
        <v>4</v>
      </c>
      <c r="P41" s="6"/>
      <c r="Q41" s="6"/>
      <c r="S41" s="38" t="s">
        <v>643</v>
      </c>
      <c r="T41" s="39">
        <v>4</v>
      </c>
    </row>
    <row r="42" spans="1:20" x14ac:dyDescent="0.25">
      <c r="A42" s="6"/>
      <c r="B42" s="6"/>
      <c r="D42" s="6"/>
      <c r="E42" s="6"/>
      <c r="G42" s="6"/>
      <c r="H42" s="6"/>
      <c r="J42" s="6"/>
      <c r="K42" s="6"/>
      <c r="M42" s="6" t="s">
        <v>84</v>
      </c>
      <c r="N42" s="6">
        <v>20</v>
      </c>
      <c r="P42" s="6"/>
      <c r="Q42" s="6"/>
      <c r="S42" s="38" t="s">
        <v>644</v>
      </c>
      <c r="T42" s="39">
        <v>4</v>
      </c>
    </row>
    <row r="43" spans="1:20" x14ac:dyDescent="0.25">
      <c r="A43" s="6"/>
      <c r="B43" s="6"/>
      <c r="D43" s="6"/>
      <c r="E43" s="6"/>
      <c r="G43" s="6"/>
      <c r="H43" s="6"/>
      <c r="J43" s="6"/>
      <c r="K43" s="6"/>
      <c r="M43" s="7" t="s">
        <v>641</v>
      </c>
      <c r="N43" s="7">
        <v>4</v>
      </c>
      <c r="P43" s="6"/>
      <c r="Q43" s="6"/>
      <c r="S43" s="40" t="s">
        <v>645</v>
      </c>
      <c r="T43" s="41">
        <v>4</v>
      </c>
    </row>
    <row r="44" spans="1:20" x14ac:dyDescent="0.25">
      <c r="A44" s="6"/>
      <c r="B44" s="6"/>
      <c r="D44" s="6"/>
      <c r="E44" s="6"/>
      <c r="G44" s="6"/>
      <c r="H44" s="6"/>
      <c r="J44" s="6"/>
      <c r="K44" s="6"/>
      <c r="M44" s="6" t="s">
        <v>85</v>
      </c>
      <c r="N44" s="6">
        <v>20</v>
      </c>
      <c r="P44" s="6"/>
      <c r="Q44" s="6"/>
      <c r="S44" s="33" t="s">
        <v>654</v>
      </c>
      <c r="T44" s="33">
        <v>8</v>
      </c>
    </row>
    <row r="45" spans="1:20" x14ac:dyDescent="0.25">
      <c r="A45" s="6"/>
      <c r="B45" s="6"/>
      <c r="D45" s="6"/>
      <c r="E45" s="6"/>
      <c r="G45" s="6"/>
      <c r="H45" s="6"/>
      <c r="J45" s="6"/>
      <c r="K45" s="6"/>
      <c r="M45" s="7" t="s">
        <v>641</v>
      </c>
      <c r="N45" s="7">
        <v>4</v>
      </c>
      <c r="P45" s="6"/>
      <c r="Q45" s="6"/>
      <c r="S45" s="33" t="s">
        <v>655</v>
      </c>
      <c r="T45" s="33">
        <v>1</v>
      </c>
    </row>
    <row r="46" spans="1:20" x14ac:dyDescent="0.25">
      <c r="S46" s="33" t="s">
        <v>656</v>
      </c>
      <c r="T46" s="33">
        <v>1</v>
      </c>
    </row>
    <row r="47" spans="1:20" x14ac:dyDescent="0.25">
      <c r="S47" s="34" t="s">
        <v>653</v>
      </c>
      <c r="T47" s="35">
        <v>8</v>
      </c>
    </row>
    <row r="48" spans="1:20" x14ac:dyDescent="0.25">
      <c r="S48" s="36" t="s">
        <v>652</v>
      </c>
      <c r="T48" s="37">
        <v>8</v>
      </c>
    </row>
    <row r="49" spans="19:20" x14ac:dyDescent="0.25">
      <c r="S49" s="38" t="s">
        <v>642</v>
      </c>
      <c r="T49" s="39">
        <v>4</v>
      </c>
    </row>
    <row r="50" spans="19:20" x14ac:dyDescent="0.25">
      <c r="S50" s="38" t="s">
        <v>643</v>
      </c>
      <c r="T50" s="39">
        <v>4</v>
      </c>
    </row>
    <row r="51" spans="19:20" x14ac:dyDescent="0.25">
      <c r="S51" s="38" t="s">
        <v>644</v>
      </c>
      <c r="T51" s="39">
        <v>4</v>
      </c>
    </row>
    <row r="52" spans="19:20" x14ac:dyDescent="0.25">
      <c r="S52" s="40" t="s">
        <v>645</v>
      </c>
      <c r="T52" s="41">
        <v>4</v>
      </c>
    </row>
  </sheetData>
  <pageMargins left="0.7" right="0.7" top="0.75" bottom="0.75" header="0.3" footer="0.3"/>
  <pageSetup scale="49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</vt:lpstr>
      <vt:lpstr>I</vt:lpstr>
      <vt:lpstr>F</vt:lpstr>
      <vt:lpstr>D</vt:lpstr>
      <vt:lpstr>T</vt:lpstr>
      <vt:lpstr>ET</vt:lpstr>
      <vt:lpstr>S</vt:lpstr>
      <vt:lpstr>IS</vt:lpstr>
      <vt:lpstr>Summary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Goodman</dc:creator>
  <cp:lastModifiedBy>David Goodman</cp:lastModifiedBy>
  <dcterms:created xsi:type="dcterms:W3CDTF">2012-02-10T22:40:16Z</dcterms:created>
  <dcterms:modified xsi:type="dcterms:W3CDTF">2014-11-20T00:53:05Z</dcterms:modified>
</cp:coreProperties>
</file>