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25级课程概况\悉商板块\"/>
    </mc:Choice>
  </mc:AlternateContent>
  <xr:revisionPtr revIDLastSave="0" documentId="13_ncr:1_{5F2045D5-1EBD-400A-8BEF-5A99329B0A89}" xr6:coauthVersionLast="47" xr6:coauthVersionMax="47" xr10:uidLastSave="{00000000-0000-0000-0000-000000000000}"/>
  <bookViews>
    <workbookView xWindow="-98" yWindow="-98" windowWidth="21795" windowHeight="13875" xr2:uid="{00000000-000D-0000-FFFF-FFFF00000000}"/>
  </bookViews>
  <sheets>
    <sheet name="目录" sheetId="15" r:id="rId1"/>
    <sheet name="Canvas课程25级版" sheetId="1" r:id="rId2"/>
    <sheet name="Canvas绩点转录批注" sheetId="16" r:id="rId3"/>
    <sheet name="国贸课程25级" sheetId="2" r:id="rId4"/>
    <sheet name="国贸25级学分食用概况" sheetId="3" r:id="rId5"/>
    <sheet name="工管课程25级" sheetId="4" r:id="rId6"/>
    <sheet name="工管25级学分食用概况" sheetId="5" r:id="rId7"/>
    <sheet name="金融课程25级" sheetId="6" r:id="rId8"/>
    <sheet name="金融25级学分食用概况" sheetId="7" r:id="rId9"/>
    <sheet name="信管课程25级" sheetId="8" r:id="rId10"/>
    <sheet name="信管25级学分食用概况" sheetId="9" r:id="rId11"/>
    <sheet name="通识课四类课程概述" sheetId="10" r:id="rId12"/>
    <sheet name="统招自招Pathway港环课程列表" sheetId="11" r:id="rId13"/>
    <sheet name="课程交叉情况" sheetId="13" r:id="rId14"/>
    <sheet name="第二课堂公众号建议" sheetId="14"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3" i="1" l="1"/>
  <c r="J44" i="1"/>
  <c r="J42" i="1"/>
  <c r="J66" i="1"/>
  <c r="J65" i="1"/>
  <c r="J64" i="1"/>
  <c r="J32" i="1"/>
  <c r="J33" i="1"/>
  <c r="J31" i="1"/>
  <c r="J55" i="1"/>
  <c r="J53" i="1"/>
  <c r="J54" i="1"/>
</calcChain>
</file>

<file path=xl/sharedStrings.xml><?xml version="1.0" encoding="utf-8"?>
<sst xmlns="http://schemas.openxmlformats.org/spreadsheetml/2006/main" count="1327" uniqueCount="446">
  <si>
    <t>期末有无</t>
  </si>
  <si>
    <t>开课学期</t>
    <phoneticPr fontId="1" type="noConversion"/>
  </si>
  <si>
    <t>上</t>
    <phoneticPr fontId="1" type="noConversion"/>
  </si>
  <si>
    <t>下</t>
    <phoneticPr fontId="1" type="noConversion"/>
  </si>
  <si>
    <t>会计学</t>
    <phoneticPr fontId="1" type="noConversion"/>
  </si>
  <si>
    <t>有（开卷）</t>
  </si>
  <si>
    <t>管理会计</t>
    <phoneticPr fontId="1" type="noConversion"/>
  </si>
  <si>
    <t>财务管理</t>
    <phoneticPr fontId="1" type="noConversion"/>
  </si>
  <si>
    <t>有（半开卷）</t>
    <phoneticPr fontId="1" type="noConversion"/>
  </si>
  <si>
    <t>经济学(1)</t>
    <phoneticPr fontId="1" type="noConversion"/>
  </si>
  <si>
    <t>有（闭卷）</t>
    <phoneticPr fontId="1" type="noConversion"/>
  </si>
  <si>
    <t>管理与组织</t>
    <phoneticPr fontId="1" type="noConversion"/>
  </si>
  <si>
    <t>有（闭卷）</t>
  </si>
  <si>
    <t>商业哲学与社会</t>
    <phoneticPr fontId="1" type="noConversion"/>
  </si>
  <si>
    <t>无（有期中，开卷）</t>
  </si>
  <si>
    <t>学术与商务交流（BABC）</t>
    <phoneticPr fontId="1" type="noConversion"/>
  </si>
  <si>
    <t>无</t>
  </si>
  <si>
    <t>商务统计学</t>
    <phoneticPr fontId="1" type="noConversion"/>
  </si>
  <si>
    <t>市场营销</t>
    <phoneticPr fontId="1" type="noConversion"/>
  </si>
  <si>
    <t>原来三学期背景下会计、管会、财管一条线，经济学1、管组秋冬开，BABC、商哲冬春开，商统、市场营销三学期都开</t>
    <phoneticPr fontId="1" type="noConversion"/>
  </si>
  <si>
    <t>以上请关注最新动态可能会有最新变动</t>
    <phoneticPr fontId="1" type="noConversion"/>
  </si>
  <si>
    <t>最新课程要求，Canvas相关课程不予以补考</t>
    <phoneticPr fontId="1" type="noConversion"/>
  </si>
  <si>
    <t>（单学位不需要Canvas）</t>
    <phoneticPr fontId="1" type="noConversion"/>
  </si>
  <si>
    <t>（这些是看上大社区（狐友）有人说了双学位有专门的双学位课程才发现的）</t>
    <phoneticPr fontId="1" type="noConversion"/>
  </si>
  <si>
    <t>金融</t>
    <phoneticPr fontId="1" type="noConversion"/>
  </si>
  <si>
    <t>金融体系</t>
    <phoneticPr fontId="1" type="noConversion"/>
  </si>
  <si>
    <t>投资分析</t>
    <phoneticPr fontId="1" type="noConversion"/>
  </si>
  <si>
    <t>金融决策</t>
    <phoneticPr fontId="1" type="noConversion"/>
  </si>
  <si>
    <t>公司金融: 理论与实践</t>
    <phoneticPr fontId="1" type="noConversion"/>
  </si>
  <si>
    <t>金融衍生证券</t>
    <phoneticPr fontId="1" type="noConversion"/>
  </si>
  <si>
    <t>应用投资组合管理</t>
    <phoneticPr fontId="1" type="noConversion"/>
  </si>
  <si>
    <t>金融伦理</t>
    <phoneticPr fontId="1" type="noConversion"/>
  </si>
  <si>
    <t>选修课</t>
    <phoneticPr fontId="1" type="noConversion"/>
  </si>
  <si>
    <t>财务分析与决策</t>
    <phoneticPr fontId="1" type="noConversion"/>
  </si>
  <si>
    <t>PS：不选双学位专业选修课的两门不是必修课</t>
    <phoneticPr fontId="1" type="noConversion"/>
  </si>
  <si>
    <t>国贸</t>
    <phoneticPr fontId="1" type="noConversion"/>
  </si>
  <si>
    <t>国际商务</t>
    <phoneticPr fontId="1" type="noConversion"/>
  </si>
  <si>
    <t>战略管理</t>
  </si>
  <si>
    <t>管理技巧</t>
    <phoneticPr fontId="1" type="noConversion"/>
  </si>
  <si>
    <t>数字化人力资源管理</t>
    <phoneticPr fontId="1" type="noConversion"/>
  </si>
  <si>
    <t>个性化课</t>
    <phoneticPr fontId="1" type="noConversion"/>
  </si>
  <si>
    <t>高级国际商务</t>
    <phoneticPr fontId="1" type="noConversion"/>
  </si>
  <si>
    <t>跨国管理</t>
  </si>
  <si>
    <t>国际市场营销概论</t>
  </si>
  <si>
    <t>全球运营与供应链管理</t>
    <phoneticPr fontId="1" type="noConversion"/>
  </si>
  <si>
    <t>信管</t>
    <phoneticPr fontId="1" type="noConversion"/>
  </si>
  <si>
    <t>信管更建议理工科微专业</t>
    <phoneticPr fontId="1" type="noConversion"/>
  </si>
  <si>
    <t>商业伦理与可持续发展</t>
    <phoneticPr fontId="1" type="noConversion"/>
  </si>
  <si>
    <t>组织洞察：理论与实践</t>
    <phoneticPr fontId="1" type="noConversion"/>
  </si>
  <si>
    <t>创新与创业管理</t>
    <phoneticPr fontId="1" type="noConversion"/>
  </si>
  <si>
    <t>管理综论</t>
    <phoneticPr fontId="1" type="noConversion"/>
  </si>
  <si>
    <t>最新背景情况下个性化课程信管走管理类才能赶在大四前只留下体质健康促进(2)和毕设，但是我个人建议是说如果你不准备要双学位的话意义不大因为这个是给双学位的同志准备的8类课程</t>
    <phoneticPr fontId="1" type="noConversion"/>
  </si>
  <si>
    <t>工管</t>
    <phoneticPr fontId="1" type="noConversion"/>
  </si>
  <si>
    <t>PS：不选双学位专业选修课的四门不是必修课</t>
    <phoneticPr fontId="1" type="noConversion"/>
  </si>
  <si>
    <t>大一上</t>
    <phoneticPr fontId="1" type="noConversion"/>
  </si>
  <si>
    <t>大一下</t>
    <phoneticPr fontId="1" type="noConversion"/>
  </si>
  <si>
    <t>大一夏</t>
    <phoneticPr fontId="1" type="noConversion"/>
  </si>
  <si>
    <t>形势与政策</t>
    <phoneticPr fontId="1" type="noConversion"/>
  </si>
  <si>
    <t>形势与政策(实践)</t>
  </si>
  <si>
    <t>经济学基础</t>
  </si>
  <si>
    <t>国际经济与贸易专业导论</t>
  </si>
  <si>
    <t>必修</t>
    <phoneticPr fontId="1" type="noConversion"/>
  </si>
  <si>
    <t>中国近现代史纲要</t>
    <phoneticPr fontId="1" type="noConversion"/>
  </si>
  <si>
    <t>思想道德与法治</t>
  </si>
  <si>
    <t>工程素养</t>
  </si>
  <si>
    <t>体质健康促进(1)</t>
  </si>
  <si>
    <t>国家安全教育</t>
  </si>
  <si>
    <t>必修且Canvas（大三为单双学位必修）</t>
    <phoneticPr fontId="1" type="noConversion"/>
  </si>
  <si>
    <t>军事技能</t>
  </si>
  <si>
    <t>军事理论</t>
  </si>
  <si>
    <t>认识实习</t>
    <phoneticPr fontId="1" type="noConversion"/>
  </si>
  <si>
    <t>体育(2)</t>
    <phoneticPr fontId="1" type="noConversion"/>
  </si>
  <si>
    <t>体质健康促进(2)</t>
  </si>
  <si>
    <t>双学位必修单学位选修</t>
    <phoneticPr fontId="1" type="noConversion"/>
  </si>
  <si>
    <t>学术英语(1)</t>
  </si>
  <si>
    <t>学术英语(2)</t>
    <phoneticPr fontId="1" type="noConversion"/>
  </si>
  <si>
    <t>跨国公司投资</t>
  </si>
  <si>
    <t>15分</t>
    <phoneticPr fontId="1" type="noConversion"/>
  </si>
  <si>
    <t>选了仅剩2.5学分不想多修只能选城市与区域经济学</t>
    <phoneticPr fontId="1" type="noConversion"/>
  </si>
  <si>
    <t>信息与人工智能基础</t>
  </si>
  <si>
    <t>程序设计B(Python语言)</t>
    <phoneticPr fontId="1" type="noConversion"/>
  </si>
  <si>
    <t>体育(3)</t>
    <phoneticPr fontId="1" type="noConversion"/>
  </si>
  <si>
    <t>10分</t>
    <phoneticPr fontId="1" type="noConversion"/>
  </si>
  <si>
    <t>选了剩5学分容量</t>
    <phoneticPr fontId="1" type="noConversion"/>
  </si>
  <si>
    <t>高等数学B(1)</t>
  </si>
  <si>
    <t>拔尖人才培养模块</t>
  </si>
  <si>
    <t>体育(1)</t>
    <phoneticPr fontId="1" type="noConversion"/>
  </si>
  <si>
    <t>高等数学B(2)</t>
    <phoneticPr fontId="1" type="noConversion"/>
  </si>
  <si>
    <t>专业方向模块——跨国商务运营</t>
  </si>
  <si>
    <t>专业方向模块——国际贸易实践与应用</t>
  </si>
  <si>
    <t>创新创业类</t>
    <phoneticPr fontId="1" type="noConversion"/>
  </si>
  <si>
    <t>出口商品展销与交易谈判</t>
  </si>
  <si>
    <t>劳动类</t>
    <phoneticPr fontId="1" type="noConversion"/>
  </si>
  <si>
    <t>大二上</t>
    <phoneticPr fontId="1" type="noConversion"/>
  </si>
  <si>
    <t>大二下</t>
    <phoneticPr fontId="1" type="noConversion"/>
  </si>
  <si>
    <t>大二夏</t>
    <phoneticPr fontId="1" type="noConversion"/>
  </si>
  <si>
    <t>社会调查</t>
    <phoneticPr fontId="1" type="noConversion"/>
  </si>
  <si>
    <t>毛概</t>
    <phoneticPr fontId="1" type="noConversion"/>
  </si>
  <si>
    <t>马克思主义基本原理</t>
  </si>
  <si>
    <t>全英文课程</t>
    <phoneticPr fontId="1" type="noConversion"/>
  </si>
  <si>
    <t>线性代数</t>
  </si>
  <si>
    <t>经济学(1)</t>
  </si>
  <si>
    <t>管理与组织</t>
  </si>
  <si>
    <t>商务统计学</t>
  </si>
  <si>
    <t>国际贸易理论</t>
  </si>
  <si>
    <t>概率论与数理统计B</t>
    <phoneticPr fontId="1" type="noConversion"/>
  </si>
  <si>
    <t>计量经济</t>
    <phoneticPr fontId="1" type="noConversion"/>
  </si>
  <si>
    <t>应用计量经济学</t>
  </si>
  <si>
    <t>国际贸易实务</t>
  </si>
  <si>
    <t>经济学(2)</t>
  </si>
  <si>
    <t>体育(4)</t>
    <phoneticPr fontId="1" type="noConversion"/>
  </si>
  <si>
    <t>体育(5)</t>
    <phoneticPr fontId="1" type="noConversion"/>
  </si>
  <si>
    <t>Python数据处理技术</t>
  </si>
  <si>
    <t>数字经济与可持续发展</t>
  </si>
  <si>
    <t>国际贸易前沿问题</t>
  </si>
  <si>
    <t>大三上</t>
    <phoneticPr fontId="1" type="noConversion"/>
  </si>
  <si>
    <t>大三下</t>
    <phoneticPr fontId="1" type="noConversion"/>
  </si>
  <si>
    <t>大三夏</t>
    <phoneticPr fontId="1" type="noConversion"/>
  </si>
  <si>
    <t>专业实习</t>
    <phoneticPr fontId="1" type="noConversion"/>
  </si>
  <si>
    <t>国际商务</t>
  </si>
  <si>
    <t>跨境电商与数字贸易</t>
  </si>
  <si>
    <t>战略管理</t>
    <phoneticPr fontId="1" type="noConversion"/>
  </si>
  <si>
    <t>产业组织学</t>
  </si>
  <si>
    <t>创新经济学</t>
  </si>
  <si>
    <t>城市与区域经济学</t>
  </si>
  <si>
    <t>中级财务会计</t>
  </si>
  <si>
    <t>国际金融学</t>
  </si>
  <si>
    <t>高级国际商务</t>
  </si>
  <si>
    <t>环境经济学</t>
  </si>
  <si>
    <t>中级宏观经济学</t>
  </si>
  <si>
    <t>中级微观经济学</t>
  </si>
  <si>
    <t>数字时代财务报表分析</t>
  </si>
  <si>
    <t>智能财务共享</t>
  </si>
  <si>
    <t>全球运营与供应链管理</t>
  </si>
  <si>
    <t>数字化人力资源管理</t>
  </si>
  <si>
    <t>国际结算</t>
  </si>
  <si>
    <t>国际财务管理</t>
  </si>
  <si>
    <t>国际贸易实验</t>
  </si>
  <si>
    <t>国际商法及案例</t>
  </si>
  <si>
    <t>服务贸易与规则</t>
  </si>
  <si>
    <t>大四上</t>
    <phoneticPr fontId="1" type="noConversion"/>
  </si>
  <si>
    <t>大四下</t>
    <phoneticPr fontId="1" type="noConversion"/>
  </si>
  <si>
    <t>大四夏</t>
    <phoneticPr fontId="1" type="noConversion"/>
  </si>
  <si>
    <t>毕业论文(设计)</t>
  </si>
  <si>
    <t>大国贸易机制设计</t>
  </si>
  <si>
    <t>国际贸易与投资</t>
  </si>
  <si>
    <t>0.5学分</t>
    <phoneticPr fontId="1" type="noConversion"/>
  </si>
  <si>
    <t>1学分</t>
    <phoneticPr fontId="1" type="noConversion"/>
  </si>
  <si>
    <t>2学分</t>
    <phoneticPr fontId="1" type="noConversion"/>
  </si>
  <si>
    <t>2.5学分</t>
    <phoneticPr fontId="1" type="noConversion"/>
  </si>
  <si>
    <t>3学分</t>
    <phoneticPr fontId="1" type="noConversion"/>
  </si>
  <si>
    <t>4学分</t>
    <phoneticPr fontId="1" type="noConversion"/>
  </si>
  <si>
    <t>5学分</t>
    <phoneticPr fontId="1" type="noConversion"/>
  </si>
  <si>
    <t>6学分</t>
    <phoneticPr fontId="1" type="noConversion"/>
  </si>
  <si>
    <t>10学分</t>
    <phoneticPr fontId="1" type="noConversion"/>
  </si>
  <si>
    <t>专业实习</t>
  </si>
  <si>
    <t>习思想</t>
    <phoneticPr fontId="1" type="noConversion"/>
  </si>
  <si>
    <t>程序设计B(Python语言)</t>
  </si>
  <si>
    <t>管理技巧</t>
  </si>
  <si>
    <t>领导与领导力</t>
  </si>
  <si>
    <t>选双学位全部占走</t>
    <phoneticPr fontId="1" type="noConversion"/>
  </si>
  <si>
    <t>不影响</t>
    <phoneticPr fontId="1" type="noConversion"/>
  </si>
  <si>
    <t>专业方向模块——营销与运营</t>
  </si>
  <si>
    <t>运筹与决策</t>
  </si>
  <si>
    <t>专业方向模块——组织与战略</t>
  </si>
  <si>
    <t>商务调研与数智创新实践</t>
  </si>
  <si>
    <t>商业洞察与创新</t>
  </si>
  <si>
    <t>跨文化管理</t>
  </si>
  <si>
    <t>社会心理学</t>
  </si>
  <si>
    <t>人工智能与管理创新</t>
  </si>
  <si>
    <t>网络与新媒体</t>
  </si>
  <si>
    <t>管理的全球环境</t>
  </si>
  <si>
    <t>管理学定性研究与调研</t>
  </si>
  <si>
    <t>创新思维与商业设计</t>
  </si>
  <si>
    <t>创新与创业管理</t>
  </si>
  <si>
    <t>管理学研究方法：定量方法</t>
  </si>
  <si>
    <t>数字营销</t>
    <phoneticPr fontId="1" type="noConversion"/>
  </si>
  <si>
    <t>数字转型与优化决策</t>
  </si>
  <si>
    <t>组织洞察：理论与实践</t>
  </si>
  <si>
    <t>商业伦理与可持续发展</t>
  </si>
  <si>
    <t>管理综论</t>
  </si>
  <si>
    <t>企业决策模拟</t>
  </si>
  <si>
    <t>供应链与物流决策模拟</t>
  </si>
  <si>
    <t>博弈论与信息经济学</t>
  </si>
  <si>
    <t>项目管理</t>
  </si>
  <si>
    <t>学术规范与论文写作</t>
  </si>
  <si>
    <t>产品设计心理学</t>
  </si>
  <si>
    <t>决策心理学</t>
  </si>
  <si>
    <t>品牌管理</t>
  </si>
  <si>
    <t>消费者行为学</t>
  </si>
  <si>
    <t>数字化时代的知识管理</t>
  </si>
  <si>
    <t>管理咨询</t>
  </si>
  <si>
    <t>公司治理：管理的视角</t>
  </si>
  <si>
    <t>谈判沟通与社交技巧</t>
  </si>
  <si>
    <t>技术管理前沿</t>
  </si>
  <si>
    <t>数智化采购</t>
  </si>
  <si>
    <t>数智城市与区域管理</t>
  </si>
  <si>
    <t>1.5学分</t>
    <phoneticPr fontId="1" type="noConversion"/>
  </si>
  <si>
    <t>数字营销</t>
  </si>
  <si>
    <t>金融科技概论</t>
  </si>
  <si>
    <t>会计准则前沿研究</t>
  </si>
  <si>
    <t>金融编程与计算</t>
  </si>
  <si>
    <t>选双学位这部分就被占满了</t>
    <phoneticPr fontId="1" type="noConversion"/>
  </si>
  <si>
    <t>专业方向模块</t>
  </si>
  <si>
    <t>交叉的采取黄色</t>
    <phoneticPr fontId="1" type="noConversion"/>
  </si>
  <si>
    <t>货币银行</t>
    <phoneticPr fontId="1" type="noConversion"/>
  </si>
  <si>
    <t>金融数据分析与预测</t>
  </si>
  <si>
    <t>公司金融:理论与实践</t>
  </si>
  <si>
    <t>Python金融大数据分析</t>
  </si>
  <si>
    <t>应用投资组合管理</t>
  </si>
  <si>
    <t>金融体系</t>
  </si>
  <si>
    <t>金融衍生证券</t>
  </si>
  <si>
    <t>投资分析</t>
  </si>
  <si>
    <t>人工智能及其金融应用</t>
    <phoneticPr fontId="1" type="noConversion"/>
  </si>
  <si>
    <t>金融决策</t>
  </si>
  <si>
    <t>财务分析与决策</t>
  </si>
  <si>
    <t>股票交易分析</t>
  </si>
  <si>
    <t>金融前沿</t>
  </si>
  <si>
    <t>金融计量学</t>
  </si>
  <si>
    <t>固定收益证券</t>
  </si>
  <si>
    <t>区块链与供应链金融</t>
  </si>
  <si>
    <t>公司治理</t>
  </si>
  <si>
    <t>金融风险管理</t>
  </si>
  <si>
    <t>量化投资策略设计与实施</t>
  </si>
  <si>
    <t>文本分析及其金融应用</t>
  </si>
  <si>
    <t>认识实习(数字化需求分析)</t>
  </si>
  <si>
    <t>选双学位还有5分容量</t>
    <phoneticPr fontId="1" type="noConversion"/>
  </si>
  <si>
    <t>程序设计A(Python语言)</t>
  </si>
  <si>
    <t>拔尖人才培养模块——优化决策与数智运营模块</t>
  </si>
  <si>
    <t>C++程序设计</t>
  </si>
  <si>
    <t>专业方向模块——数字技术与智能前沿模块</t>
  </si>
  <si>
    <t>专业方向模块——管理实践与创新发展模块</t>
  </si>
  <si>
    <t>社会调查(数字化情境设计)</t>
  </si>
  <si>
    <t>运筹学基础</t>
  </si>
  <si>
    <t>数据结构</t>
    <phoneticPr fontId="1" type="noConversion"/>
  </si>
  <si>
    <t>数据库</t>
  </si>
  <si>
    <t>管理信息系统</t>
  </si>
  <si>
    <t>数据分析原理与技术</t>
  </si>
  <si>
    <t>专业实习(数字化管理决策)</t>
  </si>
  <si>
    <t>博弈论</t>
    <phoneticPr fontId="1" type="noConversion"/>
  </si>
  <si>
    <t>系统建模与仿真</t>
  </si>
  <si>
    <t>机器学习</t>
  </si>
  <si>
    <t>敏捷项目管理</t>
  </si>
  <si>
    <t>系统分析与设计</t>
  </si>
  <si>
    <t>现代优化算法与实践</t>
  </si>
  <si>
    <t>算法设计与分析</t>
  </si>
  <si>
    <t>数据仓库技术及应用</t>
  </si>
  <si>
    <t>最优化理论与方法</t>
  </si>
  <si>
    <t>文本挖掘</t>
  </si>
  <si>
    <t>数字经济与商业模式创新</t>
  </si>
  <si>
    <t>物联网技术与安全</t>
  </si>
  <si>
    <t>数字化驱动业务与流程建模</t>
  </si>
  <si>
    <t>AI智能体设计</t>
  </si>
  <si>
    <t>图像分析原理与实践</t>
  </si>
  <si>
    <t>数智化运营管理与实践</t>
  </si>
  <si>
    <t>数据驱动的管理决策方法</t>
  </si>
  <si>
    <t>粗方框非绿底也是，实在放不下了</t>
    <phoneticPr fontId="1" type="noConversion"/>
  </si>
  <si>
    <t>心理类</t>
    <phoneticPr fontId="1" type="noConversion"/>
  </si>
  <si>
    <t>美育类</t>
    <phoneticPr fontId="1" type="noConversion"/>
  </si>
  <si>
    <t>必选</t>
    <phoneticPr fontId="1" type="noConversion"/>
  </si>
  <si>
    <t>不需要考虑</t>
    <phoneticPr fontId="1" type="noConversion"/>
  </si>
  <si>
    <t>个性化课程</t>
    <phoneticPr fontId="1" type="noConversion"/>
  </si>
  <si>
    <t>各总计6学分</t>
    <phoneticPr fontId="1" type="noConversion"/>
  </si>
  <si>
    <t>最新情况下，如果要双学位，请不要在大二选个性化课程</t>
    <phoneticPr fontId="1" type="noConversion"/>
  </si>
  <si>
    <t>前半学期</t>
    <phoneticPr fontId="1" type="noConversion"/>
  </si>
  <si>
    <t>后半学期</t>
    <phoneticPr fontId="1" type="noConversion"/>
  </si>
  <si>
    <t>统招</t>
    <phoneticPr fontId="1" type="noConversion"/>
  </si>
  <si>
    <t>自招</t>
    <phoneticPr fontId="1" type="noConversion"/>
  </si>
  <si>
    <t>商业财务</t>
    <phoneticPr fontId="1" type="noConversion"/>
  </si>
  <si>
    <t>人员与组织管理</t>
    <phoneticPr fontId="1" type="noConversion"/>
  </si>
  <si>
    <t>学术与商务沟通（BABC）</t>
    <phoneticPr fontId="1" type="noConversion"/>
  </si>
  <si>
    <t>商务统计</t>
    <phoneticPr fontId="1" type="noConversion"/>
  </si>
  <si>
    <t>所有专业</t>
    <phoneticPr fontId="1" type="noConversion"/>
  </si>
  <si>
    <t>经管类</t>
    <phoneticPr fontId="1" type="noConversion"/>
  </si>
  <si>
    <t>持续更新</t>
    <phoneticPr fontId="1" type="noConversion"/>
  </si>
  <si>
    <t>当代世界经济与政治</t>
    <phoneticPr fontId="1" type="noConversion"/>
  </si>
  <si>
    <t>政治课部分栏目存争议，请关注最新动态</t>
    <phoneticPr fontId="1" type="noConversion"/>
  </si>
  <si>
    <t xml:space="preserve">金融 </t>
    <phoneticPr fontId="1" type="noConversion"/>
  </si>
  <si>
    <t>选修</t>
    <phoneticPr fontId="1" type="noConversion"/>
  </si>
  <si>
    <t>不需要修</t>
    <phoneticPr fontId="1" type="noConversion"/>
  </si>
  <si>
    <t>个性化</t>
    <phoneticPr fontId="1" type="noConversion"/>
  </si>
  <si>
    <t>国际金融学</t>
    <phoneticPr fontId="1" type="noConversion"/>
  </si>
  <si>
    <t>中级财务会计</t>
    <phoneticPr fontId="1" type="noConversion"/>
  </si>
  <si>
    <t>经济学(2)</t>
    <phoneticPr fontId="1" type="noConversion"/>
  </si>
  <si>
    <t>广义政治课</t>
    <phoneticPr fontId="1" type="noConversion"/>
  </si>
  <si>
    <t>Canvas相关</t>
    <phoneticPr fontId="1" type="noConversion"/>
  </si>
  <si>
    <t>数学、英语、计算机等公共基础课</t>
    <phoneticPr fontId="1" type="noConversion"/>
  </si>
  <si>
    <t>专业课部分</t>
    <phoneticPr fontId="1" type="noConversion"/>
  </si>
  <si>
    <t>两学期通开</t>
    <phoneticPr fontId="1" type="noConversion"/>
  </si>
  <si>
    <t>是</t>
    <phoneticPr fontId="1" type="noConversion"/>
  </si>
  <si>
    <t>自招所有专业必修，统招为思政选修</t>
    <phoneticPr fontId="1" type="noConversion"/>
  </si>
  <si>
    <t>上大学生社区</t>
    <phoneticPr fontId="1" type="noConversion"/>
  </si>
  <si>
    <t>上大悉尼工商学院</t>
    <phoneticPr fontId="1" type="noConversion"/>
  </si>
  <si>
    <t>上大悉商职业拓展中心</t>
    <phoneticPr fontId="1" type="noConversion"/>
  </si>
  <si>
    <t>SILC English</t>
    <phoneticPr fontId="1" type="noConversion"/>
  </si>
  <si>
    <t>SILC信使</t>
    <phoneticPr fontId="1" type="noConversion"/>
  </si>
  <si>
    <t>悉商星球</t>
    <phoneticPr fontId="1" type="noConversion"/>
  </si>
  <si>
    <t>悉商文荟学业发展指导中心</t>
    <phoneticPr fontId="1" type="noConversion"/>
  </si>
  <si>
    <t>准确来说这部分全校通用甚至</t>
    <phoneticPr fontId="1" type="noConversion"/>
  </si>
  <si>
    <t>曹杨路课程</t>
    <phoneticPr fontId="1" type="noConversion"/>
  </si>
  <si>
    <t>课程属性</t>
    <phoneticPr fontId="1" type="noConversion"/>
  </si>
  <si>
    <t>军事技能（军训）</t>
    <phoneticPr fontId="1" type="noConversion"/>
  </si>
  <si>
    <t>军事体育（军训）</t>
    <phoneticPr fontId="1" type="noConversion"/>
  </si>
  <si>
    <t>其他专业课</t>
    <phoneticPr fontId="1" type="noConversion"/>
  </si>
  <si>
    <t>大三Canvas</t>
    <phoneticPr fontId="1" type="noConversion"/>
  </si>
  <si>
    <t>跨文化管理</t>
    <phoneticPr fontId="1" type="noConversion"/>
  </si>
  <si>
    <t>统招仅国贸必修，金融选修，Pathway均为必修</t>
    <phoneticPr fontId="1" type="noConversion"/>
  </si>
  <si>
    <t>统招仅工管必修，其余为通识课，Pathway均为必修</t>
    <phoneticPr fontId="1" type="noConversion"/>
  </si>
  <si>
    <t>大二Canvas</t>
    <phoneticPr fontId="1" type="noConversion"/>
  </si>
  <si>
    <t>大一Canvas</t>
    <phoneticPr fontId="1" type="noConversion"/>
  </si>
  <si>
    <t>政治课栏目</t>
    <phoneticPr fontId="1" type="noConversion"/>
  </si>
  <si>
    <t>存争议</t>
    <phoneticPr fontId="1" type="noConversion"/>
  </si>
  <si>
    <t>经管类=国贸工管大类</t>
    <phoneticPr fontId="1" type="noConversion"/>
  </si>
  <si>
    <t>经济学1</t>
    <phoneticPr fontId="1" type="noConversion"/>
  </si>
  <si>
    <t>经济学2</t>
    <phoneticPr fontId="1" type="noConversion"/>
  </si>
  <si>
    <t>注意一下，这里面写的都是假设四类课程不存在交叉情况下，即互相独立的假设下，目前已经出现美育和创新创业交叉课程，为大学创意写作</t>
    <phoneticPr fontId="1" type="noConversion"/>
  </si>
  <si>
    <t>西门情报站</t>
    <phoneticPr fontId="1" type="noConversion"/>
  </si>
  <si>
    <t>大三双学位Canvas课程（前提是选择双学位）</t>
    <phoneticPr fontId="1" type="noConversion"/>
  </si>
  <si>
    <t>大二Canvas课程</t>
    <phoneticPr fontId="1" type="noConversion"/>
  </si>
  <si>
    <t>大一Canvas课程</t>
    <phoneticPr fontId="1" type="noConversion"/>
  </si>
  <si>
    <t>学术英语(1)</t>
    <phoneticPr fontId="1" type="noConversion"/>
  </si>
  <si>
    <t>学术英语(2)</t>
  </si>
  <si>
    <t>双学位往届参考比例</t>
    <phoneticPr fontId="1" type="noConversion"/>
  </si>
  <si>
    <t>21级</t>
    <phoneticPr fontId="1" type="noConversion"/>
  </si>
  <si>
    <t>22级</t>
  </si>
  <si>
    <t>23级</t>
  </si>
  <si>
    <t>大致比例</t>
    <phoneticPr fontId="1" type="noConversion"/>
  </si>
  <si>
    <t>这部分双学位人数数据存在回忆偏倚，就是记不清记错的可能，这部分是记得的大致比例，21级人少因为有特殊国际原因</t>
    <phoneticPr fontId="1" type="noConversion"/>
  </si>
  <si>
    <t>22级没记错是要比21级低的</t>
    <phoneticPr fontId="1" type="noConversion"/>
  </si>
  <si>
    <t>PS：大三Canvas课程必须要大二的9门课程都过关</t>
    <phoneticPr fontId="1" type="noConversion"/>
  </si>
  <si>
    <t>PS：大二Canvas课程必须要大一英语全部过关以后才能选，否则Canvas无法启动</t>
    <phoneticPr fontId="1" type="noConversion"/>
  </si>
  <si>
    <t>雅思(IELTS)成绩总分不低于6.5，写作不低于6.0</t>
  </si>
  <si>
    <t>托福(TOEFL)成绩总分不低于79，写作不低于21</t>
  </si>
  <si>
    <t>六级(CET-6)成绩不低于500分</t>
    <phoneticPr fontId="1" type="noConversion"/>
  </si>
  <si>
    <t>必修课</t>
    <phoneticPr fontId="1" type="noConversion"/>
  </si>
  <si>
    <t>创新创业</t>
    <phoneticPr fontId="1" type="noConversion"/>
  </si>
  <si>
    <t>PS：不选双学位专业选修课的七门不是必修课，并且不会锁定个性化方向</t>
    <phoneticPr fontId="1" type="noConversion"/>
  </si>
  <si>
    <t>PS：大三双学位必须赶在大一上考掉四级，注意一下身份证如果没有去派出所开临时证明，四级是上大毕业硬性要求</t>
    <phoneticPr fontId="1" type="noConversion"/>
  </si>
  <si>
    <t>PS：不选双学位专业选修课的八门不是必修课，也不会锁定个性化方向</t>
    <phoneticPr fontId="1" type="noConversion"/>
  </si>
  <si>
    <t>双学位要求除了四级+大二Canvas外，以下三个达标一个即可</t>
    <phoneticPr fontId="1" type="noConversion"/>
  </si>
  <si>
    <t>课程性质</t>
    <phoneticPr fontId="1" type="noConversion"/>
  </si>
  <si>
    <t>学分</t>
    <phoneticPr fontId="1" type="noConversion"/>
  </si>
  <si>
    <t>这些双学位课程都是有期末的</t>
    <phoneticPr fontId="1" type="noConversion"/>
  </si>
  <si>
    <t>注意：大三课程是双学位前提下，单学位可以补考</t>
    <phoneticPr fontId="1" type="noConversion"/>
  </si>
  <si>
    <t>无（有随堂考）</t>
    <phoneticPr fontId="1" type="noConversion"/>
  </si>
  <si>
    <t>简称</t>
    <phoneticPr fontId="1" type="noConversion"/>
  </si>
  <si>
    <t>会计</t>
    <phoneticPr fontId="1" type="noConversion"/>
  </si>
  <si>
    <t>管会</t>
    <phoneticPr fontId="1" type="noConversion"/>
  </si>
  <si>
    <t>财管</t>
    <phoneticPr fontId="1" type="noConversion"/>
  </si>
  <si>
    <t>管组</t>
    <phoneticPr fontId="1" type="noConversion"/>
  </si>
  <si>
    <t>商哲</t>
    <phoneticPr fontId="1" type="noConversion"/>
  </si>
  <si>
    <t>BABC</t>
    <phoneticPr fontId="1" type="noConversion"/>
  </si>
  <si>
    <t>商统</t>
    <phoneticPr fontId="1" type="noConversion"/>
  </si>
  <si>
    <t>注意注意，最新情况表明，除非你想凑得恰当好处的情况下，以上是可供参考的，如果你为了某个四类课程选计划外课程也是被认可的</t>
    <phoneticPr fontId="1" type="noConversion"/>
  </si>
  <si>
    <t>*马克思主义基本原理</t>
    <phoneticPr fontId="1" type="noConversion"/>
  </si>
  <si>
    <t>*未必能完全抵扣劳动类，注意一下，是含劳动类课时，并且是否是马原课程也只是推测</t>
    <phoneticPr fontId="1" type="noConversion"/>
  </si>
  <si>
    <t>目录</t>
    <phoneticPr fontId="1" type="noConversion"/>
  </si>
  <si>
    <t>国贸课程情况25级</t>
    <phoneticPr fontId="1" type="noConversion"/>
  </si>
  <si>
    <t>国贸25级学分食用概况</t>
    <phoneticPr fontId="1" type="noConversion"/>
  </si>
  <si>
    <t>工管课程情况25级</t>
    <phoneticPr fontId="1" type="noConversion"/>
  </si>
  <si>
    <t>工管25级学分食用概况</t>
    <phoneticPr fontId="1" type="noConversion"/>
  </si>
  <si>
    <t>金融课程情况25级</t>
    <phoneticPr fontId="1" type="noConversion"/>
  </si>
  <si>
    <t>金融25级学分食用概况</t>
    <phoneticPr fontId="1" type="noConversion"/>
  </si>
  <si>
    <t>信管课程情况25级</t>
    <phoneticPr fontId="1" type="noConversion"/>
  </si>
  <si>
    <t>信管25级学分食用概况</t>
    <phoneticPr fontId="1" type="noConversion"/>
  </si>
  <si>
    <t>通识课四类课程概述</t>
    <phoneticPr fontId="1" type="noConversion"/>
  </si>
  <si>
    <t>统招自招Pathway港环课程列表</t>
    <phoneticPr fontId="1" type="noConversion"/>
  </si>
  <si>
    <t>课程交叉情况</t>
    <phoneticPr fontId="1" type="noConversion"/>
  </si>
  <si>
    <t>第二课堂公众号建议</t>
    <phoneticPr fontId="1" type="noConversion"/>
  </si>
  <si>
    <t>港环课程概念详情请见公共基础课统一查询</t>
    <phoneticPr fontId="1" type="noConversion"/>
  </si>
  <si>
    <t>写在最前面，Canvas课程指代的是使用Canvas作为类似学习通地位的课程，这类课程有个官方更标准的称谓，UTS课程，这边栏目主要是给统招准备的，Canvas基本上最起码整个悉商学子到大二结束前是基本伴随的</t>
    <phoneticPr fontId="1" type="noConversion"/>
  </si>
  <si>
    <t>Pw简称</t>
    <phoneticPr fontId="1" type="noConversion"/>
  </si>
  <si>
    <t>人组</t>
    <phoneticPr fontId="1" type="noConversion"/>
  </si>
  <si>
    <t>商财</t>
    <phoneticPr fontId="1" type="noConversion"/>
  </si>
  <si>
    <t>Pathway简称Pw</t>
    <phoneticPr fontId="1" type="noConversion"/>
  </si>
  <si>
    <t>本个目录没有记录IUP的以后可能会补充</t>
    <phoneticPr fontId="1" type="noConversion"/>
  </si>
  <si>
    <t>Canvas课程25级版</t>
    <phoneticPr fontId="1" type="noConversion"/>
  </si>
  <si>
    <t>12学分</t>
  </si>
  <si>
    <t>（选修课总计31学分）</t>
    <phoneticPr fontId="1" type="noConversion"/>
  </si>
  <si>
    <t>（选修课总计19.5学分）</t>
    <phoneticPr fontId="1" type="noConversion"/>
  </si>
  <si>
    <t>（选修课总计14学分）</t>
    <phoneticPr fontId="1" type="noConversion"/>
  </si>
  <si>
    <t>大三及其之后专业课除双学位是UTS课程编码外在实质上和统招专业编码一样，也就意味着前面有，不同在于可能部分课程选修部分必修，这部分只需要关注前面的课程情况即可</t>
    <phoneticPr fontId="1" type="noConversion"/>
  </si>
  <si>
    <t>简称建议</t>
    <phoneticPr fontId="1" type="noConversion"/>
  </si>
  <si>
    <t>拔尖人才</t>
    <phoneticPr fontId="1" type="noConversion"/>
  </si>
  <si>
    <t>国贸实践</t>
    <phoneticPr fontId="1" type="noConversion"/>
  </si>
  <si>
    <t>跨国运营/双学位</t>
    <phoneticPr fontId="1" type="noConversion"/>
  </si>
  <si>
    <t>组织战略</t>
    <phoneticPr fontId="1" type="noConversion"/>
  </si>
  <si>
    <t>营销运营</t>
    <phoneticPr fontId="1" type="noConversion"/>
  </si>
  <si>
    <t>专业方向</t>
    <phoneticPr fontId="1" type="noConversion"/>
  </si>
  <si>
    <t>拔尖人才/优化决策</t>
    <phoneticPr fontId="1" type="noConversion"/>
  </si>
  <si>
    <t>管理创新/双学位</t>
    <phoneticPr fontId="1" type="noConversion"/>
  </si>
  <si>
    <t>数字前沿</t>
    <phoneticPr fontId="1" type="noConversion"/>
  </si>
  <si>
    <t>*</t>
    <phoneticPr fontId="1" type="noConversion"/>
  </si>
  <si>
    <t>*会开设在前后半学期</t>
    <phoneticPr fontId="1" type="noConversion"/>
  </si>
  <si>
    <t>数字时代财务报表分析</t>
    <phoneticPr fontId="1" type="noConversion"/>
  </si>
  <si>
    <t>#是</t>
    <phoneticPr fontId="1" type="noConversion"/>
  </si>
  <si>
    <t>#会额外开设在夏季学期</t>
    <phoneticPr fontId="1" type="noConversion"/>
  </si>
  <si>
    <t>*是</t>
    <phoneticPr fontId="1" type="noConversion"/>
  </si>
  <si>
    <t>曹杨路课程概念详情请见公共基础课统一查询</t>
    <phoneticPr fontId="1" type="noConversion"/>
  </si>
  <si>
    <t>UTS分数 (x)</t>
  </si>
  <si>
    <t>上大分数 (y)</t>
  </si>
  <si>
    <t>x ≥ 86.88</t>
  </si>
  <si>
    <t>y ≥ 90</t>
  </si>
  <si>
    <t>80.63 ≤ x &lt; 86.88</t>
  </si>
  <si>
    <t>85 ≤ y ≤ 89</t>
  </si>
  <si>
    <t>76.88 ≤ x &lt; 80.63</t>
  </si>
  <si>
    <t>82 ≤ y ≤ 84</t>
  </si>
  <si>
    <t>71.88 ≤ x &lt; 76.88</t>
  </si>
  <si>
    <t>78 ≤ y ≤ 81</t>
  </si>
  <si>
    <t>68.13 ≤ x &lt; 71.88</t>
  </si>
  <si>
    <t>75 ≤ y ≤ 77</t>
  </si>
  <si>
    <t>64.38 ≤ x &lt; 68.13</t>
  </si>
  <si>
    <t>72 ≤ y ≤ 74</t>
  </si>
  <si>
    <t>59.38 ≤ x &lt; 64.38</t>
  </si>
  <si>
    <t>68 ≤ y ≤ 71</t>
  </si>
  <si>
    <t>56.88 ≤ x &lt; 59.38</t>
  </si>
  <si>
    <t>66 ≤ y ≤ 67</t>
  </si>
  <si>
    <t>54.38 ≤ x &lt; 56.88</t>
  </si>
  <si>
    <t>64 ≤ y ≤ 65</t>
  </si>
  <si>
    <t>50.00 ≤ x &lt; 54.38</t>
  </si>
  <si>
    <t>60 ≤ y ≤ 63</t>
  </si>
  <si>
    <t>x &lt; 50.00</t>
  </si>
  <si>
    <t>Canvas绩点转录批注</t>
    <phoneticPr fontId="1" type="noConversion"/>
  </si>
  <si>
    <t>公式，y=0.8x+20，x为UTS分数y为上大分数y会四舍五入</t>
    <phoneticPr fontId="1" type="noConversion"/>
  </si>
  <si>
    <t>y ≤ 59</t>
    <phoneticPr fontId="1" type="noConversion"/>
  </si>
  <si>
    <t>F</t>
    <phoneticPr fontId="1" type="noConversion"/>
  </si>
  <si>
    <t>P</t>
    <phoneticPr fontId="1" type="noConversion"/>
  </si>
  <si>
    <t>C</t>
    <phoneticPr fontId="1" type="noConversion"/>
  </si>
  <si>
    <t>C为主，有D</t>
    <phoneticPr fontId="1" type="noConversion"/>
  </si>
  <si>
    <t>C为主，有P</t>
    <phoneticPr fontId="1" type="noConversion"/>
  </si>
  <si>
    <t>D</t>
    <phoneticPr fontId="1" type="noConversion"/>
  </si>
  <si>
    <t>D为主，有HD</t>
    <phoneticPr fontId="1" type="noConversion"/>
  </si>
  <si>
    <t>HD</t>
    <phoneticPr fontId="1" type="noConversion"/>
  </si>
  <si>
    <t>UTS评级</t>
    <phoneticPr fontId="1" type="noConversion"/>
  </si>
  <si>
    <t>上大绩点</t>
    <phoneticPr fontId="1" type="noConversion"/>
  </si>
  <si>
    <t>UTS分数</t>
    <phoneticPr fontId="1" type="noConversion"/>
  </si>
  <si>
    <t>85 ≤ x ≤ 100</t>
    <phoneticPr fontId="1" type="noConversion"/>
  </si>
  <si>
    <t>75 ≤ x &lt; 85</t>
    <phoneticPr fontId="1" type="noConversion"/>
  </si>
  <si>
    <t>x &lt; 50</t>
    <phoneticPr fontId="1" type="noConversion"/>
  </si>
  <si>
    <t>65 ≤ x &lt; 75</t>
    <phoneticPr fontId="1" type="noConversion"/>
  </si>
  <si>
    <t>50 ≤ x &lt; 65</t>
    <phoneticPr fontId="1" type="noConversion"/>
  </si>
  <si>
    <t>Canvas导论</t>
    <phoneticPr fontId="1" type="noConversion"/>
  </si>
  <si>
    <t>以下图片为23级情况，金融、国贸、工管</t>
    <phoneticPr fontId="1" type="noConversion"/>
  </si>
  <si>
    <t>（选修课总计17.5学分相当于7门课，10学分可以被概括为4门选修课）</t>
    <phoneticPr fontId="1" type="noConversion"/>
  </si>
  <si>
    <t>基本可以概括为，F挂科，P处于1.0-2.3之间，C处于2.3-3.0之间，D处于3.0-3.7之间，HD处于3.7-4.0之间</t>
    <phoneticPr fontId="1" type="noConversion"/>
  </si>
  <si>
    <t>数学建模与决策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</si>
</sst>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sz val="11"/>
      <color rgb="FF00B0F0"/>
      <name val="等线"/>
      <family val="2"/>
      <scheme val="minor"/>
    </font>
    <font>
      <sz val="11"/>
      <name val="等线"/>
      <family val="2"/>
      <scheme val="minor"/>
    </font>
    <font>
      <sz val="11"/>
      <color rgb="FF7030A0"/>
      <name val="等线"/>
      <family val="2"/>
      <scheme val="minor"/>
    </font>
    <font>
      <sz val="11"/>
      <color rgb="FFFFC000"/>
      <name val="等线"/>
      <family val="2"/>
      <scheme val="minor"/>
    </font>
    <font>
      <sz val="11"/>
      <color rgb="FF0070C0"/>
      <name val="等线"/>
      <family val="2"/>
      <scheme val="minor"/>
    </font>
    <font>
      <sz val="11"/>
      <color theme="7"/>
      <name val="等线"/>
      <family val="2"/>
      <scheme val="minor"/>
    </font>
    <font>
      <sz val="11"/>
      <color rgb="FF7030A0"/>
      <name val="等线"/>
      <family val="3"/>
      <charset val="134"/>
      <scheme val="minor"/>
    </font>
    <font>
      <sz val="11"/>
      <name val="等线"/>
      <family val="3"/>
      <charset val="134"/>
      <scheme val="minor"/>
    </font>
    <font>
      <sz val="11"/>
      <color rgb="FF0070C0"/>
      <name val="等线"/>
      <family val="3"/>
      <charset val="134"/>
      <scheme val="minor"/>
    </font>
    <font>
      <sz val="11"/>
      <color rgb="FFFFC000"/>
      <name val="等线"/>
      <family val="3"/>
      <charset val="134"/>
      <scheme val="minor"/>
    </font>
    <font>
      <sz val="11"/>
      <color theme="7"/>
      <name val="等线"/>
      <family val="3"/>
      <charset val="134"/>
      <scheme val="minor"/>
    </font>
    <font>
      <sz val="11"/>
      <color rgb="FFFF0000"/>
      <name val="等线"/>
      <family val="2"/>
      <scheme val="minor"/>
    </font>
    <font>
      <sz val="11"/>
      <color rgb="FFC00000"/>
      <name val="等线"/>
      <family val="2"/>
      <scheme val="minor"/>
    </font>
  </fonts>
  <fills count="11">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
      <patternFill patternType="solid">
        <fgColor theme="5" tint="-0.499984740745262"/>
        <bgColor indexed="64"/>
      </patternFill>
    </fill>
    <fill>
      <patternFill patternType="solid">
        <fgColor theme="5"/>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8"/>
      </left>
      <right style="thin">
        <color theme="8"/>
      </right>
      <top style="thin">
        <color theme="8"/>
      </top>
      <bottom style="thin">
        <color theme="8"/>
      </bottom>
      <diagonal/>
    </border>
    <border>
      <left style="medium">
        <color indexed="64"/>
      </left>
      <right style="medium">
        <color indexed="64"/>
      </right>
      <top style="medium">
        <color indexed="64"/>
      </top>
      <bottom style="medium">
        <color indexed="64"/>
      </bottom>
      <diagonal/>
    </border>
    <border>
      <left/>
      <right style="thin">
        <color theme="5"/>
      </right>
      <top/>
      <bottom/>
      <diagonal/>
    </border>
    <border>
      <left style="thin">
        <color theme="5"/>
      </left>
      <right style="thin">
        <color theme="5"/>
      </right>
      <top style="thin">
        <color theme="5"/>
      </top>
      <bottom style="thin">
        <color theme="5"/>
      </bottom>
      <diagonal/>
    </border>
    <border>
      <left style="dotted">
        <color indexed="64"/>
      </left>
      <right style="dotted">
        <color indexed="64"/>
      </right>
      <top style="dotted">
        <color indexed="64"/>
      </top>
      <bottom style="dotted">
        <color indexed="64"/>
      </bottom>
      <diagonal/>
    </border>
    <border>
      <left style="thin">
        <color rgb="FF0070C0"/>
      </left>
      <right style="thin">
        <color rgb="FF0070C0"/>
      </right>
      <top style="thin">
        <color rgb="FF0070C0"/>
      </top>
      <bottom style="thin">
        <color rgb="FF0070C0"/>
      </bottom>
      <diagonal/>
    </border>
    <border>
      <left/>
      <right style="thin">
        <color rgb="FF0070C0"/>
      </right>
      <top/>
      <bottom/>
      <diagonal/>
    </border>
    <border>
      <left/>
      <right/>
      <top style="thin">
        <color indexed="64"/>
      </top>
      <bottom style="thin">
        <color rgb="FF0070C0"/>
      </bottom>
      <diagonal/>
    </border>
    <border>
      <left style="dotted">
        <color indexed="64"/>
      </left>
      <right/>
      <top style="dotted">
        <color indexed="64"/>
      </top>
      <bottom style="dotted">
        <color indexed="64"/>
      </bottom>
      <diagonal/>
    </border>
    <border>
      <left style="thin">
        <color indexed="64"/>
      </left>
      <right/>
      <top style="thin">
        <color indexed="64"/>
      </top>
      <bottom style="thin">
        <color indexed="64"/>
      </bottom>
      <diagonal/>
    </border>
  </borders>
  <cellStyleXfs count="1">
    <xf numFmtId="0" fontId="0" fillId="0" borderId="0"/>
  </cellStyleXfs>
  <cellXfs count="85">
    <xf numFmtId="0" fontId="0" fillId="0" borderId="0" xfId="0"/>
    <xf numFmtId="0" fontId="0" fillId="2" borderId="0" xfId="0" applyFill="1"/>
    <xf numFmtId="0" fontId="0" fillId="0" borderId="1" xfId="0" applyBorder="1"/>
    <xf numFmtId="0" fontId="2" fillId="2" borderId="0" xfId="0" applyFont="1" applyFill="1"/>
    <xf numFmtId="0" fontId="3" fillId="2" borderId="0" xfId="0" applyFont="1" applyFill="1"/>
    <xf numFmtId="0" fontId="0" fillId="3" borderId="0" xfId="0" applyFill="1"/>
    <xf numFmtId="0" fontId="0" fillId="3" borderId="2" xfId="0" applyFill="1" applyBorder="1"/>
    <xf numFmtId="0" fontId="4" fillId="3" borderId="0" xfId="0" applyFont="1" applyFill="1"/>
    <xf numFmtId="0" fontId="0" fillId="4" borderId="0" xfId="0" applyFill="1"/>
    <xf numFmtId="0" fontId="5" fillId="0" borderId="0" xfId="0" applyFont="1"/>
    <xf numFmtId="0" fontId="6" fillId="0" borderId="0" xfId="0" applyFont="1"/>
    <xf numFmtId="0" fontId="7" fillId="0" borderId="0" xfId="0" applyFont="1"/>
    <xf numFmtId="0" fontId="0" fillId="0" borderId="3" xfId="0" applyBorder="1"/>
    <xf numFmtId="0" fontId="0" fillId="5" borderId="0" xfId="0" applyFill="1"/>
    <xf numFmtId="0" fontId="0" fillId="0" borderId="4" xfId="0" applyBorder="1"/>
    <xf numFmtId="0" fontId="0" fillId="0" borderId="5" xfId="0" applyBorder="1"/>
    <xf numFmtId="0" fontId="6" fillId="0" borderId="2" xfId="0" applyFont="1" applyBorder="1"/>
    <xf numFmtId="0" fontId="0" fillId="0" borderId="2" xfId="0" applyBorder="1"/>
    <xf numFmtId="0" fontId="0" fillId="0" borderId="6" xfId="0" applyBorder="1"/>
    <xf numFmtId="0" fontId="8" fillId="3" borderId="0" xfId="0" applyFont="1" applyFill="1"/>
    <xf numFmtId="0" fontId="4" fillId="3" borderId="6" xfId="0" applyFont="1" applyFill="1" applyBorder="1"/>
    <xf numFmtId="0" fontId="3" fillId="3" borderId="0" xfId="0" applyFont="1" applyFill="1"/>
    <xf numFmtId="0" fontId="9" fillId="3" borderId="0" xfId="0" applyFont="1" applyFill="1"/>
    <xf numFmtId="0" fontId="5" fillId="2" borderId="0" xfId="0" applyFont="1" applyFill="1"/>
    <xf numFmtId="0" fontId="5" fillId="2" borderId="6" xfId="0" applyFont="1" applyFill="1" applyBorder="1"/>
    <xf numFmtId="0" fontId="5" fillId="5" borderId="0" xfId="0" applyFont="1" applyFill="1"/>
    <xf numFmtId="0" fontId="6" fillId="4" borderId="0" xfId="0" applyFont="1" applyFill="1"/>
    <xf numFmtId="0" fontId="10" fillId="4" borderId="4" xfId="0" applyFont="1" applyFill="1" applyBorder="1"/>
    <xf numFmtId="0" fontId="10" fillId="0" borderId="5" xfId="0" applyFont="1" applyBorder="1"/>
    <xf numFmtId="0" fontId="10" fillId="0" borderId="0" xfId="0" applyFont="1"/>
    <xf numFmtId="0" fontId="10" fillId="4" borderId="0" xfId="0" applyFont="1" applyFill="1"/>
    <xf numFmtId="0" fontId="5" fillId="4" borderId="3" xfId="0" applyFont="1" applyFill="1" applyBorder="1"/>
    <xf numFmtId="0" fontId="5" fillId="0" borderId="3" xfId="0" applyFont="1" applyBorder="1"/>
    <xf numFmtId="0" fontId="11" fillId="5" borderId="0" xfId="0" applyFont="1" applyFill="1"/>
    <xf numFmtId="0" fontId="0" fillId="3" borderId="1" xfId="0" applyFill="1" applyBorder="1"/>
    <xf numFmtId="0" fontId="0" fillId="3" borderId="7" xfId="0" applyFill="1" applyBorder="1"/>
    <xf numFmtId="0" fontId="11" fillId="0" borderId="0" xfId="0" applyFont="1"/>
    <xf numFmtId="0" fontId="0" fillId="6" borderId="0" xfId="0" applyFill="1"/>
    <xf numFmtId="0" fontId="0" fillId="7" borderId="0" xfId="0" applyFill="1"/>
    <xf numFmtId="0" fontId="0" fillId="8" borderId="0" xfId="0" applyFill="1"/>
    <xf numFmtId="0" fontId="0" fillId="0" borderId="8" xfId="0" applyBorder="1"/>
    <xf numFmtId="0" fontId="0" fillId="0" borderId="7" xfId="0" applyBorder="1"/>
    <xf numFmtId="0" fontId="11" fillId="7" borderId="6" xfId="0" applyFont="1" applyFill="1" applyBorder="1"/>
    <xf numFmtId="0" fontId="5" fillId="6" borderId="0" xfId="0" applyFont="1" applyFill="1"/>
    <xf numFmtId="0" fontId="5" fillId="8" borderId="0" xfId="0" applyFont="1" applyFill="1"/>
    <xf numFmtId="0" fontId="8" fillId="3" borderId="1" xfId="0" applyFont="1" applyFill="1" applyBorder="1"/>
    <xf numFmtId="0" fontId="11" fillId="6" borderId="0" xfId="0" applyFont="1" applyFill="1"/>
    <xf numFmtId="0" fontId="5" fillId="7" borderId="6" xfId="0" applyFont="1" applyFill="1" applyBorder="1"/>
    <xf numFmtId="0" fontId="11" fillId="7" borderId="0" xfId="0" applyFont="1" applyFill="1"/>
    <xf numFmtId="0" fontId="5" fillId="7" borderId="0" xfId="0" applyFont="1" applyFill="1"/>
    <xf numFmtId="0" fontId="0" fillId="9" borderId="0" xfId="0" applyFill="1"/>
    <xf numFmtId="0" fontId="12" fillId="9" borderId="0" xfId="0" applyFont="1" applyFill="1"/>
    <xf numFmtId="0" fontId="12" fillId="3" borderId="0" xfId="0" applyFont="1" applyFill="1"/>
    <xf numFmtId="0" fontId="12" fillId="2" borderId="0" xfId="0" applyFont="1" applyFill="1"/>
    <xf numFmtId="0" fontId="7" fillId="2" borderId="0" xfId="0" applyFont="1" applyFill="1"/>
    <xf numFmtId="0" fontId="0" fillId="3" borderId="8" xfId="0" applyFill="1" applyBorder="1"/>
    <xf numFmtId="0" fontId="7" fillId="4" borderId="0" xfId="0" applyFont="1" applyFill="1"/>
    <xf numFmtId="0" fontId="0" fillId="0" borderId="9" xfId="0" applyBorder="1"/>
    <xf numFmtId="0" fontId="0" fillId="0" borderId="10" xfId="0" applyBorder="1"/>
    <xf numFmtId="0" fontId="7" fillId="7" borderId="0" xfId="0" applyFont="1" applyFill="1"/>
    <xf numFmtId="0" fontId="12" fillId="7" borderId="0" xfId="0" applyFont="1" applyFill="1"/>
    <xf numFmtId="0" fontId="12" fillId="8" borderId="0" xfId="0" applyFont="1" applyFill="1"/>
    <xf numFmtId="0" fontId="5" fillId="7" borderId="1" xfId="0" applyFont="1" applyFill="1" applyBorder="1"/>
    <xf numFmtId="0" fontId="11" fillId="4" borderId="0" xfId="0" applyFont="1" applyFill="1"/>
    <xf numFmtId="0" fontId="5" fillId="4" borderId="0" xfId="0" applyFont="1" applyFill="1"/>
    <xf numFmtId="0" fontId="11" fillId="4" borderId="1" xfId="0" applyFont="1" applyFill="1" applyBorder="1"/>
    <xf numFmtId="0" fontId="7" fillId="8" borderId="0" xfId="0" applyFont="1" applyFill="1"/>
    <xf numFmtId="0" fontId="0" fillId="10" borderId="0" xfId="0" applyFill="1"/>
    <xf numFmtId="0" fontId="8" fillId="3" borderId="11" xfId="0" applyFont="1" applyFill="1" applyBorder="1"/>
    <xf numFmtId="0" fontId="9" fillId="0" borderId="0" xfId="0" applyFont="1"/>
    <xf numFmtId="0" fontId="3" fillId="0" borderId="0" xfId="0" applyFont="1"/>
    <xf numFmtId="0" fontId="0" fillId="2" borderId="1" xfId="0" applyFill="1" applyBorder="1"/>
    <xf numFmtId="0" fontId="0" fillId="9" borderId="1" xfId="0" applyFill="1" applyBorder="1"/>
    <xf numFmtId="0" fontId="9" fillId="4" borderId="0" xfId="0" applyFont="1" applyFill="1"/>
    <xf numFmtId="0" fontId="3" fillId="4" borderId="0" xfId="0" applyFont="1" applyFill="1"/>
    <xf numFmtId="0" fontId="13" fillId="0" borderId="0" xfId="0" applyFont="1"/>
    <xf numFmtId="0" fontId="4" fillId="0" borderId="0" xfId="0" applyFont="1"/>
    <xf numFmtId="0" fontId="8" fillId="4" borderId="0" xfId="0" applyFont="1" applyFill="1"/>
    <xf numFmtId="0" fontId="8" fillId="9" borderId="0" xfId="0" applyFont="1" applyFill="1"/>
    <xf numFmtId="0" fontId="8" fillId="9" borderId="1" xfId="0" applyFont="1" applyFill="1" applyBorder="1"/>
    <xf numFmtId="0" fontId="4" fillId="4" borderId="0" xfId="0" applyFont="1" applyFill="1"/>
    <xf numFmtId="0" fontId="14" fillId="0" borderId="0" xfId="0" applyFont="1"/>
    <xf numFmtId="0" fontId="3" fillId="9" borderId="1" xfId="0" applyFont="1" applyFill="1" applyBorder="1"/>
    <xf numFmtId="0" fontId="0" fillId="0" borderId="0" xfId="0" applyAlignment="1">
      <alignment horizontal="left"/>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23813</xdr:rowOff>
    </xdr:from>
    <xdr:to>
      <xdr:col>8</xdr:col>
      <xdr:colOff>503908</xdr:colOff>
      <xdr:row>99</xdr:row>
      <xdr:rowOff>32324</xdr:rowOff>
    </xdr:to>
    <xdr:pic>
      <xdr:nvPicPr>
        <xdr:cNvPr id="2" name="图片 1">
          <a:extLst>
            <a:ext uri="{FF2B5EF4-FFF2-40B4-BE49-F238E27FC236}">
              <a16:creationId xmlns:a16="http://schemas.microsoft.com/office/drawing/2014/main" id="{EEB38C41-6CE9-CAA5-4809-A88D8DEF1CF0}"/>
            </a:ext>
          </a:extLst>
        </xdr:cNvPr>
        <xdr:cNvPicPr>
          <a:picLocks noChangeAspect="1"/>
        </xdr:cNvPicPr>
      </xdr:nvPicPr>
      <xdr:blipFill>
        <a:blip xmlns:r="http://schemas.openxmlformats.org/officeDocument/2006/relationships" r:embed="rId1"/>
        <a:stretch>
          <a:fillRect/>
        </a:stretch>
      </xdr:blipFill>
      <xdr:spPr>
        <a:xfrm>
          <a:off x="0" y="9363076"/>
          <a:ext cx="7333333" cy="8114286"/>
        </a:xfrm>
        <a:prstGeom prst="rect">
          <a:avLst/>
        </a:prstGeom>
      </xdr:spPr>
    </xdr:pic>
    <xdr:clientData/>
  </xdr:twoCellAnchor>
  <xdr:twoCellAnchor editAs="oneCell">
    <xdr:from>
      <xdr:col>10</xdr:col>
      <xdr:colOff>76200</xdr:colOff>
      <xdr:row>51</xdr:row>
      <xdr:rowOff>128587</xdr:rowOff>
    </xdr:from>
    <xdr:to>
      <xdr:col>28</xdr:col>
      <xdr:colOff>608076</xdr:colOff>
      <xdr:row>201</xdr:row>
      <xdr:rowOff>115759</xdr:rowOff>
    </xdr:to>
    <xdr:pic>
      <xdr:nvPicPr>
        <xdr:cNvPr id="3" name="图片 2">
          <a:extLst>
            <a:ext uri="{FF2B5EF4-FFF2-40B4-BE49-F238E27FC236}">
              <a16:creationId xmlns:a16="http://schemas.microsoft.com/office/drawing/2014/main" id="{8B9CA2D4-1092-43DA-4959-8920802C760E}"/>
            </a:ext>
          </a:extLst>
        </xdr:cNvPr>
        <xdr:cNvPicPr>
          <a:picLocks noChangeAspect="1"/>
        </xdr:cNvPicPr>
      </xdr:nvPicPr>
      <xdr:blipFill>
        <a:blip xmlns:r="http://schemas.openxmlformats.org/officeDocument/2006/relationships" r:embed="rId2"/>
        <a:stretch>
          <a:fillRect/>
        </a:stretch>
      </xdr:blipFill>
      <xdr:spPr>
        <a:xfrm>
          <a:off x="8201025" y="9115425"/>
          <a:ext cx="12190476" cy="26419047"/>
        </a:xfrm>
        <a:prstGeom prst="rect">
          <a:avLst/>
        </a:prstGeom>
      </xdr:spPr>
    </xdr:pic>
    <xdr:clientData/>
  </xdr:twoCellAnchor>
  <xdr:twoCellAnchor editAs="oneCell">
    <xdr:from>
      <xdr:col>29</xdr:col>
      <xdr:colOff>471487</xdr:colOff>
      <xdr:row>49</xdr:row>
      <xdr:rowOff>114300</xdr:rowOff>
    </xdr:from>
    <xdr:to>
      <xdr:col>41</xdr:col>
      <xdr:colOff>127658</xdr:colOff>
      <xdr:row>92</xdr:row>
      <xdr:rowOff>146687</xdr:rowOff>
    </xdr:to>
    <xdr:pic>
      <xdr:nvPicPr>
        <xdr:cNvPr id="4" name="图片 3">
          <a:extLst>
            <a:ext uri="{FF2B5EF4-FFF2-40B4-BE49-F238E27FC236}">
              <a16:creationId xmlns:a16="http://schemas.microsoft.com/office/drawing/2014/main" id="{B0F4FE4B-3209-35F4-E199-0414710E23E2}"/>
            </a:ext>
          </a:extLst>
        </xdr:cNvPr>
        <xdr:cNvPicPr>
          <a:picLocks noChangeAspect="1"/>
        </xdr:cNvPicPr>
      </xdr:nvPicPr>
      <xdr:blipFill>
        <a:blip xmlns:r="http://schemas.openxmlformats.org/officeDocument/2006/relationships" r:embed="rId3"/>
        <a:stretch>
          <a:fillRect/>
        </a:stretch>
      </xdr:blipFill>
      <xdr:spPr>
        <a:xfrm>
          <a:off x="20902612" y="8748713"/>
          <a:ext cx="7428571" cy="76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8F5D-870C-44EE-B6CD-550EB7BA6C03}">
  <dimension ref="A1:G18"/>
  <sheetViews>
    <sheetView tabSelected="1" workbookViewId="0">
      <selection activeCell="B12" sqref="B12"/>
    </sheetView>
  </sheetViews>
  <sheetFormatPr defaultRowHeight="13.9" x14ac:dyDescent="0.4"/>
  <cols>
    <col min="1" max="1" width="31.796875" customWidth="1"/>
    <col min="2" max="2" width="11" customWidth="1"/>
  </cols>
  <sheetData>
    <row r="1" spans="1:7" x14ac:dyDescent="0.4">
      <c r="A1" t="s">
        <v>356</v>
      </c>
    </row>
    <row r="2" spans="1:7" x14ac:dyDescent="0.4">
      <c r="A2" t="s">
        <v>376</v>
      </c>
      <c r="B2" s="84" t="s">
        <v>441</v>
      </c>
    </row>
    <row r="3" spans="1:7" x14ac:dyDescent="0.4">
      <c r="A3" t="s">
        <v>422</v>
      </c>
      <c r="B3" s="84"/>
    </row>
    <row r="4" spans="1:7" x14ac:dyDescent="0.4">
      <c r="A4" t="s">
        <v>357</v>
      </c>
      <c r="B4" s="84" t="s">
        <v>35</v>
      </c>
    </row>
    <row r="5" spans="1:7" x14ac:dyDescent="0.4">
      <c r="A5" t="s">
        <v>358</v>
      </c>
      <c r="B5" s="84"/>
    </row>
    <row r="6" spans="1:7" x14ac:dyDescent="0.4">
      <c r="A6" t="s">
        <v>359</v>
      </c>
      <c r="B6" s="84" t="s">
        <v>52</v>
      </c>
    </row>
    <row r="7" spans="1:7" x14ac:dyDescent="0.4">
      <c r="A7" t="s">
        <v>360</v>
      </c>
      <c r="B7" s="84"/>
    </row>
    <row r="8" spans="1:7" x14ac:dyDescent="0.4">
      <c r="A8" t="s">
        <v>361</v>
      </c>
      <c r="B8" s="84" t="s">
        <v>24</v>
      </c>
    </row>
    <row r="9" spans="1:7" x14ac:dyDescent="0.4">
      <c r="A9" t="s">
        <v>362</v>
      </c>
      <c r="B9" s="84"/>
    </row>
    <row r="10" spans="1:7" x14ac:dyDescent="0.4">
      <c r="A10" t="s">
        <v>363</v>
      </c>
      <c r="B10" s="84" t="s">
        <v>45</v>
      </c>
    </row>
    <row r="11" spans="1:7" x14ac:dyDescent="0.4">
      <c r="A11" t="s">
        <v>364</v>
      </c>
      <c r="B11" s="84"/>
    </row>
    <row r="12" spans="1:7" x14ac:dyDescent="0.4">
      <c r="A12" t="s">
        <v>365</v>
      </c>
    </row>
    <row r="13" spans="1:7" x14ac:dyDescent="0.4">
      <c r="A13" t="s">
        <v>366</v>
      </c>
      <c r="B13" t="s">
        <v>369</v>
      </c>
      <c r="G13" t="s">
        <v>374</v>
      </c>
    </row>
    <row r="14" spans="1:7" x14ac:dyDescent="0.4">
      <c r="A14" t="s">
        <v>367</v>
      </c>
      <c r="B14" t="s">
        <v>398</v>
      </c>
    </row>
    <row r="15" spans="1:7" x14ac:dyDescent="0.4">
      <c r="A15" t="s">
        <v>368</v>
      </c>
    </row>
    <row r="18" spans="1:1" x14ac:dyDescent="0.4">
      <c r="A18" t="s">
        <v>375</v>
      </c>
    </row>
  </sheetData>
  <mergeCells count="5">
    <mergeCell ref="B4:B5"/>
    <mergeCell ref="B6:B7"/>
    <mergeCell ref="B8:B9"/>
    <mergeCell ref="B10:B11"/>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
  <sheetViews>
    <sheetView topLeftCell="A43" workbookViewId="0">
      <selection activeCell="C28" sqref="C28"/>
    </sheetView>
  </sheetViews>
  <sheetFormatPr defaultRowHeight="13.9" x14ac:dyDescent="0.4"/>
  <cols>
    <col min="1" max="1" width="53.53125" customWidth="1"/>
    <col min="2" max="6" width="10.59765625" customWidth="1"/>
    <col min="9" max="9" width="21.33203125" customWidth="1"/>
  </cols>
  <sheetData>
    <row r="1" spans="1:9" x14ac:dyDescent="0.4">
      <c r="A1" t="s">
        <v>370</v>
      </c>
    </row>
    <row r="3" spans="1:9" x14ac:dyDescent="0.4">
      <c r="A3" t="s">
        <v>319</v>
      </c>
      <c r="B3" t="s">
        <v>340</v>
      </c>
      <c r="C3" t="s">
        <v>341</v>
      </c>
      <c r="D3" t="s">
        <v>1</v>
      </c>
      <c r="E3" t="s">
        <v>2</v>
      </c>
      <c r="F3" t="s">
        <v>3</v>
      </c>
    </row>
    <row r="4" spans="1:9" x14ac:dyDescent="0.4">
      <c r="A4" s="7" t="s">
        <v>320</v>
      </c>
      <c r="B4" t="s">
        <v>334</v>
      </c>
      <c r="C4">
        <v>10</v>
      </c>
      <c r="E4" s="1"/>
      <c r="I4" s="75" t="s">
        <v>21</v>
      </c>
    </row>
    <row r="5" spans="1:9" x14ac:dyDescent="0.4">
      <c r="A5" s="19" t="s">
        <v>321</v>
      </c>
      <c r="B5" t="s">
        <v>334</v>
      </c>
      <c r="C5">
        <v>10</v>
      </c>
      <c r="F5" s="1"/>
      <c r="I5" s="76" t="s">
        <v>343</v>
      </c>
    </row>
    <row r="6" spans="1:9" x14ac:dyDescent="0.4">
      <c r="A6" s="75" t="s">
        <v>337</v>
      </c>
    </row>
    <row r="8" spans="1:9" x14ac:dyDescent="0.4">
      <c r="A8" t="s">
        <v>318</v>
      </c>
      <c r="B8" t="s">
        <v>340</v>
      </c>
      <c r="D8" t="s">
        <v>1</v>
      </c>
      <c r="E8" t="s">
        <v>2</v>
      </c>
      <c r="F8" t="s">
        <v>3</v>
      </c>
      <c r="G8" t="s">
        <v>345</v>
      </c>
      <c r="H8" t="s">
        <v>371</v>
      </c>
      <c r="I8" t="s">
        <v>0</v>
      </c>
    </row>
    <row r="9" spans="1:9" x14ac:dyDescent="0.4">
      <c r="A9" s="7" t="s">
        <v>4</v>
      </c>
      <c r="B9" t="s">
        <v>334</v>
      </c>
      <c r="C9">
        <v>2.5</v>
      </c>
      <c r="E9" s="1"/>
      <c r="G9" t="s">
        <v>346</v>
      </c>
      <c r="H9" t="s">
        <v>346</v>
      </c>
      <c r="I9" t="s">
        <v>5</v>
      </c>
    </row>
    <row r="10" spans="1:9" x14ac:dyDescent="0.4">
      <c r="A10" s="19" t="s">
        <v>6</v>
      </c>
      <c r="B10" t="s">
        <v>334</v>
      </c>
      <c r="C10">
        <v>2.5</v>
      </c>
      <c r="F10" s="1"/>
      <c r="G10" t="s">
        <v>347</v>
      </c>
      <c r="H10" t="s">
        <v>347</v>
      </c>
      <c r="I10" t="s">
        <v>5</v>
      </c>
    </row>
    <row r="11" spans="1:9" x14ac:dyDescent="0.4">
      <c r="A11" s="19" t="s">
        <v>7</v>
      </c>
      <c r="B11" t="s">
        <v>334</v>
      </c>
      <c r="C11">
        <v>2.5</v>
      </c>
      <c r="E11" s="1"/>
      <c r="F11" s="1"/>
      <c r="G11" t="s">
        <v>348</v>
      </c>
      <c r="H11" t="s">
        <v>373</v>
      </c>
      <c r="I11" t="s">
        <v>8</v>
      </c>
    </row>
    <row r="12" spans="1:9" x14ac:dyDescent="0.4">
      <c r="A12" s="19" t="s">
        <v>9</v>
      </c>
      <c r="B12" t="s">
        <v>334</v>
      </c>
      <c r="C12">
        <v>2.5</v>
      </c>
      <c r="E12" s="1"/>
      <c r="F12" s="1"/>
      <c r="G12" t="s">
        <v>313</v>
      </c>
      <c r="H12" t="s">
        <v>313</v>
      </c>
      <c r="I12" t="s">
        <v>10</v>
      </c>
    </row>
    <row r="13" spans="1:9" x14ac:dyDescent="0.4">
      <c r="A13" s="19" t="s">
        <v>11</v>
      </c>
      <c r="B13" t="s">
        <v>334</v>
      </c>
      <c r="C13">
        <v>2.5</v>
      </c>
      <c r="E13" s="1"/>
      <c r="F13" s="1"/>
      <c r="G13" t="s">
        <v>349</v>
      </c>
      <c r="H13" t="s">
        <v>372</v>
      </c>
      <c r="I13" t="s">
        <v>12</v>
      </c>
    </row>
    <row r="14" spans="1:9" x14ac:dyDescent="0.4">
      <c r="A14" s="19" t="s">
        <v>13</v>
      </c>
      <c r="B14" t="s">
        <v>334</v>
      </c>
      <c r="C14">
        <v>2.5</v>
      </c>
      <c r="E14" s="1"/>
      <c r="F14" s="1"/>
      <c r="G14" t="s">
        <v>350</v>
      </c>
      <c r="H14" t="s">
        <v>350</v>
      </c>
      <c r="I14" t="s">
        <v>14</v>
      </c>
    </row>
    <row r="15" spans="1:9" x14ac:dyDescent="0.4">
      <c r="A15" s="19" t="s">
        <v>15</v>
      </c>
      <c r="B15" t="s">
        <v>334</v>
      </c>
      <c r="C15">
        <v>2.5</v>
      </c>
      <c r="E15" s="1"/>
      <c r="F15" s="1"/>
      <c r="G15" t="s">
        <v>351</v>
      </c>
      <c r="H15" t="s">
        <v>351</v>
      </c>
      <c r="I15" t="s">
        <v>344</v>
      </c>
    </row>
    <row r="16" spans="1:9" x14ac:dyDescent="0.4">
      <c r="A16" s="19" t="s">
        <v>17</v>
      </c>
      <c r="B16" t="s">
        <v>334</v>
      </c>
      <c r="C16">
        <v>2.5</v>
      </c>
      <c r="E16" s="1"/>
      <c r="F16" s="1"/>
      <c r="G16" t="s">
        <v>352</v>
      </c>
      <c r="H16" t="s">
        <v>352</v>
      </c>
      <c r="I16" t="s">
        <v>12</v>
      </c>
    </row>
    <row r="17" spans="1:10" x14ac:dyDescent="0.4">
      <c r="A17" s="19" t="s">
        <v>18</v>
      </c>
      <c r="B17" t="s">
        <v>334</v>
      </c>
      <c r="C17">
        <v>2.5</v>
      </c>
      <c r="E17" s="1"/>
      <c r="F17" s="1"/>
      <c r="G17" t="s">
        <v>18</v>
      </c>
      <c r="H17" t="s">
        <v>18</v>
      </c>
      <c r="I17" t="s">
        <v>16</v>
      </c>
    </row>
    <row r="18" spans="1:10" x14ac:dyDescent="0.4">
      <c r="A18" s="75" t="s">
        <v>330</v>
      </c>
      <c r="I18" t="s">
        <v>20</v>
      </c>
    </row>
    <row r="19" spans="1:10" x14ac:dyDescent="0.4">
      <c r="I19" t="s">
        <v>19</v>
      </c>
    </row>
    <row r="21" spans="1:10" x14ac:dyDescent="0.4">
      <c r="A21" t="s">
        <v>317</v>
      </c>
      <c r="B21" t="s">
        <v>342</v>
      </c>
    </row>
    <row r="22" spans="1:10" x14ac:dyDescent="0.4">
      <c r="A22" t="s">
        <v>22</v>
      </c>
      <c r="B22" t="s">
        <v>23</v>
      </c>
    </row>
    <row r="23" spans="1:10" x14ac:dyDescent="0.4">
      <c r="A23" s="75" t="s">
        <v>329</v>
      </c>
    </row>
    <row r="24" spans="1:10" x14ac:dyDescent="0.4">
      <c r="A24" s="81" t="s">
        <v>339</v>
      </c>
      <c r="I24" s="2" t="s">
        <v>335</v>
      </c>
    </row>
    <row r="25" spans="1:10" x14ac:dyDescent="0.4">
      <c r="A25" s="8" t="s">
        <v>331</v>
      </c>
    </row>
    <row r="26" spans="1:10" x14ac:dyDescent="0.4">
      <c r="A26" s="8" t="s">
        <v>332</v>
      </c>
    </row>
    <row r="27" spans="1:10" x14ac:dyDescent="0.4">
      <c r="A27" s="8" t="s">
        <v>333</v>
      </c>
    </row>
    <row r="29" spans="1:10" x14ac:dyDescent="0.4">
      <c r="A29" t="s">
        <v>35</v>
      </c>
      <c r="B29" t="s">
        <v>340</v>
      </c>
      <c r="D29" t="s">
        <v>1</v>
      </c>
      <c r="E29" t="s">
        <v>2</v>
      </c>
      <c r="F29" t="s">
        <v>3</v>
      </c>
    </row>
    <row r="30" spans="1:10" x14ac:dyDescent="0.4">
      <c r="A30" s="7" t="s">
        <v>36</v>
      </c>
      <c r="B30" t="s">
        <v>334</v>
      </c>
      <c r="C30">
        <v>2.5</v>
      </c>
      <c r="E30" s="1"/>
      <c r="I30" t="s">
        <v>322</v>
      </c>
      <c r="J30" t="s">
        <v>326</v>
      </c>
    </row>
    <row r="31" spans="1:10" x14ac:dyDescent="0.4">
      <c r="A31" s="78" t="s">
        <v>39</v>
      </c>
      <c r="B31" t="s">
        <v>40</v>
      </c>
      <c r="C31">
        <v>2.5</v>
      </c>
      <c r="E31" s="1"/>
      <c r="I31" t="s">
        <v>323</v>
      </c>
      <c r="J31">
        <f>1/6</f>
        <v>0.16666666666666666</v>
      </c>
    </row>
    <row r="32" spans="1:10" x14ac:dyDescent="0.4">
      <c r="A32" s="77" t="s">
        <v>37</v>
      </c>
      <c r="B32" t="s">
        <v>32</v>
      </c>
      <c r="C32">
        <v>2.5</v>
      </c>
      <c r="E32" s="1"/>
      <c r="I32" t="s">
        <v>324</v>
      </c>
      <c r="J32">
        <f>1/4</f>
        <v>0.25</v>
      </c>
    </row>
    <row r="33" spans="1:10" x14ac:dyDescent="0.4">
      <c r="A33" s="77" t="s">
        <v>38</v>
      </c>
      <c r="B33" t="s">
        <v>32</v>
      </c>
      <c r="C33">
        <v>2.5</v>
      </c>
      <c r="E33" s="1"/>
      <c r="I33" t="s">
        <v>325</v>
      </c>
      <c r="J33">
        <f>1/3</f>
        <v>0.33333333333333331</v>
      </c>
    </row>
    <row r="34" spans="1:10" x14ac:dyDescent="0.4">
      <c r="A34" s="78" t="s">
        <v>44</v>
      </c>
      <c r="B34" t="s">
        <v>40</v>
      </c>
      <c r="C34">
        <v>2.5</v>
      </c>
      <c r="F34" s="1"/>
    </row>
    <row r="35" spans="1:10" x14ac:dyDescent="0.4">
      <c r="A35" s="77" t="s">
        <v>41</v>
      </c>
      <c r="B35" t="s">
        <v>32</v>
      </c>
      <c r="C35">
        <v>2.5</v>
      </c>
      <c r="F35" s="1"/>
    </row>
    <row r="36" spans="1:10" x14ac:dyDescent="0.4">
      <c r="A36" s="77" t="s">
        <v>42</v>
      </c>
      <c r="B36" t="s">
        <v>32</v>
      </c>
      <c r="C36">
        <v>2.5</v>
      </c>
      <c r="F36" s="1"/>
    </row>
    <row r="37" spans="1:10" x14ac:dyDescent="0.4">
      <c r="A37" s="77" t="s">
        <v>43</v>
      </c>
      <c r="B37" t="s">
        <v>32</v>
      </c>
      <c r="C37">
        <v>2.5</v>
      </c>
      <c r="F37" s="1"/>
    </row>
    <row r="38" spans="1:10" x14ac:dyDescent="0.4">
      <c r="A38" t="s">
        <v>336</v>
      </c>
      <c r="D38" t="s">
        <v>263</v>
      </c>
    </row>
    <row r="40" spans="1:10" x14ac:dyDescent="0.4">
      <c r="A40" t="s">
        <v>52</v>
      </c>
      <c r="D40" t="s">
        <v>1</v>
      </c>
      <c r="E40" t="s">
        <v>2</v>
      </c>
      <c r="F40" t="s">
        <v>3</v>
      </c>
    </row>
    <row r="41" spans="1:10" x14ac:dyDescent="0.4">
      <c r="A41" s="7" t="s">
        <v>37</v>
      </c>
      <c r="B41" t="s">
        <v>334</v>
      </c>
      <c r="C41">
        <v>2.5</v>
      </c>
      <c r="E41" s="1"/>
      <c r="I41" t="s">
        <v>322</v>
      </c>
      <c r="J41" t="s">
        <v>326</v>
      </c>
    </row>
    <row r="42" spans="1:10" x14ac:dyDescent="0.4">
      <c r="A42" s="19" t="s">
        <v>39</v>
      </c>
      <c r="B42" t="s">
        <v>334</v>
      </c>
      <c r="C42">
        <v>2.5</v>
      </c>
      <c r="E42" s="1"/>
      <c r="I42" t="s">
        <v>323</v>
      </c>
      <c r="J42">
        <f>1/6</f>
        <v>0.16666666666666666</v>
      </c>
    </row>
    <row r="43" spans="1:10" x14ac:dyDescent="0.4">
      <c r="A43" s="19" t="s">
        <v>44</v>
      </c>
      <c r="B43" t="s">
        <v>334</v>
      </c>
      <c r="C43">
        <v>2.5</v>
      </c>
      <c r="F43" s="1"/>
      <c r="I43" t="s">
        <v>324</v>
      </c>
      <c r="J43">
        <f>1/4</f>
        <v>0.25</v>
      </c>
    </row>
    <row r="44" spans="1:10" x14ac:dyDescent="0.4">
      <c r="A44" s="45" t="s">
        <v>49</v>
      </c>
      <c r="B44" t="s">
        <v>334</v>
      </c>
      <c r="C44">
        <v>2.5</v>
      </c>
      <c r="F44" s="1"/>
      <c r="I44" t="s">
        <v>325</v>
      </c>
      <c r="J44">
        <f>1/3</f>
        <v>0.33333333333333331</v>
      </c>
    </row>
    <row r="45" spans="1:10" x14ac:dyDescent="0.4">
      <c r="A45" s="77" t="s">
        <v>47</v>
      </c>
      <c r="B45" t="s">
        <v>32</v>
      </c>
      <c r="C45">
        <v>2.5</v>
      </c>
      <c r="E45" s="1"/>
    </row>
    <row r="46" spans="1:10" x14ac:dyDescent="0.4">
      <c r="A46" s="77" t="s">
        <v>38</v>
      </c>
      <c r="B46" t="s">
        <v>32</v>
      </c>
      <c r="C46">
        <v>2.5</v>
      </c>
      <c r="E46" s="1"/>
    </row>
    <row r="47" spans="1:10" x14ac:dyDescent="0.4">
      <c r="A47" s="77" t="s">
        <v>48</v>
      </c>
      <c r="B47" t="s">
        <v>32</v>
      </c>
      <c r="C47">
        <v>2.5</v>
      </c>
      <c r="F47" s="1"/>
    </row>
    <row r="48" spans="1:10" x14ac:dyDescent="0.4">
      <c r="A48" s="77" t="s">
        <v>50</v>
      </c>
      <c r="B48" t="s">
        <v>32</v>
      </c>
      <c r="C48">
        <v>2.5</v>
      </c>
      <c r="F48" s="1"/>
    </row>
    <row r="49" spans="1:10" x14ac:dyDescent="0.4">
      <c r="A49" t="s">
        <v>53</v>
      </c>
    </row>
    <row r="51" spans="1:10" x14ac:dyDescent="0.4">
      <c r="A51" t="s">
        <v>24</v>
      </c>
      <c r="D51" t="s">
        <v>1</v>
      </c>
      <c r="E51" t="s">
        <v>2</v>
      </c>
      <c r="F51" t="s">
        <v>3</v>
      </c>
    </row>
    <row r="52" spans="1:10" x14ac:dyDescent="0.4">
      <c r="A52" s="7" t="s">
        <v>25</v>
      </c>
      <c r="B52" t="s">
        <v>334</v>
      </c>
      <c r="C52">
        <v>2.5</v>
      </c>
      <c r="E52" s="3"/>
      <c r="I52" t="s">
        <v>322</v>
      </c>
      <c r="J52" t="s">
        <v>326</v>
      </c>
    </row>
    <row r="53" spans="1:10" x14ac:dyDescent="0.4">
      <c r="A53" s="19" t="s">
        <v>26</v>
      </c>
      <c r="B53" t="s">
        <v>334</v>
      </c>
      <c r="C53">
        <v>2.5</v>
      </c>
      <c r="E53" s="3"/>
      <c r="I53" t="s">
        <v>323</v>
      </c>
      <c r="J53">
        <f>1/4</f>
        <v>0.25</v>
      </c>
    </row>
    <row r="54" spans="1:10" x14ac:dyDescent="0.4">
      <c r="A54" s="19" t="s">
        <v>27</v>
      </c>
      <c r="B54" t="s">
        <v>334</v>
      </c>
      <c r="C54">
        <v>2.5</v>
      </c>
      <c r="E54" s="1"/>
      <c r="I54" t="s">
        <v>324</v>
      </c>
      <c r="J54">
        <f>1/3</f>
        <v>0.33333333333333331</v>
      </c>
    </row>
    <row r="55" spans="1:10" x14ac:dyDescent="0.4">
      <c r="A55" s="19" t="s">
        <v>28</v>
      </c>
      <c r="B55" t="s">
        <v>334</v>
      </c>
      <c r="C55">
        <v>2.5</v>
      </c>
      <c r="F55" s="4"/>
      <c r="I55" t="s">
        <v>325</v>
      </c>
      <c r="J55">
        <f>5/12</f>
        <v>0.41666666666666669</v>
      </c>
    </row>
    <row r="56" spans="1:10" x14ac:dyDescent="0.4">
      <c r="A56" s="19" t="s">
        <v>29</v>
      </c>
      <c r="B56" t="s">
        <v>334</v>
      </c>
      <c r="C56">
        <v>2.5</v>
      </c>
      <c r="F56" s="4"/>
    </row>
    <row r="57" spans="1:10" x14ac:dyDescent="0.4">
      <c r="A57" s="19" t="s">
        <v>30</v>
      </c>
      <c r="B57" t="s">
        <v>334</v>
      </c>
      <c r="C57">
        <v>2.5</v>
      </c>
      <c r="F57" s="1"/>
    </row>
    <row r="58" spans="1:10" x14ac:dyDescent="0.4">
      <c r="A58" s="77" t="s">
        <v>31</v>
      </c>
      <c r="B58" t="s">
        <v>32</v>
      </c>
      <c r="C58">
        <v>2.5</v>
      </c>
      <c r="E58" s="1"/>
    </row>
    <row r="59" spans="1:10" x14ac:dyDescent="0.4">
      <c r="A59" s="77" t="s">
        <v>33</v>
      </c>
      <c r="B59" t="s">
        <v>32</v>
      </c>
      <c r="C59">
        <v>2.5</v>
      </c>
      <c r="F59" s="1"/>
    </row>
    <row r="60" spans="1:10" x14ac:dyDescent="0.4">
      <c r="A60" t="s">
        <v>34</v>
      </c>
    </row>
    <row r="62" spans="1:10" x14ac:dyDescent="0.4">
      <c r="A62" t="s">
        <v>45</v>
      </c>
      <c r="D62" t="s">
        <v>1</v>
      </c>
      <c r="E62" t="s">
        <v>2</v>
      </c>
      <c r="F62" t="s">
        <v>3</v>
      </c>
    </row>
    <row r="63" spans="1:10" x14ac:dyDescent="0.4">
      <c r="A63" s="78" t="s">
        <v>47</v>
      </c>
      <c r="B63" t="s">
        <v>40</v>
      </c>
      <c r="C63">
        <v>2.5</v>
      </c>
      <c r="E63" s="1"/>
      <c r="I63" t="s">
        <v>322</v>
      </c>
      <c r="J63" t="s">
        <v>326</v>
      </c>
    </row>
    <row r="64" spans="1:10" x14ac:dyDescent="0.4">
      <c r="A64" s="78" t="s">
        <v>38</v>
      </c>
      <c r="B64" t="s">
        <v>40</v>
      </c>
      <c r="C64">
        <v>2.5</v>
      </c>
      <c r="E64" s="1"/>
      <c r="I64" t="s">
        <v>323</v>
      </c>
      <c r="J64">
        <f>2/7</f>
        <v>0.2857142857142857</v>
      </c>
    </row>
    <row r="65" spans="1:11" x14ac:dyDescent="0.4">
      <c r="A65" s="80" t="s">
        <v>37</v>
      </c>
      <c r="B65" t="s">
        <v>32</v>
      </c>
      <c r="C65">
        <v>2.5</v>
      </c>
      <c r="E65" s="1"/>
      <c r="I65" t="s">
        <v>324</v>
      </c>
      <c r="J65">
        <f>2/7</f>
        <v>0.2857142857142857</v>
      </c>
      <c r="K65" t="s">
        <v>328</v>
      </c>
    </row>
    <row r="66" spans="1:11" x14ac:dyDescent="0.4">
      <c r="A66" s="77" t="s">
        <v>39</v>
      </c>
      <c r="B66" t="s">
        <v>32</v>
      </c>
      <c r="C66">
        <v>2.5</v>
      </c>
      <c r="E66" s="1"/>
      <c r="I66" t="s">
        <v>325</v>
      </c>
      <c r="J66">
        <f>9/70</f>
        <v>0.12857142857142856</v>
      </c>
    </row>
    <row r="67" spans="1:11" x14ac:dyDescent="0.4">
      <c r="A67" s="78" t="s">
        <v>44</v>
      </c>
      <c r="B67" t="s">
        <v>40</v>
      </c>
      <c r="C67">
        <v>2.5</v>
      </c>
      <c r="F67" s="1"/>
    </row>
    <row r="68" spans="1:11" x14ac:dyDescent="0.4">
      <c r="A68" s="78" t="s">
        <v>48</v>
      </c>
      <c r="B68" t="s">
        <v>40</v>
      </c>
      <c r="C68">
        <v>2.5</v>
      </c>
      <c r="F68" s="1"/>
    </row>
    <row r="69" spans="1:11" x14ac:dyDescent="0.4">
      <c r="A69" s="79" t="s">
        <v>49</v>
      </c>
      <c r="B69" t="s">
        <v>40</v>
      </c>
      <c r="C69">
        <v>2.5</v>
      </c>
      <c r="F69" s="1"/>
    </row>
    <row r="70" spans="1:11" x14ac:dyDescent="0.4">
      <c r="A70" s="78" t="s">
        <v>50</v>
      </c>
      <c r="B70" t="s">
        <v>40</v>
      </c>
      <c r="C70">
        <v>2.5</v>
      </c>
      <c r="F70" s="1"/>
    </row>
    <row r="71" spans="1:11" x14ac:dyDescent="0.4">
      <c r="A71" t="s">
        <v>338</v>
      </c>
      <c r="E71" t="s">
        <v>46</v>
      </c>
    </row>
    <row r="72" spans="1:11" x14ac:dyDescent="0.4">
      <c r="E72" t="s">
        <v>51</v>
      </c>
    </row>
    <row r="73" spans="1:11" x14ac:dyDescent="0.4">
      <c r="I73" t="s">
        <v>327</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8017-CC4D-44C1-982B-4C77B75724E1}">
  <dimension ref="A1:F14"/>
  <sheetViews>
    <sheetView workbookViewId="0"/>
  </sheetViews>
  <sheetFormatPr defaultRowHeight="13.9" x14ac:dyDescent="0.4"/>
  <cols>
    <col min="1" max="6" width="20.59765625" customWidth="1"/>
  </cols>
  <sheetData>
    <row r="1" spans="1:6" x14ac:dyDescent="0.4">
      <c r="A1" t="s">
        <v>435</v>
      </c>
      <c r="B1" t="s">
        <v>433</v>
      </c>
      <c r="C1" t="s">
        <v>399</v>
      </c>
      <c r="D1" t="s">
        <v>433</v>
      </c>
      <c r="E1" t="s">
        <v>400</v>
      </c>
      <c r="F1" t="s">
        <v>434</v>
      </c>
    </row>
    <row r="2" spans="1:6" x14ac:dyDescent="0.4">
      <c r="A2" t="s">
        <v>436</v>
      </c>
      <c r="B2" t="s">
        <v>432</v>
      </c>
      <c r="C2" t="s">
        <v>401</v>
      </c>
      <c r="D2" s="83" t="s">
        <v>432</v>
      </c>
      <c r="E2" t="s">
        <v>402</v>
      </c>
      <c r="F2" s="83">
        <v>4</v>
      </c>
    </row>
    <row r="3" spans="1:6" x14ac:dyDescent="0.4">
      <c r="A3" t="s">
        <v>437</v>
      </c>
      <c r="B3" t="s">
        <v>430</v>
      </c>
      <c r="C3" t="s">
        <v>403</v>
      </c>
      <c r="D3" s="83" t="s">
        <v>431</v>
      </c>
      <c r="E3" t="s">
        <v>404</v>
      </c>
      <c r="F3" s="83">
        <v>3.7</v>
      </c>
    </row>
    <row r="4" spans="1:6" x14ac:dyDescent="0.4">
      <c r="A4" t="s">
        <v>439</v>
      </c>
      <c r="B4" t="s">
        <v>427</v>
      </c>
      <c r="C4" t="s">
        <v>405</v>
      </c>
      <c r="D4" s="83" t="s">
        <v>430</v>
      </c>
      <c r="E4" t="s">
        <v>406</v>
      </c>
      <c r="F4" s="83">
        <v>3.3</v>
      </c>
    </row>
    <row r="5" spans="1:6" x14ac:dyDescent="0.4">
      <c r="A5" t="s">
        <v>440</v>
      </c>
      <c r="B5" t="s">
        <v>426</v>
      </c>
      <c r="C5" t="s">
        <v>407</v>
      </c>
      <c r="D5" s="83" t="s">
        <v>428</v>
      </c>
      <c r="E5" t="s">
        <v>408</v>
      </c>
      <c r="F5" s="83">
        <v>3</v>
      </c>
    </row>
    <row r="6" spans="1:6" x14ac:dyDescent="0.4">
      <c r="A6" t="s">
        <v>438</v>
      </c>
      <c r="B6" t="s">
        <v>425</v>
      </c>
      <c r="C6" t="s">
        <v>409</v>
      </c>
      <c r="D6" s="83" t="s">
        <v>427</v>
      </c>
      <c r="E6" t="s">
        <v>410</v>
      </c>
      <c r="F6" s="83">
        <v>2.7</v>
      </c>
    </row>
    <row r="7" spans="1:6" x14ac:dyDescent="0.4">
      <c r="C7" t="s">
        <v>411</v>
      </c>
      <c r="D7" s="83" t="s">
        <v>429</v>
      </c>
      <c r="E7" t="s">
        <v>412</v>
      </c>
      <c r="F7" s="83">
        <v>2.2999999999999998</v>
      </c>
    </row>
    <row r="8" spans="1:6" x14ac:dyDescent="0.4">
      <c r="C8" t="s">
        <v>413</v>
      </c>
      <c r="D8" s="83" t="s">
        <v>426</v>
      </c>
      <c r="E8" t="s">
        <v>414</v>
      </c>
      <c r="F8" s="83">
        <v>2</v>
      </c>
    </row>
    <row r="9" spans="1:6" x14ac:dyDescent="0.4">
      <c r="C9" t="s">
        <v>415</v>
      </c>
      <c r="D9" s="83" t="s">
        <v>426</v>
      </c>
      <c r="E9" t="s">
        <v>416</v>
      </c>
      <c r="F9" s="83">
        <v>1.7</v>
      </c>
    </row>
    <row r="10" spans="1:6" x14ac:dyDescent="0.4">
      <c r="C10" t="s">
        <v>417</v>
      </c>
      <c r="D10" s="83" t="s">
        <v>426</v>
      </c>
      <c r="E10" t="s">
        <v>418</v>
      </c>
      <c r="F10" s="83">
        <v>1.5</v>
      </c>
    </row>
    <row r="11" spans="1:6" x14ac:dyDescent="0.4">
      <c r="C11" t="s">
        <v>419</v>
      </c>
      <c r="D11" s="83" t="s">
        <v>426</v>
      </c>
      <c r="E11" t="s">
        <v>420</v>
      </c>
      <c r="F11" s="83">
        <v>1</v>
      </c>
    </row>
    <row r="12" spans="1:6" x14ac:dyDescent="0.4">
      <c r="C12" t="s">
        <v>421</v>
      </c>
      <c r="D12" s="83" t="s">
        <v>425</v>
      </c>
      <c r="E12" t="s">
        <v>424</v>
      </c>
      <c r="F12" s="83">
        <v>0</v>
      </c>
    </row>
    <row r="14" spans="1:6" x14ac:dyDescent="0.4">
      <c r="A14" t="s">
        <v>423</v>
      </c>
      <c r="D14" s="83" t="s">
        <v>444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D565A-3389-4200-9ED7-9A3A8A8F84C2}">
  <dimension ref="A1:K48"/>
  <sheetViews>
    <sheetView workbookViewId="0">
      <selection activeCell="B12" sqref="B12"/>
    </sheetView>
  </sheetViews>
  <sheetFormatPr defaultRowHeight="13.9" x14ac:dyDescent="0.4"/>
  <cols>
    <col min="1" max="5" width="30.59765625" customWidth="1"/>
  </cols>
  <sheetData>
    <row r="1" spans="1:11" x14ac:dyDescent="0.4">
      <c r="A1" t="s">
        <v>54</v>
      </c>
      <c r="B1" t="s">
        <v>55</v>
      </c>
      <c r="C1" t="s">
        <v>56</v>
      </c>
      <c r="D1" t="s">
        <v>264</v>
      </c>
      <c r="E1" t="s">
        <v>265</v>
      </c>
    </row>
    <row r="2" spans="1:11" x14ac:dyDescent="0.4">
      <c r="A2" s="5" t="s">
        <v>57</v>
      </c>
      <c r="B2" s="5" t="s">
        <v>57</v>
      </c>
      <c r="C2" s="5" t="s">
        <v>58</v>
      </c>
      <c r="D2" s="5" t="s">
        <v>60</v>
      </c>
      <c r="E2" s="5" t="s">
        <v>59</v>
      </c>
      <c r="F2" s="5" t="s">
        <v>61</v>
      </c>
    </row>
    <row r="3" spans="1:11" x14ac:dyDescent="0.4">
      <c r="A3" s="5" t="s">
        <v>62</v>
      </c>
      <c r="B3" s="5" t="s">
        <v>63</v>
      </c>
      <c r="C3" s="6" t="s">
        <v>64</v>
      </c>
      <c r="D3" s="5" t="s">
        <v>65</v>
      </c>
      <c r="E3" s="5" t="s">
        <v>72</v>
      </c>
      <c r="F3" s="7" t="s">
        <v>67</v>
      </c>
    </row>
    <row r="4" spans="1:11" x14ac:dyDescent="0.4">
      <c r="A4" s="5" t="s">
        <v>68</v>
      </c>
      <c r="B4" s="5" t="s">
        <v>69</v>
      </c>
      <c r="C4" s="5" t="s">
        <v>70</v>
      </c>
      <c r="D4" s="5" t="s">
        <v>71</v>
      </c>
      <c r="E4" s="5" t="s">
        <v>81</v>
      </c>
      <c r="F4" s="8" t="s">
        <v>73</v>
      </c>
    </row>
    <row r="5" spans="1:11" x14ac:dyDescent="0.4">
      <c r="A5" s="7" t="s">
        <v>74</v>
      </c>
      <c r="B5" s="7" t="s">
        <v>75</v>
      </c>
      <c r="E5" s="5" t="s">
        <v>66</v>
      </c>
      <c r="F5" s="10" t="s">
        <v>32</v>
      </c>
      <c r="G5" t="s">
        <v>77</v>
      </c>
      <c r="H5" t="s">
        <v>378</v>
      </c>
      <c r="J5" t="s">
        <v>78</v>
      </c>
    </row>
    <row r="6" spans="1:11" x14ac:dyDescent="0.4">
      <c r="A6" s="5" t="s">
        <v>79</v>
      </c>
      <c r="B6" s="5" t="s">
        <v>80</v>
      </c>
      <c r="E6" s="9" t="s">
        <v>76</v>
      </c>
      <c r="F6" s="11" t="s">
        <v>40</v>
      </c>
      <c r="G6" t="s">
        <v>82</v>
      </c>
      <c r="H6" t="s">
        <v>83</v>
      </c>
      <c r="K6" t="s">
        <v>382</v>
      </c>
    </row>
    <row r="7" spans="1:11" x14ac:dyDescent="0.4">
      <c r="A7" s="5" t="s">
        <v>84</v>
      </c>
      <c r="B7" s="5" t="s">
        <v>87</v>
      </c>
      <c r="F7" s="1" t="s">
        <v>85</v>
      </c>
      <c r="J7" t="s">
        <v>154</v>
      </c>
      <c r="K7" t="s">
        <v>383</v>
      </c>
    </row>
    <row r="8" spans="1:11" ht="14.25" thickBot="1" x14ac:dyDescent="0.45">
      <c r="A8" s="5" t="s">
        <v>86</v>
      </c>
      <c r="B8" s="5" t="s">
        <v>71</v>
      </c>
      <c r="F8" s="13" t="s">
        <v>89</v>
      </c>
      <c r="J8" t="s">
        <v>154</v>
      </c>
      <c r="K8" t="s">
        <v>384</v>
      </c>
    </row>
    <row r="9" spans="1:11" ht="14.25" thickBot="1" x14ac:dyDescent="0.45">
      <c r="A9" s="5" t="s">
        <v>59</v>
      </c>
      <c r="B9" s="5" t="s">
        <v>81</v>
      </c>
      <c r="F9" s="12" t="s">
        <v>88</v>
      </c>
      <c r="J9" t="s">
        <v>154</v>
      </c>
      <c r="K9" t="s">
        <v>385</v>
      </c>
    </row>
    <row r="10" spans="1:11" x14ac:dyDescent="0.4">
      <c r="A10" s="5" t="s">
        <v>60</v>
      </c>
      <c r="B10" s="5" t="s">
        <v>66</v>
      </c>
      <c r="E10" s="14"/>
    </row>
    <row r="11" spans="1:11" x14ac:dyDescent="0.4">
      <c r="A11" s="16" t="s">
        <v>91</v>
      </c>
      <c r="F11" s="15" t="s">
        <v>90</v>
      </c>
    </row>
    <row r="13" spans="1:11" x14ac:dyDescent="0.4">
      <c r="A13" t="s">
        <v>93</v>
      </c>
      <c r="B13" t="s">
        <v>94</v>
      </c>
      <c r="C13" t="s">
        <v>95</v>
      </c>
      <c r="F13" s="17" t="s">
        <v>92</v>
      </c>
    </row>
    <row r="14" spans="1:11" x14ac:dyDescent="0.4">
      <c r="A14" s="5" t="s">
        <v>57</v>
      </c>
      <c r="B14" s="5" t="s">
        <v>57</v>
      </c>
      <c r="C14" s="5" t="s">
        <v>96</v>
      </c>
    </row>
    <row r="15" spans="1:11" x14ac:dyDescent="0.4">
      <c r="A15" s="5" t="s">
        <v>97</v>
      </c>
      <c r="B15" s="35" t="s">
        <v>354</v>
      </c>
      <c r="F15" s="18" t="s">
        <v>99</v>
      </c>
    </row>
    <row r="16" spans="1:11" x14ac:dyDescent="0.4">
      <c r="A16" s="5" t="s">
        <v>100</v>
      </c>
      <c r="B16" s="19" t="s">
        <v>6</v>
      </c>
      <c r="F16" t="s">
        <v>256</v>
      </c>
    </row>
    <row r="17" spans="1:6" x14ac:dyDescent="0.4">
      <c r="A17" s="19" t="s">
        <v>4</v>
      </c>
      <c r="B17" s="7" t="s">
        <v>7</v>
      </c>
    </row>
    <row r="18" spans="1:6" x14ac:dyDescent="0.4">
      <c r="A18" s="19" t="s">
        <v>101</v>
      </c>
      <c r="B18" s="19" t="s">
        <v>13</v>
      </c>
      <c r="F18" t="s">
        <v>355</v>
      </c>
    </row>
    <row r="19" spans="1:6" x14ac:dyDescent="0.4">
      <c r="A19" s="7" t="s">
        <v>102</v>
      </c>
      <c r="B19" s="20" t="s">
        <v>15</v>
      </c>
    </row>
    <row r="20" spans="1:6" x14ac:dyDescent="0.4">
      <c r="A20" s="19" t="s">
        <v>18</v>
      </c>
      <c r="B20" s="19" t="s">
        <v>103</v>
      </c>
    </row>
    <row r="21" spans="1:6" x14ac:dyDescent="0.4">
      <c r="A21" s="5" t="s">
        <v>104</v>
      </c>
      <c r="B21" s="21" t="s">
        <v>105</v>
      </c>
    </row>
    <row r="22" spans="1:6" x14ac:dyDescent="0.4">
      <c r="A22" s="5" t="s">
        <v>108</v>
      </c>
      <c r="B22" s="5" t="s">
        <v>109</v>
      </c>
    </row>
    <row r="23" spans="1:6" x14ac:dyDescent="0.4">
      <c r="A23" s="22" t="s">
        <v>106</v>
      </c>
      <c r="B23" s="5" t="s">
        <v>107</v>
      </c>
    </row>
    <row r="24" spans="1:6" x14ac:dyDescent="0.4">
      <c r="A24" s="5" t="s">
        <v>110</v>
      </c>
      <c r="B24" s="5" t="s">
        <v>111</v>
      </c>
    </row>
    <row r="25" spans="1:6" x14ac:dyDescent="0.4">
      <c r="A25" s="23" t="s">
        <v>112</v>
      </c>
      <c r="B25" s="24" t="s">
        <v>113</v>
      </c>
    </row>
    <row r="26" spans="1:6" x14ac:dyDescent="0.4">
      <c r="B26" s="25" t="s">
        <v>114</v>
      </c>
    </row>
    <row r="28" spans="1:6" x14ac:dyDescent="0.4">
      <c r="A28" t="s">
        <v>115</v>
      </c>
      <c r="B28" t="s">
        <v>116</v>
      </c>
      <c r="C28" t="s">
        <v>117</v>
      </c>
    </row>
    <row r="29" spans="1:6" x14ac:dyDescent="0.4">
      <c r="A29" s="5" t="s">
        <v>65</v>
      </c>
      <c r="B29" s="5" t="s">
        <v>156</v>
      </c>
      <c r="C29" s="5" t="s">
        <v>118</v>
      </c>
    </row>
    <row r="30" spans="1:6" x14ac:dyDescent="0.4">
      <c r="A30" s="19" t="s">
        <v>119</v>
      </c>
      <c r="B30" s="21" t="s">
        <v>120</v>
      </c>
    </row>
    <row r="31" spans="1:6" x14ac:dyDescent="0.4">
      <c r="A31" s="23" t="s">
        <v>132</v>
      </c>
      <c r="B31" s="23" t="s">
        <v>131</v>
      </c>
    </row>
    <row r="32" spans="1:6" ht="14.25" thickBot="1" x14ac:dyDescent="0.45">
      <c r="A32" s="25" t="s">
        <v>138</v>
      </c>
      <c r="B32" s="25" t="s">
        <v>137</v>
      </c>
    </row>
    <row r="33" spans="1:3" ht="14.25" thickBot="1" x14ac:dyDescent="0.45">
      <c r="A33" s="32" t="s">
        <v>136</v>
      </c>
      <c r="B33" s="33" t="s">
        <v>139</v>
      </c>
    </row>
    <row r="34" spans="1:3" ht="14.25" thickBot="1" x14ac:dyDescent="0.45">
      <c r="A34" s="31" t="s">
        <v>134</v>
      </c>
      <c r="B34" s="32" t="s">
        <v>135</v>
      </c>
    </row>
    <row r="35" spans="1:3" ht="14.25" thickBot="1" x14ac:dyDescent="0.45">
      <c r="A35" s="26" t="s">
        <v>121</v>
      </c>
      <c r="B35" s="31" t="s">
        <v>133</v>
      </c>
    </row>
    <row r="36" spans="1:3" x14ac:dyDescent="0.4">
      <c r="A36" s="30" t="s">
        <v>38</v>
      </c>
      <c r="B36" s="30" t="s">
        <v>127</v>
      </c>
    </row>
    <row r="37" spans="1:3" x14ac:dyDescent="0.4">
      <c r="A37" s="29" t="s">
        <v>124</v>
      </c>
      <c r="B37" s="26" t="s">
        <v>42</v>
      </c>
    </row>
    <row r="38" spans="1:3" x14ac:dyDescent="0.4">
      <c r="A38" s="29" t="s">
        <v>126</v>
      </c>
      <c r="B38" s="30" t="s">
        <v>43</v>
      </c>
    </row>
    <row r="39" spans="1:3" x14ac:dyDescent="0.4">
      <c r="A39" s="29" t="s">
        <v>128</v>
      </c>
      <c r="B39" s="10" t="s">
        <v>122</v>
      </c>
    </row>
    <row r="40" spans="1:3" x14ac:dyDescent="0.4">
      <c r="A40" s="29" t="s">
        <v>129</v>
      </c>
      <c r="B40" s="28" t="s">
        <v>123</v>
      </c>
    </row>
    <row r="41" spans="1:3" x14ac:dyDescent="0.4">
      <c r="A41" s="29" t="s">
        <v>130</v>
      </c>
      <c r="B41" s="29" t="s">
        <v>125</v>
      </c>
    </row>
    <row r="44" spans="1:3" x14ac:dyDescent="0.4">
      <c r="A44" t="s">
        <v>140</v>
      </c>
      <c r="B44" t="s">
        <v>141</v>
      </c>
      <c r="C44" t="s">
        <v>142</v>
      </c>
    </row>
    <row r="45" spans="1:3" x14ac:dyDescent="0.4">
      <c r="A45" s="5" t="s">
        <v>72</v>
      </c>
      <c r="B45" s="5" t="s">
        <v>143</v>
      </c>
    </row>
    <row r="46" spans="1:3" x14ac:dyDescent="0.4">
      <c r="A46" s="24" t="s">
        <v>144</v>
      </c>
    </row>
    <row r="47" spans="1:3" ht="14.25" thickBot="1" x14ac:dyDescent="0.45">
      <c r="A47" s="25" t="s">
        <v>145</v>
      </c>
    </row>
    <row r="48" spans="1:3" ht="14.25" thickBot="1" x14ac:dyDescent="0.45">
      <c r="A48" s="32" t="s">
        <v>76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E478-78EA-4588-A2AA-DA2B13B85C91}">
  <dimension ref="A1:I28"/>
  <sheetViews>
    <sheetView workbookViewId="0">
      <selection activeCell="E14" sqref="E14"/>
    </sheetView>
  </sheetViews>
  <sheetFormatPr defaultRowHeight="13.9" x14ac:dyDescent="0.4"/>
  <cols>
    <col min="1" max="9" width="20.59765625" customWidth="1"/>
  </cols>
  <sheetData>
    <row r="1" spans="1:9" x14ac:dyDescent="0.4">
      <c r="A1" t="s">
        <v>146</v>
      </c>
      <c r="B1" t="s">
        <v>147</v>
      </c>
      <c r="C1" t="s">
        <v>148</v>
      </c>
      <c r="D1" t="s">
        <v>149</v>
      </c>
      <c r="E1" t="s">
        <v>150</v>
      </c>
      <c r="F1" t="s">
        <v>151</v>
      </c>
      <c r="G1" t="s">
        <v>152</v>
      </c>
      <c r="H1" t="s">
        <v>153</v>
      </c>
      <c r="I1" t="s">
        <v>154</v>
      </c>
    </row>
    <row r="2" spans="1:9" x14ac:dyDescent="0.4">
      <c r="A2" s="5" t="s">
        <v>71</v>
      </c>
      <c r="B2" s="5" t="s">
        <v>86</v>
      </c>
      <c r="C2" s="5" t="s">
        <v>68</v>
      </c>
      <c r="D2" s="19" t="s">
        <v>4</v>
      </c>
      <c r="E2" s="5" t="s">
        <v>62</v>
      </c>
      <c r="F2" s="5" t="s">
        <v>155</v>
      </c>
      <c r="G2" s="5" t="s">
        <v>84</v>
      </c>
      <c r="H2" s="5" t="s">
        <v>143</v>
      </c>
      <c r="I2" s="7" t="s">
        <v>74</v>
      </c>
    </row>
    <row r="3" spans="1:9" x14ac:dyDescent="0.4">
      <c r="A3" s="5" t="s">
        <v>81</v>
      </c>
      <c r="B3" s="5" t="s">
        <v>110</v>
      </c>
      <c r="C3" s="5" t="s">
        <v>69</v>
      </c>
      <c r="D3" s="19" t="s">
        <v>6</v>
      </c>
      <c r="E3" s="5" t="s">
        <v>63</v>
      </c>
      <c r="I3" s="7" t="s">
        <v>75</v>
      </c>
    </row>
    <row r="4" spans="1:9" x14ac:dyDescent="0.4">
      <c r="A4" s="5" t="s">
        <v>65</v>
      </c>
      <c r="B4" s="5" t="s">
        <v>111</v>
      </c>
      <c r="C4" s="5" t="s">
        <v>79</v>
      </c>
      <c r="D4" s="7" t="s">
        <v>7</v>
      </c>
      <c r="E4" s="5" t="s">
        <v>97</v>
      </c>
    </row>
    <row r="5" spans="1:9" x14ac:dyDescent="0.4">
      <c r="A5" s="5" t="s">
        <v>72</v>
      </c>
      <c r="B5" s="5" t="s">
        <v>66</v>
      </c>
      <c r="C5" s="5" t="s">
        <v>109</v>
      </c>
      <c r="D5" s="19" t="s">
        <v>101</v>
      </c>
      <c r="E5" s="5" t="s">
        <v>98</v>
      </c>
    </row>
    <row r="6" spans="1:9" x14ac:dyDescent="0.4">
      <c r="B6" s="5" t="s">
        <v>59</v>
      </c>
      <c r="C6" s="21" t="s">
        <v>106</v>
      </c>
      <c r="D6" s="7" t="s">
        <v>102</v>
      </c>
      <c r="E6" s="5" t="s">
        <v>156</v>
      </c>
    </row>
    <row r="7" spans="1:9" x14ac:dyDescent="0.4">
      <c r="B7" s="5" t="s">
        <v>60</v>
      </c>
      <c r="C7" s="34" t="s">
        <v>64</v>
      </c>
      <c r="D7" s="19" t="s">
        <v>13</v>
      </c>
      <c r="E7" s="5" t="s">
        <v>105</v>
      </c>
    </row>
    <row r="8" spans="1:9" x14ac:dyDescent="0.4">
      <c r="B8" s="5" t="s">
        <v>70</v>
      </c>
      <c r="C8" s="21" t="s">
        <v>120</v>
      </c>
      <c r="D8" s="7" t="s">
        <v>15</v>
      </c>
      <c r="E8" s="5" t="s">
        <v>87</v>
      </c>
    </row>
    <row r="9" spans="1:9" ht="14.25" thickBot="1" x14ac:dyDescent="0.45">
      <c r="B9" s="5" t="s">
        <v>58</v>
      </c>
      <c r="C9" s="16" t="s">
        <v>91</v>
      </c>
      <c r="D9" s="19" t="s">
        <v>103</v>
      </c>
      <c r="E9" s="5" t="s">
        <v>157</v>
      </c>
    </row>
    <row r="10" spans="1:9" ht="14.25" thickBot="1" x14ac:dyDescent="0.45">
      <c r="B10" s="32" t="s">
        <v>76</v>
      </c>
      <c r="C10" s="29" t="s">
        <v>126</v>
      </c>
      <c r="D10" s="19" t="s">
        <v>18</v>
      </c>
      <c r="E10" s="5" t="s">
        <v>96</v>
      </c>
    </row>
    <row r="11" spans="1:9" x14ac:dyDescent="0.4">
      <c r="C11" s="29" t="s">
        <v>128</v>
      </c>
      <c r="D11" s="19" t="s">
        <v>119</v>
      </c>
      <c r="E11" s="5" t="s">
        <v>100</v>
      </c>
    </row>
    <row r="12" spans="1:9" x14ac:dyDescent="0.4">
      <c r="C12" s="29" t="s">
        <v>129</v>
      </c>
      <c r="D12" s="5" t="s">
        <v>104</v>
      </c>
    </row>
    <row r="13" spans="1:9" x14ac:dyDescent="0.4">
      <c r="C13" s="29" t="s">
        <v>130</v>
      </c>
      <c r="D13" s="5" t="s">
        <v>108</v>
      </c>
    </row>
    <row r="14" spans="1:9" x14ac:dyDescent="0.4">
      <c r="C14" s="10" t="s">
        <v>122</v>
      </c>
      <c r="D14" s="29" t="s">
        <v>124</v>
      </c>
    </row>
    <row r="15" spans="1:9" x14ac:dyDescent="0.4">
      <c r="C15" s="28" t="s">
        <v>123</v>
      </c>
      <c r="D15" s="26" t="s">
        <v>37</v>
      </c>
    </row>
    <row r="16" spans="1:9" x14ac:dyDescent="0.4">
      <c r="C16" s="29" t="s">
        <v>125</v>
      </c>
      <c r="D16" s="27" t="s">
        <v>158</v>
      </c>
    </row>
    <row r="17" spans="3:4" x14ac:dyDescent="0.4">
      <c r="C17" s="23" t="s">
        <v>112</v>
      </c>
      <c r="D17" s="26" t="s">
        <v>42</v>
      </c>
    </row>
    <row r="18" spans="3:4" x14ac:dyDescent="0.4">
      <c r="C18" s="23" t="s">
        <v>113</v>
      </c>
      <c r="D18" s="30" t="s">
        <v>43</v>
      </c>
    </row>
    <row r="19" spans="3:4" ht="14.25" thickBot="1" x14ac:dyDescent="0.45">
      <c r="C19" s="23" t="s">
        <v>131</v>
      </c>
      <c r="D19" s="30" t="s">
        <v>127</v>
      </c>
    </row>
    <row r="20" spans="3:4" ht="14.25" thickBot="1" x14ac:dyDescent="0.45">
      <c r="C20" s="23" t="s">
        <v>132</v>
      </c>
      <c r="D20" s="31" t="s">
        <v>134</v>
      </c>
    </row>
    <row r="21" spans="3:4" ht="14.25" thickBot="1" x14ac:dyDescent="0.45">
      <c r="C21" s="23" t="s">
        <v>144</v>
      </c>
      <c r="D21" s="31" t="s">
        <v>133</v>
      </c>
    </row>
    <row r="22" spans="3:4" x14ac:dyDescent="0.4">
      <c r="C22" s="25" t="s">
        <v>145</v>
      </c>
    </row>
    <row r="23" spans="3:4" x14ac:dyDescent="0.4">
      <c r="C23" s="25" t="s">
        <v>138</v>
      </c>
    </row>
    <row r="24" spans="3:4" x14ac:dyDescent="0.4">
      <c r="C24" s="25" t="s">
        <v>137</v>
      </c>
    </row>
    <row r="25" spans="3:4" x14ac:dyDescent="0.4">
      <c r="C25" s="33" t="s">
        <v>139</v>
      </c>
    </row>
    <row r="26" spans="3:4" ht="14.25" thickBot="1" x14ac:dyDescent="0.45">
      <c r="C26" s="25" t="s">
        <v>114</v>
      </c>
    </row>
    <row r="27" spans="3:4" ht="14.25" thickBot="1" x14ac:dyDescent="0.45">
      <c r="C27" s="32" t="s">
        <v>135</v>
      </c>
    </row>
    <row r="28" spans="3:4" ht="14.25" thickBot="1" x14ac:dyDescent="0.45">
      <c r="C28" s="32" t="s">
        <v>136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7249-7343-4A53-A95A-A5E55D744EDB}">
  <dimension ref="A1:J50"/>
  <sheetViews>
    <sheetView topLeftCell="A16" workbookViewId="0">
      <selection activeCell="A11" sqref="A11"/>
    </sheetView>
  </sheetViews>
  <sheetFormatPr defaultRowHeight="13.9" x14ac:dyDescent="0.4"/>
  <cols>
    <col min="1" max="5" width="30.59765625" customWidth="1"/>
  </cols>
  <sheetData>
    <row r="1" spans="1:10" x14ac:dyDescent="0.4">
      <c r="A1" t="s">
        <v>54</v>
      </c>
      <c r="B1" t="s">
        <v>55</v>
      </c>
      <c r="C1" t="s">
        <v>56</v>
      </c>
      <c r="D1" t="s">
        <v>264</v>
      </c>
      <c r="E1" t="s">
        <v>265</v>
      </c>
    </row>
    <row r="2" spans="1:10" x14ac:dyDescent="0.4">
      <c r="A2" s="5" t="s">
        <v>57</v>
      </c>
      <c r="B2" s="5" t="s">
        <v>57</v>
      </c>
      <c r="C2" s="5" t="s">
        <v>58</v>
      </c>
      <c r="D2" s="5" t="s">
        <v>65</v>
      </c>
      <c r="E2" s="5" t="s">
        <v>72</v>
      </c>
      <c r="F2" s="5" t="s">
        <v>61</v>
      </c>
    </row>
    <row r="3" spans="1:10" x14ac:dyDescent="0.4">
      <c r="A3" s="5" t="s">
        <v>62</v>
      </c>
      <c r="B3" s="5" t="s">
        <v>63</v>
      </c>
      <c r="C3" s="35" t="s">
        <v>64</v>
      </c>
      <c r="D3" s="5" t="s">
        <v>71</v>
      </c>
      <c r="E3" s="5" t="s">
        <v>81</v>
      </c>
      <c r="F3" s="7" t="s">
        <v>67</v>
      </c>
    </row>
    <row r="4" spans="1:10" x14ac:dyDescent="0.4">
      <c r="A4" s="5" t="s">
        <v>68</v>
      </c>
      <c r="B4" s="5" t="s">
        <v>69</v>
      </c>
      <c r="C4" s="5" t="s">
        <v>70</v>
      </c>
      <c r="E4" s="5" t="s">
        <v>66</v>
      </c>
      <c r="F4" s="8" t="s">
        <v>73</v>
      </c>
    </row>
    <row r="5" spans="1:10" x14ac:dyDescent="0.4">
      <c r="A5" s="7" t="s">
        <v>74</v>
      </c>
      <c r="B5" s="7" t="s">
        <v>75</v>
      </c>
      <c r="E5" s="36" t="s">
        <v>159</v>
      </c>
      <c r="F5" s="10" t="s">
        <v>32</v>
      </c>
      <c r="G5" t="s">
        <v>82</v>
      </c>
      <c r="H5" t="s">
        <v>379</v>
      </c>
      <c r="J5" t="s">
        <v>160</v>
      </c>
    </row>
    <row r="6" spans="1:10" x14ac:dyDescent="0.4">
      <c r="A6" s="5" t="s">
        <v>79</v>
      </c>
      <c r="B6" s="5" t="s">
        <v>80</v>
      </c>
      <c r="F6" s="11" t="s">
        <v>40</v>
      </c>
      <c r="G6" t="s">
        <v>154</v>
      </c>
      <c r="H6" t="s">
        <v>161</v>
      </c>
      <c r="J6" t="s">
        <v>382</v>
      </c>
    </row>
    <row r="7" spans="1:10" x14ac:dyDescent="0.4">
      <c r="A7" s="5" t="s">
        <v>84</v>
      </c>
      <c r="B7" s="5" t="s">
        <v>87</v>
      </c>
      <c r="F7" s="37" t="s">
        <v>85</v>
      </c>
      <c r="I7" t="s">
        <v>154</v>
      </c>
      <c r="J7" t="s">
        <v>383</v>
      </c>
    </row>
    <row r="8" spans="1:10" x14ac:dyDescent="0.4">
      <c r="A8" s="5" t="s">
        <v>86</v>
      </c>
      <c r="B8" s="5" t="s">
        <v>71</v>
      </c>
      <c r="F8" s="38" t="s">
        <v>162</v>
      </c>
      <c r="I8" t="s">
        <v>377</v>
      </c>
      <c r="J8" t="s">
        <v>387</v>
      </c>
    </row>
    <row r="9" spans="1:10" x14ac:dyDescent="0.4">
      <c r="B9" s="5" t="s">
        <v>81</v>
      </c>
      <c r="F9" s="39" t="s">
        <v>164</v>
      </c>
      <c r="I9" t="s">
        <v>377</v>
      </c>
      <c r="J9" t="s">
        <v>386</v>
      </c>
    </row>
    <row r="10" spans="1:10" x14ac:dyDescent="0.4">
      <c r="B10" s="5" t="s">
        <v>66</v>
      </c>
      <c r="F10" s="2" t="s">
        <v>90</v>
      </c>
    </row>
    <row r="11" spans="1:10" x14ac:dyDescent="0.4">
      <c r="B11" s="5" t="s">
        <v>163</v>
      </c>
      <c r="E11" s="40"/>
    </row>
    <row r="12" spans="1:10" x14ac:dyDescent="0.4">
      <c r="B12" s="10" t="s">
        <v>165</v>
      </c>
      <c r="E12" s="40"/>
    </row>
    <row r="13" spans="1:10" x14ac:dyDescent="0.4">
      <c r="E13" s="40"/>
      <c r="F13" s="41" t="s">
        <v>92</v>
      </c>
    </row>
    <row r="14" spans="1:10" x14ac:dyDescent="0.4">
      <c r="A14" t="s">
        <v>93</v>
      </c>
      <c r="B14" t="s">
        <v>94</v>
      </c>
      <c r="C14" t="s">
        <v>95</v>
      </c>
    </row>
    <row r="15" spans="1:10" x14ac:dyDescent="0.4">
      <c r="A15" s="5" t="s">
        <v>57</v>
      </c>
      <c r="B15" s="5" t="s">
        <v>57</v>
      </c>
      <c r="C15" s="5" t="s">
        <v>96</v>
      </c>
      <c r="F15" s="18" t="s">
        <v>99</v>
      </c>
    </row>
    <row r="16" spans="1:10" x14ac:dyDescent="0.4">
      <c r="A16" s="5" t="s">
        <v>97</v>
      </c>
      <c r="B16" s="35" t="s">
        <v>354</v>
      </c>
    </row>
    <row r="17" spans="1:6" x14ac:dyDescent="0.4">
      <c r="A17" s="5" t="s">
        <v>100</v>
      </c>
      <c r="B17" s="19" t="s">
        <v>6</v>
      </c>
      <c r="F17" t="s">
        <v>355</v>
      </c>
    </row>
    <row r="18" spans="1:6" x14ac:dyDescent="0.4">
      <c r="A18" s="19" t="s">
        <v>4</v>
      </c>
      <c r="B18" s="19" t="s">
        <v>101</v>
      </c>
    </row>
    <row r="19" spans="1:6" x14ac:dyDescent="0.4">
      <c r="A19" s="7" t="s">
        <v>7</v>
      </c>
      <c r="B19" s="19" t="s">
        <v>103</v>
      </c>
    </row>
    <row r="20" spans="1:6" x14ac:dyDescent="0.4">
      <c r="A20" s="7" t="s">
        <v>102</v>
      </c>
      <c r="B20" s="19" t="s">
        <v>18</v>
      </c>
    </row>
    <row r="21" spans="1:6" x14ac:dyDescent="0.4">
      <c r="A21" s="19" t="s">
        <v>13</v>
      </c>
      <c r="B21" s="21" t="s">
        <v>166</v>
      </c>
    </row>
    <row r="22" spans="1:6" x14ac:dyDescent="0.4">
      <c r="A22" s="20" t="s">
        <v>15</v>
      </c>
      <c r="B22" s="21" t="s">
        <v>167</v>
      </c>
    </row>
    <row r="23" spans="1:6" x14ac:dyDescent="0.4">
      <c r="A23" s="21" t="s">
        <v>168</v>
      </c>
      <c r="B23" s="5" t="s">
        <v>111</v>
      </c>
    </row>
    <row r="24" spans="1:6" x14ac:dyDescent="0.4">
      <c r="A24" s="5" t="s">
        <v>110</v>
      </c>
      <c r="B24" s="42" t="s">
        <v>171</v>
      </c>
    </row>
    <row r="25" spans="1:6" x14ac:dyDescent="0.4">
      <c r="A25" s="43" t="s">
        <v>172</v>
      </c>
      <c r="B25" s="44" t="s">
        <v>173</v>
      </c>
    </row>
    <row r="26" spans="1:6" x14ac:dyDescent="0.4">
      <c r="A26" s="10" t="s">
        <v>170</v>
      </c>
      <c r="B26" s="10" t="s">
        <v>169</v>
      </c>
    </row>
    <row r="28" spans="1:6" x14ac:dyDescent="0.4">
      <c r="A28" t="s">
        <v>115</v>
      </c>
      <c r="B28" t="s">
        <v>116</v>
      </c>
      <c r="C28" t="s">
        <v>117</v>
      </c>
    </row>
    <row r="29" spans="1:6" x14ac:dyDescent="0.4">
      <c r="A29" s="5" t="s">
        <v>65</v>
      </c>
      <c r="B29" s="5" t="s">
        <v>156</v>
      </c>
      <c r="C29" s="5" t="s">
        <v>118</v>
      </c>
    </row>
    <row r="30" spans="1:6" x14ac:dyDescent="0.4">
      <c r="A30" s="7" t="s">
        <v>121</v>
      </c>
      <c r="B30" s="19" t="s">
        <v>133</v>
      </c>
    </row>
    <row r="31" spans="1:6" x14ac:dyDescent="0.4">
      <c r="A31" s="19" t="s">
        <v>134</v>
      </c>
      <c r="B31" s="45" t="s">
        <v>174</v>
      </c>
    </row>
    <row r="32" spans="1:6" x14ac:dyDescent="0.4">
      <c r="A32" s="21" t="s">
        <v>175</v>
      </c>
      <c r="B32" s="21" t="s">
        <v>176</v>
      </c>
    </row>
    <row r="33" spans="1:3" x14ac:dyDescent="0.4">
      <c r="A33" s="5" t="s">
        <v>177</v>
      </c>
      <c r="B33" s="46" t="s">
        <v>159</v>
      </c>
    </row>
    <row r="34" spans="1:3" x14ac:dyDescent="0.4">
      <c r="A34" s="43" t="s">
        <v>183</v>
      </c>
      <c r="B34" s="46" t="s">
        <v>185</v>
      </c>
    </row>
    <row r="35" spans="1:3" x14ac:dyDescent="0.4">
      <c r="A35" s="46" t="s">
        <v>184</v>
      </c>
      <c r="B35" s="47" t="s">
        <v>187</v>
      </c>
    </row>
    <row r="36" spans="1:3" x14ac:dyDescent="0.4">
      <c r="A36" s="47" t="s">
        <v>186</v>
      </c>
      <c r="B36" s="47" t="s">
        <v>189</v>
      </c>
    </row>
    <row r="37" spans="1:3" x14ac:dyDescent="0.4">
      <c r="A37" s="47" t="s">
        <v>188</v>
      </c>
      <c r="B37" s="44" t="s">
        <v>191</v>
      </c>
    </row>
    <row r="38" spans="1:3" x14ac:dyDescent="0.4">
      <c r="A38" s="44" t="s">
        <v>190</v>
      </c>
      <c r="B38" s="44" t="s">
        <v>192</v>
      </c>
    </row>
    <row r="39" spans="1:3" x14ac:dyDescent="0.4">
      <c r="A39" s="26" t="s">
        <v>179</v>
      </c>
      <c r="B39" s="44" t="s">
        <v>193</v>
      </c>
    </row>
    <row r="40" spans="1:3" x14ac:dyDescent="0.4">
      <c r="A40" s="26" t="s">
        <v>158</v>
      </c>
      <c r="B40" s="30" t="s">
        <v>178</v>
      </c>
    </row>
    <row r="41" spans="1:3" x14ac:dyDescent="0.4">
      <c r="A41" s="10" t="s">
        <v>182</v>
      </c>
      <c r="B41" s="30" t="s">
        <v>180</v>
      </c>
    </row>
    <row r="42" spans="1:3" x14ac:dyDescent="0.4">
      <c r="B42" s="10" t="s">
        <v>181</v>
      </c>
    </row>
    <row r="43" spans="1:3" x14ac:dyDescent="0.4">
      <c r="B43" s="29" t="s">
        <v>131</v>
      </c>
    </row>
    <row r="46" spans="1:3" x14ac:dyDescent="0.4">
      <c r="A46" t="s">
        <v>140</v>
      </c>
      <c r="B46" t="s">
        <v>141</v>
      </c>
      <c r="C46" t="s">
        <v>142</v>
      </c>
    </row>
    <row r="47" spans="1:3" x14ac:dyDescent="0.4">
      <c r="A47" s="5" t="s">
        <v>72</v>
      </c>
      <c r="B47" s="5" t="s">
        <v>143</v>
      </c>
    </row>
    <row r="48" spans="1:3" x14ac:dyDescent="0.4">
      <c r="A48" s="43" t="s">
        <v>194</v>
      </c>
    </row>
    <row r="49" spans="1:1" x14ac:dyDescent="0.4">
      <c r="A49" s="47" t="s">
        <v>195</v>
      </c>
    </row>
    <row r="50" spans="1:1" x14ac:dyDescent="0.4">
      <c r="A50" s="44" t="s">
        <v>196</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760A-3A05-4CCE-9087-1D68B550C605}">
  <dimension ref="A1:J26"/>
  <sheetViews>
    <sheetView workbookViewId="0">
      <selection activeCell="F15" sqref="F15"/>
    </sheetView>
  </sheetViews>
  <sheetFormatPr defaultRowHeight="13.9" x14ac:dyDescent="0.4"/>
  <cols>
    <col min="1" max="10" width="20.59765625" customWidth="1"/>
  </cols>
  <sheetData>
    <row r="1" spans="1:10" x14ac:dyDescent="0.4">
      <c r="A1" t="s">
        <v>146</v>
      </c>
      <c r="B1" t="s">
        <v>147</v>
      </c>
      <c r="C1" t="s">
        <v>197</v>
      </c>
      <c r="D1" t="s">
        <v>148</v>
      </c>
      <c r="E1" t="s">
        <v>149</v>
      </c>
      <c r="F1" t="s">
        <v>150</v>
      </c>
      <c r="G1" t="s">
        <v>151</v>
      </c>
      <c r="H1" t="s">
        <v>152</v>
      </c>
      <c r="I1" t="s">
        <v>153</v>
      </c>
      <c r="J1" t="s">
        <v>154</v>
      </c>
    </row>
    <row r="2" spans="1:10" x14ac:dyDescent="0.4">
      <c r="A2" s="5" t="s">
        <v>71</v>
      </c>
      <c r="B2" s="5" t="s">
        <v>86</v>
      </c>
      <c r="C2" s="21" t="s">
        <v>175</v>
      </c>
      <c r="D2" s="5" t="s">
        <v>68</v>
      </c>
      <c r="E2" s="19" t="s">
        <v>4</v>
      </c>
      <c r="F2" s="5" t="s">
        <v>62</v>
      </c>
      <c r="G2" s="5" t="s">
        <v>118</v>
      </c>
      <c r="H2" s="5" t="s">
        <v>84</v>
      </c>
      <c r="I2" s="5" t="s">
        <v>143</v>
      </c>
      <c r="J2" s="7" t="s">
        <v>74</v>
      </c>
    </row>
    <row r="3" spans="1:10" x14ac:dyDescent="0.4">
      <c r="A3" s="5" t="s">
        <v>81</v>
      </c>
      <c r="B3" s="5" t="s">
        <v>110</v>
      </c>
      <c r="C3" s="10" t="s">
        <v>182</v>
      </c>
      <c r="D3" s="5" t="s">
        <v>69</v>
      </c>
      <c r="E3" s="19" t="s">
        <v>6</v>
      </c>
      <c r="F3" s="5" t="s">
        <v>63</v>
      </c>
      <c r="J3" s="7" t="s">
        <v>75</v>
      </c>
    </row>
    <row r="4" spans="1:10" x14ac:dyDescent="0.4">
      <c r="A4" s="5" t="s">
        <v>65</v>
      </c>
      <c r="B4" s="5" t="s">
        <v>111</v>
      </c>
      <c r="D4" s="5" t="s">
        <v>79</v>
      </c>
      <c r="E4" s="7" t="s">
        <v>7</v>
      </c>
      <c r="F4" s="5" t="s">
        <v>97</v>
      </c>
    </row>
    <row r="5" spans="1:10" x14ac:dyDescent="0.4">
      <c r="A5" s="5" t="s">
        <v>72</v>
      </c>
      <c r="B5" s="5" t="s">
        <v>66</v>
      </c>
      <c r="D5" s="34" t="s">
        <v>64</v>
      </c>
      <c r="E5" s="19" t="s">
        <v>101</v>
      </c>
      <c r="F5" s="5" t="s">
        <v>98</v>
      </c>
    </row>
    <row r="6" spans="1:10" x14ac:dyDescent="0.4">
      <c r="B6" s="5" t="s">
        <v>70</v>
      </c>
      <c r="D6" s="21" t="s">
        <v>198</v>
      </c>
      <c r="E6" s="7" t="s">
        <v>102</v>
      </c>
      <c r="F6" s="5" t="s">
        <v>156</v>
      </c>
    </row>
    <row r="7" spans="1:10" x14ac:dyDescent="0.4">
      <c r="B7" s="5" t="s">
        <v>58</v>
      </c>
      <c r="D7" s="10" t="s">
        <v>170</v>
      </c>
      <c r="E7" s="19" t="s">
        <v>13</v>
      </c>
      <c r="F7" s="5" t="s">
        <v>87</v>
      </c>
    </row>
    <row r="8" spans="1:10" x14ac:dyDescent="0.4">
      <c r="B8" s="46" t="s">
        <v>159</v>
      </c>
      <c r="D8" s="10" t="s">
        <v>169</v>
      </c>
      <c r="E8" s="7" t="s">
        <v>15</v>
      </c>
      <c r="F8" s="5" t="s">
        <v>80</v>
      </c>
    </row>
    <row r="9" spans="1:10" x14ac:dyDescent="0.4">
      <c r="B9" s="46" t="s">
        <v>185</v>
      </c>
      <c r="D9" s="10" t="s">
        <v>181</v>
      </c>
      <c r="E9" s="19" t="s">
        <v>103</v>
      </c>
      <c r="F9" s="5" t="s">
        <v>96</v>
      </c>
    </row>
    <row r="10" spans="1:10" x14ac:dyDescent="0.4">
      <c r="D10" s="29" t="s">
        <v>131</v>
      </c>
      <c r="E10" s="19" t="s">
        <v>18</v>
      </c>
      <c r="F10" s="5" t="s">
        <v>100</v>
      </c>
    </row>
    <row r="11" spans="1:10" x14ac:dyDescent="0.4">
      <c r="D11" s="43" t="s">
        <v>172</v>
      </c>
      <c r="E11" s="7" t="s">
        <v>37</v>
      </c>
    </row>
    <row r="12" spans="1:10" x14ac:dyDescent="0.4">
      <c r="D12" s="43" t="s">
        <v>183</v>
      </c>
      <c r="E12" s="19" t="s">
        <v>134</v>
      </c>
    </row>
    <row r="13" spans="1:10" x14ac:dyDescent="0.4">
      <c r="D13" s="46" t="s">
        <v>184</v>
      </c>
      <c r="E13" s="19" t="s">
        <v>133</v>
      </c>
    </row>
    <row r="14" spans="1:10" x14ac:dyDescent="0.4">
      <c r="D14" s="43" t="s">
        <v>194</v>
      </c>
      <c r="E14" s="45" t="s">
        <v>174</v>
      </c>
    </row>
    <row r="15" spans="1:10" x14ac:dyDescent="0.4">
      <c r="D15" s="48" t="s">
        <v>171</v>
      </c>
      <c r="E15" s="5" t="s">
        <v>163</v>
      </c>
    </row>
    <row r="16" spans="1:10" x14ac:dyDescent="0.4">
      <c r="D16" s="49" t="s">
        <v>186</v>
      </c>
      <c r="E16" s="5" t="s">
        <v>166</v>
      </c>
    </row>
    <row r="17" spans="4:5" x14ac:dyDescent="0.4">
      <c r="D17" s="49" t="s">
        <v>188</v>
      </c>
      <c r="E17" s="5" t="s">
        <v>177</v>
      </c>
    </row>
    <row r="18" spans="4:5" x14ac:dyDescent="0.4">
      <c r="D18" s="49" t="s">
        <v>187</v>
      </c>
      <c r="E18" s="26" t="s">
        <v>179</v>
      </c>
    </row>
    <row r="19" spans="4:5" x14ac:dyDescent="0.4">
      <c r="D19" s="49" t="s">
        <v>189</v>
      </c>
      <c r="E19" s="26" t="s">
        <v>158</v>
      </c>
    </row>
    <row r="20" spans="4:5" x14ac:dyDescent="0.4">
      <c r="D20" s="49" t="s">
        <v>195</v>
      </c>
      <c r="E20" s="30" t="s">
        <v>178</v>
      </c>
    </row>
    <row r="21" spans="4:5" x14ac:dyDescent="0.4">
      <c r="D21" s="44" t="s">
        <v>191</v>
      </c>
      <c r="E21" s="30" t="s">
        <v>180</v>
      </c>
    </row>
    <row r="22" spans="4:5" x14ac:dyDescent="0.4">
      <c r="D22" s="44" t="s">
        <v>192</v>
      </c>
    </row>
    <row r="23" spans="4:5" x14ac:dyDescent="0.4">
      <c r="D23" s="44" t="s">
        <v>193</v>
      </c>
    </row>
    <row r="24" spans="4:5" x14ac:dyDescent="0.4">
      <c r="D24" s="44" t="s">
        <v>190</v>
      </c>
    </row>
    <row r="25" spans="4:5" x14ac:dyDescent="0.4">
      <c r="D25" s="44" t="s">
        <v>173</v>
      </c>
    </row>
    <row r="26" spans="4:5" x14ac:dyDescent="0.4">
      <c r="D26" s="44" t="s">
        <v>196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A13A-687D-489F-A044-25095FEACA6B}">
  <dimension ref="A1:K50"/>
  <sheetViews>
    <sheetView topLeftCell="A22" workbookViewId="0">
      <selection activeCell="B50" sqref="B50"/>
    </sheetView>
  </sheetViews>
  <sheetFormatPr defaultRowHeight="13.9" x14ac:dyDescent="0.4"/>
  <cols>
    <col min="1" max="5" width="30.59765625" customWidth="1"/>
  </cols>
  <sheetData>
    <row r="1" spans="1:11" x14ac:dyDescent="0.4">
      <c r="A1" t="s">
        <v>54</v>
      </c>
      <c r="B1" t="s">
        <v>55</v>
      </c>
      <c r="C1" t="s">
        <v>56</v>
      </c>
      <c r="D1" t="s">
        <v>264</v>
      </c>
      <c r="E1" t="s">
        <v>265</v>
      </c>
    </row>
    <row r="2" spans="1:11" x14ac:dyDescent="0.4">
      <c r="A2" s="5" t="s">
        <v>57</v>
      </c>
      <c r="B2" s="5" t="s">
        <v>57</v>
      </c>
      <c r="C2" s="5" t="s">
        <v>58</v>
      </c>
      <c r="D2" s="5" t="s">
        <v>65</v>
      </c>
      <c r="E2" s="5" t="s">
        <v>72</v>
      </c>
      <c r="F2" s="5" t="s">
        <v>61</v>
      </c>
    </row>
    <row r="3" spans="1:11" x14ac:dyDescent="0.4">
      <c r="A3" s="5" t="s">
        <v>62</v>
      </c>
      <c r="B3" s="5" t="s">
        <v>63</v>
      </c>
      <c r="C3" s="34" t="s">
        <v>64</v>
      </c>
      <c r="D3" s="5" t="s">
        <v>71</v>
      </c>
      <c r="E3" s="5" t="s">
        <v>81</v>
      </c>
      <c r="F3" s="7" t="s">
        <v>67</v>
      </c>
    </row>
    <row r="4" spans="1:11" x14ac:dyDescent="0.4">
      <c r="A4" s="5" t="s">
        <v>68</v>
      </c>
      <c r="B4" s="5" t="s">
        <v>69</v>
      </c>
      <c r="C4" s="5" t="s">
        <v>70</v>
      </c>
      <c r="D4" s="10" t="s">
        <v>199</v>
      </c>
      <c r="E4" s="5" t="s">
        <v>66</v>
      </c>
      <c r="F4" s="8" t="s">
        <v>73</v>
      </c>
    </row>
    <row r="5" spans="1:11" x14ac:dyDescent="0.4">
      <c r="A5" s="7" t="s">
        <v>74</v>
      </c>
      <c r="B5" s="7" t="s">
        <v>75</v>
      </c>
      <c r="D5" s="10" t="s">
        <v>200</v>
      </c>
      <c r="E5" s="29" t="s">
        <v>201</v>
      </c>
      <c r="F5" s="10" t="s">
        <v>32</v>
      </c>
      <c r="H5" t="s">
        <v>152</v>
      </c>
      <c r="I5" s="70" t="s">
        <v>380</v>
      </c>
      <c r="K5" t="s">
        <v>202</v>
      </c>
    </row>
    <row r="6" spans="1:11" x14ac:dyDescent="0.4">
      <c r="A6" s="5" t="s">
        <v>79</v>
      </c>
      <c r="B6" s="5" t="s">
        <v>157</v>
      </c>
      <c r="F6" s="11" t="s">
        <v>40</v>
      </c>
      <c r="H6" t="s">
        <v>154</v>
      </c>
      <c r="I6" t="s">
        <v>382</v>
      </c>
    </row>
    <row r="7" spans="1:11" x14ac:dyDescent="0.4">
      <c r="A7" s="5" t="s">
        <v>84</v>
      </c>
      <c r="B7" s="5" t="s">
        <v>87</v>
      </c>
      <c r="F7" s="1" t="s">
        <v>85</v>
      </c>
      <c r="H7" t="s">
        <v>154</v>
      </c>
      <c r="I7" t="s">
        <v>383</v>
      </c>
    </row>
    <row r="8" spans="1:11" x14ac:dyDescent="0.4">
      <c r="A8" s="5" t="s">
        <v>86</v>
      </c>
      <c r="B8" s="5" t="s">
        <v>71</v>
      </c>
      <c r="F8" s="50" t="s">
        <v>203</v>
      </c>
      <c r="H8" t="s">
        <v>154</v>
      </c>
      <c r="I8" t="s">
        <v>388</v>
      </c>
    </row>
    <row r="9" spans="1:11" x14ac:dyDescent="0.4">
      <c r="B9" s="5" t="s">
        <v>81</v>
      </c>
      <c r="F9" s="5" t="s">
        <v>204</v>
      </c>
    </row>
    <row r="10" spans="1:11" x14ac:dyDescent="0.4">
      <c r="B10" s="5" t="s">
        <v>66</v>
      </c>
    </row>
    <row r="11" spans="1:11" x14ac:dyDescent="0.4">
      <c r="B11" s="5" t="s">
        <v>205</v>
      </c>
      <c r="F11" s="2" t="s">
        <v>92</v>
      </c>
    </row>
    <row r="13" spans="1:11" x14ac:dyDescent="0.4">
      <c r="A13" t="s">
        <v>93</v>
      </c>
      <c r="B13" t="s">
        <v>94</v>
      </c>
      <c r="C13" t="s">
        <v>95</v>
      </c>
      <c r="F13" s="18" t="s">
        <v>99</v>
      </c>
    </row>
    <row r="14" spans="1:11" x14ac:dyDescent="0.4">
      <c r="A14" s="5" t="s">
        <v>57</v>
      </c>
      <c r="B14" s="5" t="s">
        <v>57</v>
      </c>
      <c r="C14" s="5" t="s">
        <v>96</v>
      </c>
    </row>
    <row r="15" spans="1:11" x14ac:dyDescent="0.4">
      <c r="A15" s="5" t="s">
        <v>97</v>
      </c>
      <c r="B15" s="34" t="s">
        <v>354</v>
      </c>
      <c r="F15" t="s">
        <v>355</v>
      </c>
    </row>
    <row r="16" spans="1:11" x14ac:dyDescent="0.4">
      <c r="A16" s="5" t="s">
        <v>100</v>
      </c>
      <c r="B16" s="19" t="s">
        <v>6</v>
      </c>
    </row>
    <row r="17" spans="1:3" x14ac:dyDescent="0.4">
      <c r="A17" s="19" t="s">
        <v>4</v>
      </c>
      <c r="B17" s="7" t="s">
        <v>7</v>
      </c>
    </row>
    <row r="18" spans="1:3" x14ac:dyDescent="0.4">
      <c r="A18" s="19" t="s">
        <v>101</v>
      </c>
      <c r="B18" s="20" t="s">
        <v>15</v>
      </c>
    </row>
    <row r="19" spans="1:3" x14ac:dyDescent="0.4">
      <c r="A19" s="19" t="s">
        <v>103</v>
      </c>
      <c r="B19" s="19" t="s">
        <v>18</v>
      </c>
    </row>
    <row r="20" spans="1:3" x14ac:dyDescent="0.4">
      <c r="A20" s="7" t="s">
        <v>102</v>
      </c>
      <c r="B20" s="5" t="s">
        <v>105</v>
      </c>
    </row>
    <row r="21" spans="1:3" x14ac:dyDescent="0.4">
      <c r="A21" s="19" t="s">
        <v>13</v>
      </c>
      <c r="B21" s="21" t="s">
        <v>106</v>
      </c>
    </row>
    <row r="22" spans="1:3" x14ac:dyDescent="0.4">
      <c r="A22" s="5" t="s">
        <v>110</v>
      </c>
      <c r="B22" s="5" t="s">
        <v>111</v>
      </c>
    </row>
    <row r="23" spans="1:3" x14ac:dyDescent="0.4">
      <c r="B23" s="51" t="s">
        <v>126</v>
      </c>
    </row>
    <row r="24" spans="1:3" x14ac:dyDescent="0.4">
      <c r="B24" s="10" t="s">
        <v>199</v>
      </c>
    </row>
    <row r="25" spans="1:3" x14ac:dyDescent="0.4">
      <c r="B25" s="29" t="s">
        <v>201</v>
      </c>
    </row>
    <row r="26" spans="1:3" x14ac:dyDescent="0.4">
      <c r="B26" s="29" t="s">
        <v>109</v>
      </c>
    </row>
    <row r="29" spans="1:3" x14ac:dyDescent="0.4">
      <c r="A29" t="s">
        <v>115</v>
      </c>
      <c r="B29" t="s">
        <v>116</v>
      </c>
      <c r="C29" t="s">
        <v>117</v>
      </c>
    </row>
    <row r="30" spans="1:3" x14ac:dyDescent="0.4">
      <c r="A30" s="5" t="s">
        <v>65</v>
      </c>
      <c r="B30" s="5" t="s">
        <v>156</v>
      </c>
      <c r="C30" s="5" t="s">
        <v>155</v>
      </c>
    </row>
    <row r="31" spans="1:3" x14ac:dyDescent="0.4">
      <c r="A31" s="5" t="s">
        <v>206</v>
      </c>
      <c r="B31" s="19" t="s">
        <v>207</v>
      </c>
    </row>
    <row r="32" spans="1:3" x14ac:dyDescent="0.4">
      <c r="A32" s="5" t="s">
        <v>208</v>
      </c>
      <c r="B32" s="7" t="s">
        <v>209</v>
      </c>
    </row>
    <row r="33" spans="1:3" x14ac:dyDescent="0.4">
      <c r="A33" s="19" t="s">
        <v>210</v>
      </c>
      <c r="B33" s="19" t="s">
        <v>211</v>
      </c>
    </row>
    <row r="34" spans="1:3" x14ac:dyDescent="0.4">
      <c r="A34" s="7" t="s">
        <v>212</v>
      </c>
      <c r="B34" s="5" t="s">
        <v>213</v>
      </c>
    </row>
    <row r="35" spans="1:3" x14ac:dyDescent="0.4">
      <c r="A35" s="7" t="s">
        <v>214</v>
      </c>
      <c r="B35" s="52" t="s">
        <v>216</v>
      </c>
    </row>
    <row r="36" spans="1:3" x14ac:dyDescent="0.4">
      <c r="A36" s="30" t="s">
        <v>31</v>
      </c>
      <c r="B36" s="51" t="s">
        <v>219</v>
      </c>
    </row>
    <row r="37" spans="1:3" x14ac:dyDescent="0.4">
      <c r="A37" s="10" t="s">
        <v>125</v>
      </c>
      <c r="B37" s="53" t="s">
        <v>217</v>
      </c>
    </row>
    <row r="38" spans="1:3" x14ac:dyDescent="0.4">
      <c r="B38" s="54" t="s">
        <v>218</v>
      </c>
    </row>
    <row r="39" spans="1:3" x14ac:dyDescent="0.4">
      <c r="B39" s="30" t="s">
        <v>215</v>
      </c>
    </row>
    <row r="40" spans="1:3" x14ac:dyDescent="0.4">
      <c r="B40" s="10" t="s">
        <v>200</v>
      </c>
    </row>
    <row r="44" spans="1:3" x14ac:dyDescent="0.4">
      <c r="A44" t="s">
        <v>140</v>
      </c>
      <c r="B44" t="s">
        <v>141</v>
      </c>
      <c r="C44" t="s">
        <v>142</v>
      </c>
    </row>
    <row r="45" spans="1:3" x14ac:dyDescent="0.4">
      <c r="A45" s="5" t="s">
        <v>72</v>
      </c>
      <c r="B45" s="5" t="s">
        <v>143</v>
      </c>
    </row>
    <row r="46" spans="1:3" x14ac:dyDescent="0.4">
      <c r="A46" s="51" t="s">
        <v>221</v>
      </c>
    </row>
    <row r="47" spans="1:3" x14ac:dyDescent="0.4">
      <c r="A47" s="51" t="s">
        <v>222</v>
      </c>
    </row>
    <row r="48" spans="1:3" x14ac:dyDescent="0.4">
      <c r="A48" s="54" t="s">
        <v>223</v>
      </c>
    </row>
    <row r="49" spans="1:1" x14ac:dyDescent="0.4">
      <c r="A49" s="53" t="s">
        <v>224</v>
      </c>
    </row>
    <row r="50" spans="1:1" x14ac:dyDescent="0.4">
      <c r="A50" s="10" t="s">
        <v>220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71FE-8573-430A-ACFA-F2CB19B31FF3}">
  <dimension ref="A1:I20"/>
  <sheetViews>
    <sheetView workbookViewId="0">
      <selection activeCell="E18" sqref="E18"/>
    </sheetView>
  </sheetViews>
  <sheetFormatPr defaultRowHeight="13.9" x14ac:dyDescent="0.4"/>
  <cols>
    <col min="1" max="9" width="20.59765625" customWidth="1"/>
  </cols>
  <sheetData>
    <row r="1" spans="1:9" x14ac:dyDescent="0.4">
      <c r="A1" t="s">
        <v>146</v>
      </c>
      <c r="B1" t="s">
        <v>147</v>
      </c>
      <c r="C1" t="s">
        <v>148</v>
      </c>
      <c r="D1" t="s">
        <v>149</v>
      </c>
      <c r="E1" t="s">
        <v>150</v>
      </c>
      <c r="F1" t="s">
        <v>151</v>
      </c>
      <c r="G1" t="s">
        <v>152</v>
      </c>
      <c r="H1" t="s">
        <v>153</v>
      </c>
      <c r="I1" t="s">
        <v>154</v>
      </c>
    </row>
    <row r="2" spans="1:9" x14ac:dyDescent="0.4">
      <c r="A2" s="5" t="s">
        <v>71</v>
      </c>
      <c r="B2" s="5" t="s">
        <v>86</v>
      </c>
      <c r="C2" s="5" t="s">
        <v>68</v>
      </c>
      <c r="D2" s="19" t="s">
        <v>4</v>
      </c>
      <c r="E2" s="5" t="s">
        <v>62</v>
      </c>
      <c r="F2" s="5" t="s">
        <v>155</v>
      </c>
      <c r="G2" s="5" t="s">
        <v>84</v>
      </c>
      <c r="H2" s="5" t="s">
        <v>143</v>
      </c>
      <c r="I2" s="7" t="s">
        <v>74</v>
      </c>
    </row>
    <row r="3" spans="1:9" x14ac:dyDescent="0.4">
      <c r="A3" s="5" t="s">
        <v>81</v>
      </c>
      <c r="B3" s="5" t="s">
        <v>110</v>
      </c>
      <c r="C3" s="5" t="s">
        <v>69</v>
      </c>
      <c r="D3" s="19" t="s">
        <v>6</v>
      </c>
      <c r="E3" s="5" t="s">
        <v>63</v>
      </c>
      <c r="I3" s="7" t="s">
        <v>75</v>
      </c>
    </row>
    <row r="4" spans="1:9" x14ac:dyDescent="0.4">
      <c r="A4" s="5" t="s">
        <v>65</v>
      </c>
      <c r="B4" s="5" t="s">
        <v>111</v>
      </c>
      <c r="C4" s="5" t="s">
        <v>79</v>
      </c>
      <c r="D4" s="7" t="s">
        <v>7</v>
      </c>
      <c r="E4" s="5" t="s">
        <v>97</v>
      </c>
    </row>
    <row r="5" spans="1:9" x14ac:dyDescent="0.4">
      <c r="A5" s="5" t="s">
        <v>72</v>
      </c>
      <c r="B5" s="5" t="s">
        <v>66</v>
      </c>
      <c r="C5" s="21" t="s">
        <v>106</v>
      </c>
      <c r="D5" s="19" t="s">
        <v>101</v>
      </c>
      <c r="E5" s="5" t="s">
        <v>98</v>
      </c>
    </row>
    <row r="6" spans="1:9" x14ac:dyDescent="0.4">
      <c r="B6" s="5" t="s">
        <v>70</v>
      </c>
      <c r="C6" s="5" t="s">
        <v>205</v>
      </c>
      <c r="D6" s="7" t="s">
        <v>102</v>
      </c>
      <c r="E6" s="5" t="s">
        <v>156</v>
      </c>
    </row>
    <row r="7" spans="1:9" x14ac:dyDescent="0.4">
      <c r="B7" s="5" t="s">
        <v>58</v>
      </c>
      <c r="C7" s="5" t="s">
        <v>213</v>
      </c>
      <c r="D7" s="19" t="s">
        <v>13</v>
      </c>
      <c r="E7" s="5" t="s">
        <v>206</v>
      </c>
    </row>
    <row r="8" spans="1:9" x14ac:dyDescent="0.4">
      <c r="B8" s="10" t="s">
        <v>199</v>
      </c>
      <c r="C8" s="34" t="s">
        <v>64</v>
      </c>
      <c r="D8" s="7" t="s">
        <v>15</v>
      </c>
      <c r="E8" s="5" t="s">
        <v>208</v>
      </c>
    </row>
    <row r="9" spans="1:9" x14ac:dyDescent="0.4">
      <c r="B9" s="29" t="s">
        <v>201</v>
      </c>
      <c r="C9" s="29" t="s">
        <v>109</v>
      </c>
      <c r="D9" s="19" t="s">
        <v>103</v>
      </c>
      <c r="E9" s="5" t="s">
        <v>105</v>
      </c>
    </row>
    <row r="10" spans="1:9" x14ac:dyDescent="0.4">
      <c r="B10" s="10" t="s">
        <v>200</v>
      </c>
      <c r="C10" s="10" t="s">
        <v>220</v>
      </c>
      <c r="D10" s="19" t="s">
        <v>18</v>
      </c>
      <c r="E10" s="5" t="s">
        <v>87</v>
      </c>
    </row>
    <row r="11" spans="1:9" x14ac:dyDescent="0.4">
      <c r="C11" s="10" t="s">
        <v>125</v>
      </c>
      <c r="D11" s="19" t="s">
        <v>210</v>
      </c>
      <c r="E11" s="5" t="s">
        <v>157</v>
      </c>
    </row>
    <row r="12" spans="1:9" x14ac:dyDescent="0.4">
      <c r="C12" s="52" t="s">
        <v>216</v>
      </c>
      <c r="D12" s="7" t="s">
        <v>212</v>
      </c>
      <c r="E12" s="5" t="s">
        <v>96</v>
      </c>
    </row>
    <row r="13" spans="1:9" x14ac:dyDescent="0.4">
      <c r="C13" s="51" t="s">
        <v>126</v>
      </c>
      <c r="D13" s="7" t="s">
        <v>214</v>
      </c>
      <c r="E13" s="5" t="s">
        <v>100</v>
      </c>
    </row>
    <row r="14" spans="1:9" x14ac:dyDescent="0.4">
      <c r="C14" s="51" t="s">
        <v>219</v>
      </c>
      <c r="D14" s="19" t="s">
        <v>207</v>
      </c>
    </row>
    <row r="15" spans="1:9" x14ac:dyDescent="0.4">
      <c r="C15" s="51" t="s">
        <v>221</v>
      </c>
      <c r="D15" s="19" t="s">
        <v>211</v>
      </c>
    </row>
    <row r="16" spans="1:9" x14ac:dyDescent="0.4">
      <c r="C16" s="51" t="s">
        <v>222</v>
      </c>
      <c r="D16" s="7" t="s">
        <v>209</v>
      </c>
    </row>
    <row r="17" spans="3:4" x14ac:dyDescent="0.4">
      <c r="C17" s="54" t="s">
        <v>218</v>
      </c>
      <c r="D17" s="30" t="s">
        <v>31</v>
      </c>
    </row>
    <row r="18" spans="3:4" x14ac:dyDescent="0.4">
      <c r="C18" s="53" t="s">
        <v>217</v>
      </c>
      <c r="D18" s="30" t="s">
        <v>215</v>
      </c>
    </row>
    <row r="19" spans="3:4" x14ac:dyDescent="0.4">
      <c r="C19" s="54" t="s">
        <v>223</v>
      </c>
    </row>
    <row r="20" spans="3:4" x14ac:dyDescent="0.4">
      <c r="C20" s="53" t="s">
        <v>224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4D46E-2C21-44B8-9A4F-985E3FFA6C07}">
  <dimension ref="A1:K46"/>
  <sheetViews>
    <sheetView workbookViewId="0">
      <selection activeCell="A10" sqref="A10"/>
    </sheetView>
  </sheetViews>
  <sheetFormatPr defaultRowHeight="13.9" x14ac:dyDescent="0.4"/>
  <cols>
    <col min="1" max="5" width="30.59765625" customWidth="1"/>
  </cols>
  <sheetData>
    <row r="1" spans="1:11" x14ac:dyDescent="0.4">
      <c r="A1" t="s">
        <v>54</v>
      </c>
      <c r="B1" t="s">
        <v>55</v>
      </c>
      <c r="C1" t="s">
        <v>56</v>
      </c>
      <c r="D1" t="s">
        <v>264</v>
      </c>
      <c r="E1" t="s">
        <v>265</v>
      </c>
    </row>
    <row r="2" spans="1:11" x14ac:dyDescent="0.4">
      <c r="A2" s="5" t="s">
        <v>57</v>
      </c>
      <c r="B2" s="5" t="s">
        <v>57</v>
      </c>
      <c r="C2" s="5" t="s">
        <v>58</v>
      </c>
      <c r="D2" s="5" t="s">
        <v>65</v>
      </c>
      <c r="E2" s="5" t="s">
        <v>72</v>
      </c>
      <c r="F2" s="5" t="s">
        <v>61</v>
      </c>
    </row>
    <row r="3" spans="1:11" x14ac:dyDescent="0.4">
      <c r="A3" s="5" t="s">
        <v>62</v>
      </c>
      <c r="B3" s="55" t="s">
        <v>63</v>
      </c>
      <c r="C3" s="35" t="s">
        <v>64</v>
      </c>
      <c r="D3" s="5" t="s">
        <v>71</v>
      </c>
      <c r="E3" s="5" t="s">
        <v>81</v>
      </c>
      <c r="F3" s="7" t="s">
        <v>67</v>
      </c>
    </row>
    <row r="4" spans="1:11" x14ac:dyDescent="0.4">
      <c r="A4" s="5" t="s">
        <v>68</v>
      </c>
      <c r="B4" s="5" t="s">
        <v>69</v>
      </c>
      <c r="C4" s="5" t="s">
        <v>225</v>
      </c>
      <c r="E4" s="5" t="s">
        <v>66</v>
      </c>
      <c r="F4" s="8" t="s">
        <v>73</v>
      </c>
      <c r="J4" t="s">
        <v>226</v>
      </c>
    </row>
    <row r="5" spans="1:11" x14ac:dyDescent="0.4">
      <c r="A5" s="7" t="s">
        <v>74</v>
      </c>
      <c r="B5" s="7" t="s">
        <v>75</v>
      </c>
      <c r="F5" s="10" t="s">
        <v>32</v>
      </c>
      <c r="G5" t="s">
        <v>82</v>
      </c>
      <c r="H5" t="s">
        <v>443</v>
      </c>
    </row>
    <row r="6" spans="1:11" x14ac:dyDescent="0.4">
      <c r="A6" s="5" t="s">
        <v>79</v>
      </c>
      <c r="B6" s="5" t="s">
        <v>227</v>
      </c>
      <c r="F6" s="11" t="s">
        <v>40</v>
      </c>
      <c r="G6" t="s">
        <v>77</v>
      </c>
      <c r="H6" t="s">
        <v>160</v>
      </c>
      <c r="K6" t="s">
        <v>382</v>
      </c>
    </row>
    <row r="7" spans="1:11" x14ac:dyDescent="0.4">
      <c r="A7" s="5" t="s">
        <v>84</v>
      </c>
      <c r="B7" s="5" t="s">
        <v>87</v>
      </c>
      <c r="F7" s="38" t="s">
        <v>228</v>
      </c>
      <c r="J7" t="s">
        <v>77</v>
      </c>
      <c r="K7" t="s">
        <v>389</v>
      </c>
    </row>
    <row r="8" spans="1:11" x14ac:dyDescent="0.4">
      <c r="A8" s="5" t="s">
        <v>229</v>
      </c>
      <c r="B8" s="5" t="s">
        <v>66</v>
      </c>
      <c r="F8" s="56" t="s">
        <v>231</v>
      </c>
      <c r="J8" t="s">
        <v>77</v>
      </c>
      <c r="K8" t="s">
        <v>390</v>
      </c>
    </row>
    <row r="9" spans="1:11" x14ac:dyDescent="0.4">
      <c r="A9" s="5" t="s">
        <v>86</v>
      </c>
      <c r="B9" s="5" t="s">
        <v>71</v>
      </c>
      <c r="F9" s="39" t="s">
        <v>230</v>
      </c>
      <c r="J9" t="s">
        <v>77</v>
      </c>
      <c r="K9" t="s">
        <v>391</v>
      </c>
    </row>
    <row r="10" spans="1:11" x14ac:dyDescent="0.4">
      <c r="B10" s="5" t="s">
        <v>81</v>
      </c>
      <c r="F10" s="2" t="s">
        <v>90</v>
      </c>
    </row>
    <row r="11" spans="1:11" x14ac:dyDescent="0.4">
      <c r="F11" s="57"/>
    </row>
    <row r="12" spans="1:11" x14ac:dyDescent="0.4">
      <c r="A12" t="s">
        <v>93</v>
      </c>
      <c r="B12" t="s">
        <v>94</v>
      </c>
      <c r="C12" t="s">
        <v>95</v>
      </c>
      <c r="F12" s="41" t="s">
        <v>92</v>
      </c>
    </row>
    <row r="13" spans="1:11" x14ac:dyDescent="0.4">
      <c r="A13" s="5" t="s">
        <v>57</v>
      </c>
      <c r="B13" s="5" t="s">
        <v>57</v>
      </c>
      <c r="C13" s="5" t="s">
        <v>232</v>
      </c>
    </row>
    <row r="14" spans="1:11" x14ac:dyDescent="0.4">
      <c r="A14" s="5" t="s">
        <v>97</v>
      </c>
      <c r="B14" s="35" t="s">
        <v>354</v>
      </c>
      <c r="E14" s="40"/>
      <c r="F14" s="58" t="s">
        <v>99</v>
      </c>
    </row>
    <row r="15" spans="1:11" x14ac:dyDescent="0.4">
      <c r="A15" s="5" t="s">
        <v>100</v>
      </c>
      <c r="B15" s="19" t="s">
        <v>6</v>
      </c>
    </row>
    <row r="16" spans="1:11" x14ac:dyDescent="0.4">
      <c r="A16" s="19" t="s">
        <v>4</v>
      </c>
      <c r="B16" s="7" t="s">
        <v>102</v>
      </c>
      <c r="F16" t="s">
        <v>355</v>
      </c>
    </row>
    <row r="17" spans="1:3" x14ac:dyDescent="0.4">
      <c r="A17" s="7" t="s">
        <v>7</v>
      </c>
      <c r="B17" s="20" t="s">
        <v>15</v>
      </c>
    </row>
    <row r="18" spans="1:3" x14ac:dyDescent="0.4">
      <c r="A18" s="19" t="s">
        <v>101</v>
      </c>
      <c r="B18" s="19" t="s">
        <v>18</v>
      </c>
    </row>
    <row r="19" spans="1:3" x14ac:dyDescent="0.4">
      <c r="A19" s="19" t="s">
        <v>13</v>
      </c>
      <c r="B19" s="5" t="s">
        <v>105</v>
      </c>
    </row>
    <row r="20" spans="1:3" x14ac:dyDescent="0.4">
      <c r="A20" s="19" t="s">
        <v>103</v>
      </c>
      <c r="B20" s="21" t="s">
        <v>233</v>
      </c>
    </row>
    <row r="21" spans="1:3" x14ac:dyDescent="0.4">
      <c r="A21" s="21" t="s">
        <v>234</v>
      </c>
      <c r="B21" s="21" t="s">
        <v>235</v>
      </c>
    </row>
    <row r="22" spans="1:3" x14ac:dyDescent="0.4">
      <c r="A22" s="5" t="s">
        <v>236</v>
      </c>
      <c r="B22" s="22" t="s">
        <v>237</v>
      </c>
    </row>
    <row r="23" spans="1:3" x14ac:dyDescent="0.4">
      <c r="A23" s="5" t="s">
        <v>110</v>
      </c>
      <c r="B23" s="5" t="s">
        <v>111</v>
      </c>
    </row>
    <row r="26" spans="1:3" x14ac:dyDescent="0.4">
      <c r="A26" t="s">
        <v>115</v>
      </c>
      <c r="B26" t="s">
        <v>116</v>
      </c>
      <c r="C26" t="s">
        <v>117</v>
      </c>
    </row>
    <row r="27" spans="1:3" x14ac:dyDescent="0.4">
      <c r="A27" s="5" t="s">
        <v>65</v>
      </c>
      <c r="B27" s="5" t="s">
        <v>156</v>
      </c>
      <c r="C27" s="5" t="s">
        <v>238</v>
      </c>
    </row>
    <row r="28" spans="1:3" x14ac:dyDescent="0.4">
      <c r="A28" s="49" t="s">
        <v>247</v>
      </c>
      <c r="B28" s="59" t="s">
        <v>242</v>
      </c>
    </row>
    <row r="29" spans="1:3" x14ac:dyDescent="0.4">
      <c r="A29" s="62" t="s">
        <v>249</v>
      </c>
      <c r="B29" s="60" t="s">
        <v>244</v>
      </c>
    </row>
    <row r="30" spans="1:3" x14ac:dyDescent="0.4">
      <c r="A30" s="64" t="s">
        <v>179</v>
      </c>
      <c r="B30" s="63" t="s">
        <v>133</v>
      </c>
    </row>
    <row r="31" spans="1:3" x14ac:dyDescent="0.4">
      <c r="A31" s="64" t="s">
        <v>158</v>
      </c>
      <c r="B31" s="63" t="s">
        <v>178</v>
      </c>
    </row>
    <row r="32" spans="1:3" x14ac:dyDescent="0.4">
      <c r="A32" s="26" t="s">
        <v>121</v>
      </c>
      <c r="B32" s="65" t="s">
        <v>174</v>
      </c>
    </row>
    <row r="33" spans="1:3" x14ac:dyDescent="0.4">
      <c r="A33" s="30" t="s">
        <v>134</v>
      </c>
      <c r="B33" s="64" t="s">
        <v>180</v>
      </c>
    </row>
    <row r="34" spans="1:3" x14ac:dyDescent="0.4">
      <c r="A34" s="10" t="s">
        <v>241</v>
      </c>
      <c r="B34" s="61" t="s">
        <v>246</v>
      </c>
    </row>
    <row r="35" spans="1:3" x14ac:dyDescent="0.4">
      <c r="A35" s="10" t="s">
        <v>243</v>
      </c>
      <c r="B35" s="61" t="s">
        <v>248</v>
      </c>
    </row>
    <row r="36" spans="1:3" x14ac:dyDescent="0.4">
      <c r="A36" s="10" t="s">
        <v>245</v>
      </c>
      <c r="B36" s="10" t="s">
        <v>239</v>
      </c>
    </row>
    <row r="37" spans="1:3" x14ac:dyDescent="0.4">
      <c r="A37" s="10" t="s">
        <v>445</v>
      </c>
      <c r="B37" s="10" t="s">
        <v>240</v>
      </c>
    </row>
    <row r="39" spans="1:3" x14ac:dyDescent="0.4">
      <c r="A39" t="s">
        <v>140</v>
      </c>
      <c r="B39" t="s">
        <v>141</v>
      </c>
      <c r="C39" t="s">
        <v>142</v>
      </c>
    </row>
    <row r="40" spans="1:3" x14ac:dyDescent="0.4">
      <c r="A40" s="5" t="s">
        <v>72</v>
      </c>
      <c r="B40" s="5" t="s">
        <v>143</v>
      </c>
    </row>
    <row r="41" spans="1:3" x14ac:dyDescent="0.4">
      <c r="A41" s="59" t="s">
        <v>254</v>
      </c>
    </row>
    <row r="42" spans="1:3" x14ac:dyDescent="0.4">
      <c r="A42" s="60" t="s">
        <v>255</v>
      </c>
    </row>
    <row r="43" spans="1:3" x14ac:dyDescent="0.4">
      <c r="A43" s="66" t="s">
        <v>250</v>
      </c>
    </row>
    <row r="44" spans="1:3" x14ac:dyDescent="0.4">
      <c r="A44" s="44" t="s">
        <v>251</v>
      </c>
    </row>
    <row r="45" spans="1:3" x14ac:dyDescent="0.4">
      <c r="A45" s="44" t="s">
        <v>252</v>
      </c>
    </row>
    <row r="46" spans="1:3" x14ac:dyDescent="0.4">
      <c r="A46" s="44" t="s">
        <v>253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5D126-DF49-498A-A746-9236D305D720}">
  <dimension ref="A1:I38"/>
  <sheetViews>
    <sheetView topLeftCell="A16" workbookViewId="0">
      <selection activeCell="D18" sqref="D18"/>
    </sheetView>
  </sheetViews>
  <sheetFormatPr defaultRowHeight="13.9" x14ac:dyDescent="0.4"/>
  <cols>
    <col min="1" max="9" width="20.59765625" customWidth="1"/>
  </cols>
  <sheetData>
    <row r="1" spans="1:9" x14ac:dyDescent="0.4">
      <c r="A1" t="s">
        <v>146</v>
      </c>
      <c r="B1" t="s">
        <v>147</v>
      </c>
      <c r="C1" t="s">
        <v>148</v>
      </c>
      <c r="D1" t="s">
        <v>149</v>
      </c>
      <c r="E1" t="s">
        <v>150</v>
      </c>
      <c r="F1" t="s">
        <v>151</v>
      </c>
      <c r="G1" t="s">
        <v>152</v>
      </c>
      <c r="H1" t="s">
        <v>153</v>
      </c>
      <c r="I1" t="s">
        <v>154</v>
      </c>
    </row>
    <row r="2" spans="1:9" x14ac:dyDescent="0.4">
      <c r="A2" s="5" t="s">
        <v>71</v>
      </c>
      <c r="B2" s="5" t="s">
        <v>86</v>
      </c>
      <c r="C2" s="5" t="s">
        <v>68</v>
      </c>
      <c r="D2" s="19" t="s">
        <v>4</v>
      </c>
      <c r="E2" s="5" t="s">
        <v>62</v>
      </c>
      <c r="F2" s="5" t="s">
        <v>238</v>
      </c>
      <c r="G2" s="5" t="s">
        <v>84</v>
      </c>
      <c r="H2" s="5" t="s">
        <v>143</v>
      </c>
      <c r="I2" s="7" t="s">
        <v>74</v>
      </c>
    </row>
    <row r="3" spans="1:9" x14ac:dyDescent="0.4">
      <c r="A3" s="5" t="s">
        <v>81</v>
      </c>
      <c r="B3" s="5" t="s">
        <v>110</v>
      </c>
      <c r="C3" s="5" t="s">
        <v>69</v>
      </c>
      <c r="D3" s="19" t="s">
        <v>6</v>
      </c>
      <c r="E3" s="5" t="s">
        <v>63</v>
      </c>
      <c r="I3" s="7" t="s">
        <v>75</v>
      </c>
    </row>
    <row r="4" spans="1:9" x14ac:dyDescent="0.4">
      <c r="A4" s="5" t="s">
        <v>65</v>
      </c>
      <c r="B4" s="5" t="s">
        <v>111</v>
      </c>
      <c r="C4" s="5" t="s">
        <v>79</v>
      </c>
      <c r="D4" s="7" t="s">
        <v>7</v>
      </c>
      <c r="E4" s="5" t="s">
        <v>97</v>
      </c>
    </row>
    <row r="5" spans="1:9" x14ac:dyDescent="0.4">
      <c r="A5" s="5" t="s">
        <v>72</v>
      </c>
      <c r="B5" s="5" t="s">
        <v>66</v>
      </c>
      <c r="C5" s="34" t="s">
        <v>64</v>
      </c>
      <c r="D5" s="19" t="s">
        <v>101</v>
      </c>
      <c r="E5" s="5" t="s">
        <v>98</v>
      </c>
    </row>
    <row r="6" spans="1:9" x14ac:dyDescent="0.4">
      <c r="B6" s="5" t="s">
        <v>225</v>
      </c>
      <c r="D6" s="7" t="s">
        <v>102</v>
      </c>
      <c r="E6" s="5" t="s">
        <v>156</v>
      </c>
    </row>
    <row r="7" spans="1:9" x14ac:dyDescent="0.4">
      <c r="B7" s="5" t="s">
        <v>58</v>
      </c>
      <c r="D7" s="19" t="s">
        <v>13</v>
      </c>
      <c r="E7" s="21" t="s">
        <v>234</v>
      </c>
    </row>
    <row r="8" spans="1:9" x14ac:dyDescent="0.4">
      <c r="D8" s="7" t="s">
        <v>15</v>
      </c>
      <c r="E8" s="5" t="s">
        <v>229</v>
      </c>
    </row>
    <row r="9" spans="1:9" x14ac:dyDescent="0.4">
      <c r="D9" s="19" t="s">
        <v>103</v>
      </c>
      <c r="E9" s="5" t="s">
        <v>105</v>
      </c>
    </row>
    <row r="10" spans="1:9" x14ac:dyDescent="0.4">
      <c r="D10" s="19" t="s">
        <v>18</v>
      </c>
      <c r="E10" s="5" t="s">
        <v>87</v>
      </c>
    </row>
    <row r="11" spans="1:9" x14ac:dyDescent="0.4">
      <c r="D11" s="5" t="s">
        <v>236</v>
      </c>
      <c r="E11" s="5" t="s">
        <v>227</v>
      </c>
    </row>
    <row r="12" spans="1:9" x14ac:dyDescent="0.4">
      <c r="D12" s="21" t="s">
        <v>235</v>
      </c>
      <c r="E12" s="5" t="s">
        <v>232</v>
      </c>
    </row>
    <row r="13" spans="1:9" x14ac:dyDescent="0.4">
      <c r="D13" s="10" t="s">
        <v>243</v>
      </c>
      <c r="E13" s="5" t="s">
        <v>100</v>
      </c>
    </row>
    <row r="14" spans="1:9" x14ac:dyDescent="0.4">
      <c r="D14" s="10" t="s">
        <v>241</v>
      </c>
      <c r="E14" s="22" t="s">
        <v>237</v>
      </c>
    </row>
    <row r="15" spans="1:9" x14ac:dyDescent="0.4">
      <c r="D15" s="10" t="s">
        <v>245</v>
      </c>
    </row>
    <row r="16" spans="1:9" x14ac:dyDescent="0.4">
      <c r="D16" s="10" t="s">
        <v>239</v>
      </c>
    </row>
    <row r="17" spans="4:4" x14ac:dyDescent="0.4">
      <c r="D17" s="10" t="s">
        <v>240</v>
      </c>
    </row>
    <row r="18" spans="4:4" x14ac:dyDescent="0.4">
      <c r="D18" s="10" t="s">
        <v>445</v>
      </c>
    </row>
    <row r="19" spans="4:4" x14ac:dyDescent="0.4">
      <c r="D19" s="26" t="s">
        <v>121</v>
      </c>
    </row>
    <row r="20" spans="4:4" x14ac:dyDescent="0.4">
      <c r="D20" s="30" t="s">
        <v>134</v>
      </c>
    </row>
    <row r="21" spans="4:4" x14ac:dyDescent="0.4">
      <c r="D21" s="64" t="s">
        <v>179</v>
      </c>
    </row>
    <row r="22" spans="4:4" x14ac:dyDescent="0.4">
      <c r="D22" s="64" t="s">
        <v>158</v>
      </c>
    </row>
    <row r="23" spans="4:4" x14ac:dyDescent="0.4">
      <c r="D23" s="63" t="s">
        <v>133</v>
      </c>
    </row>
    <row r="24" spans="4:4" x14ac:dyDescent="0.4">
      <c r="D24" s="63" t="s">
        <v>178</v>
      </c>
    </row>
    <row r="25" spans="4:4" x14ac:dyDescent="0.4">
      <c r="D25" s="65" t="s">
        <v>174</v>
      </c>
    </row>
    <row r="26" spans="4:4" x14ac:dyDescent="0.4">
      <c r="D26" s="64" t="s">
        <v>180</v>
      </c>
    </row>
    <row r="27" spans="4:4" x14ac:dyDescent="0.4">
      <c r="D27" s="49" t="s">
        <v>247</v>
      </c>
    </row>
    <row r="28" spans="4:4" x14ac:dyDescent="0.4">
      <c r="D28" s="62" t="s">
        <v>249</v>
      </c>
    </row>
    <row r="29" spans="4:4" x14ac:dyDescent="0.4">
      <c r="D29" s="59" t="s">
        <v>242</v>
      </c>
    </row>
    <row r="30" spans="4:4" x14ac:dyDescent="0.4">
      <c r="D30" s="60" t="s">
        <v>244</v>
      </c>
    </row>
    <row r="31" spans="4:4" x14ac:dyDescent="0.4">
      <c r="D31" s="59" t="s">
        <v>254</v>
      </c>
    </row>
    <row r="32" spans="4:4" x14ac:dyDescent="0.4">
      <c r="D32" s="60" t="s">
        <v>255</v>
      </c>
    </row>
    <row r="33" spans="4:4" x14ac:dyDescent="0.4">
      <c r="D33" s="61" t="s">
        <v>246</v>
      </c>
    </row>
    <row r="34" spans="4:4" x14ac:dyDescent="0.4">
      <c r="D34" s="61" t="s">
        <v>248</v>
      </c>
    </row>
    <row r="35" spans="4:4" x14ac:dyDescent="0.4">
      <c r="D35" s="66" t="s">
        <v>250</v>
      </c>
    </row>
    <row r="36" spans="4:4" x14ac:dyDescent="0.4">
      <c r="D36" s="44" t="s">
        <v>251</v>
      </c>
    </row>
    <row r="37" spans="4:4" x14ac:dyDescent="0.4">
      <c r="D37" s="44" t="s">
        <v>252</v>
      </c>
    </row>
    <row r="38" spans="4:4" x14ac:dyDescent="0.4">
      <c r="D38" s="44" t="s">
        <v>253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B40E3-EAB9-4B96-800B-16C9A90C8BBE}">
  <dimension ref="A1:G9"/>
  <sheetViews>
    <sheetView workbookViewId="0">
      <selection activeCell="A9" sqref="A9"/>
    </sheetView>
  </sheetViews>
  <sheetFormatPr defaultRowHeight="13.9" x14ac:dyDescent="0.4"/>
  <sheetData>
    <row r="1" spans="1:7" x14ac:dyDescent="0.4">
      <c r="B1" t="s">
        <v>257</v>
      </c>
      <c r="C1" t="s">
        <v>258</v>
      </c>
      <c r="D1" t="s">
        <v>92</v>
      </c>
      <c r="E1" t="s">
        <v>90</v>
      </c>
      <c r="G1" t="s">
        <v>262</v>
      </c>
    </row>
    <row r="2" spans="1:7" x14ac:dyDescent="0.4">
      <c r="A2" t="s">
        <v>35</v>
      </c>
      <c r="B2" s="5"/>
      <c r="C2" s="5"/>
      <c r="D2" s="67"/>
      <c r="E2" s="1"/>
      <c r="G2" s="5" t="s">
        <v>259</v>
      </c>
    </row>
    <row r="3" spans="1:7" x14ac:dyDescent="0.4">
      <c r="A3" t="s">
        <v>52</v>
      </c>
      <c r="B3" s="5"/>
      <c r="C3" s="5"/>
      <c r="D3" s="67"/>
      <c r="E3" s="67"/>
      <c r="G3" s="67" t="s">
        <v>260</v>
      </c>
    </row>
    <row r="4" spans="1:7" x14ac:dyDescent="0.4">
      <c r="A4" t="s">
        <v>24</v>
      </c>
      <c r="B4" s="5"/>
      <c r="C4" s="5"/>
      <c r="D4" s="67"/>
      <c r="E4" s="5"/>
      <c r="G4" s="1" t="s">
        <v>32</v>
      </c>
    </row>
    <row r="5" spans="1:7" x14ac:dyDescent="0.4">
      <c r="A5" t="s">
        <v>45</v>
      </c>
      <c r="B5" s="5"/>
      <c r="C5" s="5"/>
      <c r="D5" s="67"/>
      <c r="E5" s="50"/>
      <c r="G5" s="50" t="s">
        <v>261</v>
      </c>
    </row>
    <row r="7" spans="1:7" x14ac:dyDescent="0.4">
      <c r="A7" t="s">
        <v>315</v>
      </c>
    </row>
    <row r="9" spans="1:7" x14ac:dyDescent="0.4">
      <c r="A9" t="s">
        <v>353</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329A-C71A-4C30-917C-28EDA673E86B}">
  <dimension ref="A1:D52"/>
  <sheetViews>
    <sheetView workbookViewId="0">
      <selection activeCell="AE83" sqref="AE83"/>
    </sheetView>
  </sheetViews>
  <sheetFormatPr defaultRowHeight="13.9" x14ac:dyDescent="0.4"/>
  <cols>
    <col min="1" max="2" width="20.59765625" customWidth="1"/>
  </cols>
  <sheetData>
    <row r="1" spans="1:4" x14ac:dyDescent="0.4">
      <c r="A1" t="s">
        <v>266</v>
      </c>
      <c r="B1" t="s">
        <v>267</v>
      </c>
      <c r="D1" t="s">
        <v>274</v>
      </c>
    </row>
    <row r="2" spans="1:4" x14ac:dyDescent="0.4">
      <c r="A2" t="s">
        <v>309</v>
      </c>
      <c r="C2" t="s">
        <v>311</v>
      </c>
    </row>
    <row r="3" spans="1:4" x14ac:dyDescent="0.4">
      <c r="A3" s="7" t="s">
        <v>74</v>
      </c>
      <c r="B3" s="7" t="s">
        <v>74</v>
      </c>
      <c r="C3" t="s">
        <v>272</v>
      </c>
    </row>
    <row r="4" spans="1:4" x14ac:dyDescent="0.4">
      <c r="A4" s="7" t="s">
        <v>75</v>
      </c>
      <c r="B4" s="7" t="s">
        <v>75</v>
      </c>
      <c r="C4" t="s">
        <v>272</v>
      </c>
    </row>
    <row r="6" spans="1:4" x14ac:dyDescent="0.4">
      <c r="A6" t="s">
        <v>308</v>
      </c>
    </row>
    <row r="7" spans="1:4" x14ac:dyDescent="0.4">
      <c r="A7" s="19" t="s">
        <v>4</v>
      </c>
      <c r="B7" s="19" t="s">
        <v>4</v>
      </c>
      <c r="C7" t="s">
        <v>272</v>
      </c>
    </row>
    <row r="8" spans="1:4" x14ac:dyDescent="0.4">
      <c r="A8" s="19" t="s">
        <v>6</v>
      </c>
      <c r="B8" s="19" t="s">
        <v>6</v>
      </c>
      <c r="C8" t="s">
        <v>272</v>
      </c>
    </row>
    <row r="9" spans="1:4" x14ac:dyDescent="0.4">
      <c r="A9" s="7" t="s">
        <v>7</v>
      </c>
      <c r="B9" s="7" t="s">
        <v>268</v>
      </c>
      <c r="C9" t="s">
        <v>272</v>
      </c>
    </row>
    <row r="10" spans="1:4" x14ac:dyDescent="0.4">
      <c r="A10" s="19" t="s">
        <v>101</v>
      </c>
      <c r="B10" s="19" t="s">
        <v>313</v>
      </c>
      <c r="C10" t="s">
        <v>272</v>
      </c>
    </row>
    <row r="11" spans="1:4" x14ac:dyDescent="0.4">
      <c r="A11" s="7" t="s">
        <v>102</v>
      </c>
      <c r="B11" s="7" t="s">
        <v>269</v>
      </c>
      <c r="C11" t="s">
        <v>272</v>
      </c>
    </row>
    <row r="12" spans="1:4" x14ac:dyDescent="0.4">
      <c r="A12" s="19" t="s">
        <v>13</v>
      </c>
      <c r="B12" s="19" t="s">
        <v>13</v>
      </c>
      <c r="C12" t="s">
        <v>272</v>
      </c>
    </row>
    <row r="13" spans="1:4" x14ac:dyDescent="0.4">
      <c r="A13" s="7" t="s">
        <v>15</v>
      </c>
      <c r="B13" s="7" t="s">
        <v>270</v>
      </c>
      <c r="C13" t="s">
        <v>272</v>
      </c>
    </row>
    <row r="14" spans="1:4" x14ac:dyDescent="0.4">
      <c r="A14" s="19" t="s">
        <v>103</v>
      </c>
      <c r="B14" s="19" t="s">
        <v>271</v>
      </c>
      <c r="C14" t="s">
        <v>272</v>
      </c>
    </row>
    <row r="15" spans="1:4" x14ac:dyDescent="0.4">
      <c r="A15" s="19" t="s">
        <v>18</v>
      </c>
      <c r="B15" s="19" t="s">
        <v>18</v>
      </c>
      <c r="C15" t="s">
        <v>272</v>
      </c>
    </row>
    <row r="17" spans="1:3" x14ac:dyDescent="0.4">
      <c r="A17" s="69" t="s">
        <v>304</v>
      </c>
    </row>
    <row r="18" spans="1:3" x14ac:dyDescent="0.4">
      <c r="A18" s="19" t="s">
        <v>210</v>
      </c>
      <c r="B18" s="19" t="s">
        <v>210</v>
      </c>
      <c r="C18" t="s">
        <v>24</v>
      </c>
    </row>
    <row r="19" spans="1:3" x14ac:dyDescent="0.4">
      <c r="A19" s="7" t="s">
        <v>212</v>
      </c>
      <c r="B19" s="7" t="s">
        <v>212</v>
      </c>
      <c r="C19" t="s">
        <v>24</v>
      </c>
    </row>
    <row r="20" spans="1:3" x14ac:dyDescent="0.4">
      <c r="A20" s="7" t="s">
        <v>214</v>
      </c>
      <c r="B20" s="7" t="s">
        <v>214</v>
      </c>
      <c r="C20" t="s">
        <v>24</v>
      </c>
    </row>
    <row r="21" spans="1:3" x14ac:dyDescent="0.4">
      <c r="A21" s="19" t="s">
        <v>207</v>
      </c>
      <c r="B21" s="19" t="s">
        <v>207</v>
      </c>
      <c r="C21" t="s">
        <v>24</v>
      </c>
    </row>
    <row r="22" spans="1:3" x14ac:dyDescent="0.4">
      <c r="A22" s="19" t="s">
        <v>211</v>
      </c>
      <c r="B22" s="19" t="s">
        <v>211</v>
      </c>
      <c r="C22" t="s">
        <v>24</v>
      </c>
    </row>
    <row r="23" spans="1:3" x14ac:dyDescent="0.4">
      <c r="A23" s="7" t="s">
        <v>209</v>
      </c>
      <c r="B23" s="7" t="s">
        <v>209</v>
      </c>
      <c r="C23" t="s">
        <v>24</v>
      </c>
    </row>
    <row r="24" spans="1:3" x14ac:dyDescent="0.4">
      <c r="A24" s="73" t="s">
        <v>31</v>
      </c>
      <c r="B24" s="19" t="s">
        <v>31</v>
      </c>
      <c r="C24" t="s">
        <v>24</v>
      </c>
    </row>
    <row r="25" spans="1:3" x14ac:dyDescent="0.4">
      <c r="A25" s="73" t="s">
        <v>215</v>
      </c>
      <c r="B25" s="19" t="s">
        <v>215</v>
      </c>
      <c r="C25" t="s">
        <v>24</v>
      </c>
    </row>
    <row r="26" spans="1:3" x14ac:dyDescent="0.4">
      <c r="A26" s="19" t="s">
        <v>119</v>
      </c>
      <c r="B26" s="19" t="s">
        <v>119</v>
      </c>
      <c r="C26" t="s">
        <v>35</v>
      </c>
    </row>
    <row r="27" spans="1:3" x14ac:dyDescent="0.4">
      <c r="A27" s="73" t="s">
        <v>42</v>
      </c>
      <c r="B27" s="19" t="s">
        <v>42</v>
      </c>
      <c r="C27" t="s">
        <v>35</v>
      </c>
    </row>
    <row r="28" spans="1:3" x14ac:dyDescent="0.4">
      <c r="A28" s="73" t="s">
        <v>127</v>
      </c>
      <c r="B28" s="19" t="s">
        <v>127</v>
      </c>
      <c r="C28" t="s">
        <v>35</v>
      </c>
    </row>
    <row r="29" spans="1:3" x14ac:dyDescent="0.4">
      <c r="A29" s="73" t="s">
        <v>43</v>
      </c>
      <c r="B29" s="19" t="s">
        <v>43</v>
      </c>
      <c r="C29" t="s">
        <v>35</v>
      </c>
    </row>
    <row r="30" spans="1:3" x14ac:dyDescent="0.4">
      <c r="A30" s="68" t="s">
        <v>174</v>
      </c>
      <c r="B30" s="19" t="s">
        <v>174</v>
      </c>
      <c r="C30" t="s">
        <v>52</v>
      </c>
    </row>
    <row r="31" spans="1:3" x14ac:dyDescent="0.4">
      <c r="A31" s="73" t="s">
        <v>179</v>
      </c>
      <c r="B31" s="19" t="s">
        <v>179</v>
      </c>
      <c r="C31" t="s">
        <v>52</v>
      </c>
    </row>
    <row r="32" spans="1:3" x14ac:dyDescent="0.4">
      <c r="A32" s="73" t="s">
        <v>178</v>
      </c>
      <c r="B32" s="19" t="s">
        <v>178</v>
      </c>
      <c r="C32" t="s">
        <v>52</v>
      </c>
    </row>
    <row r="33" spans="1:4" x14ac:dyDescent="0.4">
      <c r="A33" s="73" t="s">
        <v>180</v>
      </c>
      <c r="B33" s="19" t="s">
        <v>180</v>
      </c>
      <c r="C33" t="s">
        <v>52</v>
      </c>
    </row>
    <row r="34" spans="1:4" x14ac:dyDescent="0.4">
      <c r="A34" s="7" t="s">
        <v>37</v>
      </c>
      <c r="B34" s="19" t="s">
        <v>37</v>
      </c>
      <c r="C34" t="s">
        <v>273</v>
      </c>
      <c r="D34" t="s">
        <v>312</v>
      </c>
    </row>
    <row r="35" spans="1:4" x14ac:dyDescent="0.4">
      <c r="A35" s="19" t="s">
        <v>134</v>
      </c>
      <c r="B35" s="19" t="s">
        <v>134</v>
      </c>
      <c r="C35" t="s">
        <v>273</v>
      </c>
    </row>
    <row r="36" spans="1:4" x14ac:dyDescent="0.4">
      <c r="A36" s="19" t="s">
        <v>133</v>
      </c>
      <c r="B36" s="19" t="s">
        <v>133</v>
      </c>
      <c r="C36" t="s">
        <v>273</v>
      </c>
    </row>
    <row r="37" spans="1:4" x14ac:dyDescent="0.4">
      <c r="A37" s="74" t="s">
        <v>158</v>
      </c>
      <c r="B37" s="19" t="s">
        <v>158</v>
      </c>
      <c r="C37" t="s">
        <v>273</v>
      </c>
    </row>
    <row r="39" spans="1:4" x14ac:dyDescent="0.4">
      <c r="A39" s="69" t="s">
        <v>303</v>
      </c>
      <c r="C39" t="s">
        <v>311</v>
      </c>
    </row>
    <row r="40" spans="1:4" x14ac:dyDescent="0.4">
      <c r="A40" t="s">
        <v>109</v>
      </c>
      <c r="B40" s="5" t="s">
        <v>314</v>
      </c>
      <c r="C40" t="s">
        <v>306</v>
      </c>
    </row>
    <row r="41" spans="1:4" x14ac:dyDescent="0.4">
      <c r="A41" t="s">
        <v>305</v>
      </c>
      <c r="B41" s="5" t="s">
        <v>305</v>
      </c>
      <c r="C41" t="s">
        <v>307</v>
      </c>
    </row>
    <row r="42" spans="1:4" x14ac:dyDescent="0.4">
      <c r="A42" t="s">
        <v>381</v>
      </c>
    </row>
    <row r="44" spans="1:4" x14ac:dyDescent="0.4">
      <c r="A44" t="s">
        <v>310</v>
      </c>
      <c r="C44" t="s">
        <v>276</v>
      </c>
    </row>
    <row r="45" spans="1:4" x14ac:dyDescent="0.4">
      <c r="A45" s="5" t="s">
        <v>97</v>
      </c>
      <c r="B45" s="5" t="s">
        <v>97</v>
      </c>
      <c r="C45" t="s">
        <v>272</v>
      </c>
    </row>
    <row r="46" spans="1:4" x14ac:dyDescent="0.4">
      <c r="A46" t="s">
        <v>275</v>
      </c>
      <c r="B46" s="5" t="s">
        <v>275</v>
      </c>
      <c r="C46" t="s">
        <v>290</v>
      </c>
    </row>
    <row r="47" spans="1:4" x14ac:dyDescent="0.4">
      <c r="A47" s="5" t="s">
        <v>63</v>
      </c>
      <c r="B47" s="5" t="s">
        <v>63</v>
      </c>
      <c r="C47" t="s">
        <v>272</v>
      </c>
    </row>
    <row r="48" spans="1:4" x14ac:dyDescent="0.4">
      <c r="A48" s="5" t="s">
        <v>301</v>
      </c>
      <c r="B48" s="5" t="s">
        <v>302</v>
      </c>
      <c r="C48" t="s">
        <v>272</v>
      </c>
    </row>
    <row r="52" spans="1:1" x14ac:dyDescent="0.4">
      <c r="A52" t="s">
        <v>442</v>
      </c>
    </row>
  </sheetData>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9366-20C3-48B5-B5CB-ECE22EA7392D}">
  <dimension ref="A1:J60"/>
  <sheetViews>
    <sheetView topLeftCell="A28" workbookViewId="0">
      <selection activeCell="G46" sqref="G46"/>
    </sheetView>
  </sheetViews>
  <sheetFormatPr defaultRowHeight="13.9" x14ac:dyDescent="0.4"/>
  <cols>
    <col min="1" max="1" width="23.06640625" customWidth="1"/>
    <col min="6" max="6" width="11.265625" customWidth="1"/>
    <col min="7" max="7" width="11.33203125" customWidth="1"/>
  </cols>
  <sheetData>
    <row r="1" spans="1:10" x14ac:dyDescent="0.4">
      <c r="B1" t="s">
        <v>35</v>
      </c>
      <c r="C1" t="s">
        <v>52</v>
      </c>
      <c r="D1" t="s">
        <v>277</v>
      </c>
      <c r="E1" t="s">
        <v>45</v>
      </c>
      <c r="F1" t="s">
        <v>288</v>
      </c>
      <c r="G1" t="s">
        <v>300</v>
      </c>
    </row>
    <row r="2" spans="1:10" x14ac:dyDescent="0.4">
      <c r="A2" t="s">
        <v>284</v>
      </c>
    </row>
    <row r="3" spans="1:10" x14ac:dyDescent="0.4">
      <c r="A3" t="s">
        <v>62</v>
      </c>
      <c r="B3" s="34"/>
      <c r="C3" s="34"/>
      <c r="D3" s="34"/>
      <c r="E3" s="34"/>
      <c r="F3" t="s">
        <v>289</v>
      </c>
      <c r="G3" t="s">
        <v>299</v>
      </c>
      <c r="J3" s="5" t="s">
        <v>61</v>
      </c>
    </row>
    <row r="4" spans="1:10" x14ac:dyDescent="0.4">
      <c r="A4" t="s">
        <v>63</v>
      </c>
      <c r="B4" s="34"/>
      <c r="C4" s="34"/>
      <c r="D4" s="34"/>
      <c r="E4" s="34"/>
      <c r="F4" t="s">
        <v>289</v>
      </c>
      <c r="G4" t="s">
        <v>299</v>
      </c>
      <c r="J4" s="1" t="s">
        <v>278</v>
      </c>
    </row>
    <row r="5" spans="1:10" x14ac:dyDescent="0.4">
      <c r="A5" t="s">
        <v>97</v>
      </c>
      <c r="B5" s="34"/>
      <c r="C5" s="34"/>
      <c r="D5" s="34"/>
      <c r="E5" s="34"/>
      <c r="F5" t="s">
        <v>289</v>
      </c>
      <c r="G5" t="s">
        <v>299</v>
      </c>
      <c r="J5" s="50" t="s">
        <v>280</v>
      </c>
    </row>
    <row r="6" spans="1:10" x14ac:dyDescent="0.4">
      <c r="A6" t="s">
        <v>98</v>
      </c>
      <c r="B6" s="34"/>
      <c r="C6" s="34"/>
      <c r="D6" s="34"/>
      <c r="E6" s="34"/>
      <c r="F6" t="s">
        <v>289</v>
      </c>
      <c r="G6" t="s">
        <v>299</v>
      </c>
      <c r="J6" t="s">
        <v>279</v>
      </c>
    </row>
    <row r="7" spans="1:10" x14ac:dyDescent="0.4">
      <c r="A7" t="s">
        <v>156</v>
      </c>
      <c r="B7" s="34"/>
      <c r="C7" s="34"/>
      <c r="D7" s="34"/>
      <c r="E7" s="34"/>
      <c r="F7" t="s">
        <v>289</v>
      </c>
      <c r="G7" t="s">
        <v>299</v>
      </c>
    </row>
    <row r="8" spans="1:10" x14ac:dyDescent="0.4">
      <c r="A8" t="s">
        <v>66</v>
      </c>
      <c r="B8" s="34"/>
      <c r="C8" s="34"/>
      <c r="D8" s="34"/>
      <c r="E8" s="34"/>
      <c r="F8" t="s">
        <v>397</v>
      </c>
      <c r="G8" t="s">
        <v>299</v>
      </c>
      <c r="I8" t="s">
        <v>393</v>
      </c>
    </row>
    <row r="9" spans="1:10" x14ac:dyDescent="0.4">
      <c r="A9" t="s">
        <v>86</v>
      </c>
      <c r="B9" s="34"/>
      <c r="C9" s="34"/>
      <c r="D9" s="34"/>
      <c r="E9" s="34"/>
      <c r="G9" t="s">
        <v>299</v>
      </c>
    </row>
    <row r="10" spans="1:10" x14ac:dyDescent="0.4">
      <c r="A10" t="s">
        <v>71</v>
      </c>
      <c r="B10" s="34"/>
      <c r="C10" s="34"/>
      <c r="D10" s="34"/>
      <c r="E10" s="34"/>
      <c r="G10" t="s">
        <v>299</v>
      </c>
    </row>
    <row r="11" spans="1:10" x14ac:dyDescent="0.4">
      <c r="A11" t="s">
        <v>81</v>
      </c>
      <c r="B11" s="34"/>
      <c r="C11" s="34"/>
      <c r="D11" s="34"/>
      <c r="E11" s="34"/>
      <c r="G11" t="s">
        <v>299</v>
      </c>
    </row>
    <row r="12" spans="1:10" x14ac:dyDescent="0.4">
      <c r="A12" t="s">
        <v>110</v>
      </c>
      <c r="B12" s="34"/>
      <c r="C12" s="34"/>
      <c r="D12" s="34"/>
      <c r="E12" s="34"/>
      <c r="G12" t="s">
        <v>299</v>
      </c>
    </row>
    <row r="13" spans="1:10" x14ac:dyDescent="0.4">
      <c r="A13" t="s">
        <v>111</v>
      </c>
      <c r="B13" s="34"/>
      <c r="C13" s="34"/>
      <c r="D13" s="34"/>
      <c r="E13" s="34"/>
      <c r="G13" t="s">
        <v>299</v>
      </c>
    </row>
    <row r="14" spans="1:10" x14ac:dyDescent="0.4">
      <c r="A14" t="s">
        <v>65</v>
      </c>
      <c r="B14" s="34"/>
      <c r="C14" s="34"/>
      <c r="D14" s="34"/>
      <c r="E14" s="34"/>
      <c r="F14" t="s">
        <v>397</v>
      </c>
      <c r="G14" t="s">
        <v>299</v>
      </c>
      <c r="I14" t="s">
        <v>393</v>
      </c>
    </row>
    <row r="15" spans="1:10" x14ac:dyDescent="0.4">
      <c r="A15" t="s">
        <v>72</v>
      </c>
      <c r="B15" s="34"/>
      <c r="C15" s="34"/>
      <c r="D15" s="34"/>
      <c r="E15" s="34"/>
      <c r="F15" t="s">
        <v>392</v>
      </c>
      <c r="G15" t="s">
        <v>299</v>
      </c>
      <c r="I15" t="s">
        <v>393</v>
      </c>
    </row>
    <row r="16" spans="1:10" x14ac:dyDescent="0.4">
      <c r="A16" t="s">
        <v>301</v>
      </c>
      <c r="B16" s="34"/>
      <c r="C16" s="34"/>
      <c r="D16" s="34"/>
      <c r="E16" s="34"/>
    </row>
    <row r="17" spans="1:7" x14ac:dyDescent="0.4">
      <c r="A17" t="s">
        <v>69</v>
      </c>
      <c r="B17" s="34"/>
      <c r="C17" s="34"/>
      <c r="D17" s="34"/>
      <c r="E17" s="34"/>
      <c r="F17" t="s">
        <v>289</v>
      </c>
      <c r="G17" t="s">
        <v>299</v>
      </c>
    </row>
    <row r="18" spans="1:7" x14ac:dyDescent="0.4">
      <c r="A18" t="s">
        <v>58</v>
      </c>
      <c r="B18" s="34"/>
      <c r="C18" s="34"/>
      <c r="D18" s="34"/>
      <c r="E18" s="34"/>
      <c r="G18" t="s">
        <v>299</v>
      </c>
    </row>
    <row r="19" spans="1:7" x14ac:dyDescent="0.4">
      <c r="A19" t="s">
        <v>57</v>
      </c>
      <c r="B19" s="34"/>
      <c r="C19" s="34"/>
      <c r="D19" s="34"/>
      <c r="E19" s="34"/>
      <c r="F19" t="s">
        <v>289</v>
      </c>
      <c r="G19" t="s">
        <v>299</v>
      </c>
    </row>
    <row r="20" spans="1:7" x14ac:dyDescent="0.4">
      <c r="B20" t="s">
        <v>298</v>
      </c>
    </row>
    <row r="21" spans="1:7" x14ac:dyDescent="0.4">
      <c r="A21" t="s">
        <v>285</v>
      </c>
    </row>
    <row r="22" spans="1:7" x14ac:dyDescent="0.4">
      <c r="A22" s="69" t="s">
        <v>4</v>
      </c>
      <c r="B22" s="34"/>
      <c r="C22" s="34"/>
      <c r="D22" s="34"/>
      <c r="E22" s="34"/>
    </row>
    <row r="23" spans="1:7" x14ac:dyDescent="0.4">
      <c r="A23" s="69" t="s">
        <v>6</v>
      </c>
      <c r="B23" s="34"/>
      <c r="C23" s="34"/>
      <c r="D23" s="34"/>
      <c r="E23" s="34"/>
    </row>
    <row r="24" spans="1:7" x14ac:dyDescent="0.4">
      <c r="A24" s="69" t="s">
        <v>7</v>
      </c>
      <c r="B24" s="34"/>
      <c r="C24" s="34"/>
      <c r="D24" s="34"/>
      <c r="E24" s="34"/>
      <c r="F24" t="s">
        <v>289</v>
      </c>
    </row>
    <row r="25" spans="1:7" x14ac:dyDescent="0.4">
      <c r="A25" s="69" t="s">
        <v>101</v>
      </c>
      <c r="B25" s="34"/>
      <c r="C25" s="34"/>
      <c r="D25" s="34"/>
      <c r="E25" s="34"/>
      <c r="F25" t="s">
        <v>289</v>
      </c>
    </row>
    <row r="26" spans="1:7" x14ac:dyDescent="0.4">
      <c r="A26" s="69" t="s">
        <v>102</v>
      </c>
      <c r="B26" s="34"/>
      <c r="C26" s="34"/>
      <c r="D26" s="34"/>
      <c r="E26" s="34"/>
      <c r="F26" t="s">
        <v>289</v>
      </c>
    </row>
    <row r="27" spans="1:7" x14ac:dyDescent="0.4">
      <c r="A27" s="69" t="s">
        <v>13</v>
      </c>
      <c r="B27" s="34"/>
      <c r="C27" s="34"/>
      <c r="D27" s="34"/>
      <c r="E27" s="34"/>
      <c r="F27" t="s">
        <v>289</v>
      </c>
    </row>
    <row r="28" spans="1:7" x14ac:dyDescent="0.4">
      <c r="A28" s="69" t="s">
        <v>15</v>
      </c>
      <c r="B28" s="34"/>
      <c r="C28" s="34"/>
      <c r="D28" s="34"/>
      <c r="E28" s="34"/>
      <c r="F28" t="s">
        <v>289</v>
      </c>
    </row>
    <row r="29" spans="1:7" x14ac:dyDescent="0.4">
      <c r="A29" s="69" t="s">
        <v>103</v>
      </c>
      <c r="B29" s="34"/>
      <c r="C29" s="34"/>
      <c r="D29" s="34"/>
      <c r="E29" s="34"/>
      <c r="F29" t="s">
        <v>289</v>
      </c>
    </row>
    <row r="30" spans="1:7" x14ac:dyDescent="0.4">
      <c r="A30" s="69" t="s">
        <v>18</v>
      </c>
      <c r="B30" s="34"/>
      <c r="C30" s="34"/>
      <c r="D30" s="34"/>
      <c r="E30" s="34"/>
      <c r="F30" t="s">
        <v>289</v>
      </c>
    </row>
    <row r="31" spans="1:7" x14ac:dyDescent="0.4">
      <c r="A31" s="69" t="s">
        <v>121</v>
      </c>
      <c r="B31" s="71"/>
      <c r="C31" s="34"/>
      <c r="D31" s="2"/>
      <c r="E31" s="71"/>
    </row>
    <row r="32" spans="1:7" x14ac:dyDescent="0.4">
      <c r="A32" s="69" t="s">
        <v>134</v>
      </c>
      <c r="B32" s="72"/>
      <c r="C32" s="34"/>
      <c r="D32" s="2"/>
      <c r="E32" s="71"/>
    </row>
    <row r="33" spans="1:9" x14ac:dyDescent="0.4">
      <c r="A33" s="69" t="s">
        <v>133</v>
      </c>
      <c r="B33" s="72"/>
      <c r="C33" s="34"/>
      <c r="D33" s="2"/>
      <c r="E33" s="72"/>
    </row>
    <row r="34" spans="1:9" x14ac:dyDescent="0.4">
      <c r="A34" s="69" t="s">
        <v>174</v>
      </c>
      <c r="B34" s="2"/>
      <c r="C34" s="34"/>
      <c r="D34" s="2"/>
      <c r="E34" s="72"/>
    </row>
    <row r="35" spans="1:9" x14ac:dyDescent="0.4">
      <c r="A35" s="69" t="s">
        <v>158</v>
      </c>
      <c r="B35" s="71"/>
      <c r="C35" s="71"/>
      <c r="D35" s="2"/>
      <c r="E35" s="72"/>
    </row>
    <row r="36" spans="1:9" x14ac:dyDescent="0.4">
      <c r="A36" s="69" t="s">
        <v>179</v>
      </c>
      <c r="B36" s="2"/>
      <c r="C36" s="71"/>
      <c r="D36" s="2"/>
      <c r="E36" s="72"/>
    </row>
    <row r="37" spans="1:9" x14ac:dyDescent="0.4">
      <c r="A37" s="69" t="s">
        <v>178</v>
      </c>
      <c r="B37" s="2"/>
      <c r="C37" s="71"/>
      <c r="D37" s="2"/>
      <c r="E37" s="72"/>
    </row>
    <row r="38" spans="1:9" x14ac:dyDescent="0.4">
      <c r="A38" s="69" t="s">
        <v>180</v>
      </c>
      <c r="B38" s="2"/>
      <c r="C38" s="71"/>
      <c r="D38" s="2"/>
      <c r="E38" s="72"/>
    </row>
    <row r="40" spans="1:9" x14ac:dyDescent="0.4">
      <c r="A40" s="69" t="s">
        <v>286</v>
      </c>
    </row>
    <row r="41" spans="1:9" x14ac:dyDescent="0.4">
      <c r="A41" t="s">
        <v>64</v>
      </c>
      <c r="B41" s="34"/>
      <c r="C41" s="34"/>
      <c r="D41" s="34"/>
      <c r="E41" s="34"/>
      <c r="F41" t="s">
        <v>395</v>
      </c>
      <c r="G41" t="s">
        <v>299</v>
      </c>
      <c r="I41" t="s">
        <v>396</v>
      </c>
    </row>
    <row r="42" spans="1:9" x14ac:dyDescent="0.4">
      <c r="A42" t="s">
        <v>84</v>
      </c>
      <c r="B42" s="34"/>
      <c r="C42" s="34"/>
      <c r="D42" s="34"/>
      <c r="E42" s="34"/>
      <c r="G42" t="s">
        <v>299</v>
      </c>
    </row>
    <row r="43" spans="1:9" x14ac:dyDescent="0.4">
      <c r="A43" t="s">
        <v>87</v>
      </c>
      <c r="B43" s="34"/>
      <c r="C43" s="34"/>
      <c r="D43" s="34"/>
      <c r="E43" s="34"/>
      <c r="G43" t="s">
        <v>299</v>
      </c>
    </row>
    <row r="44" spans="1:9" x14ac:dyDescent="0.4">
      <c r="A44" t="s">
        <v>100</v>
      </c>
      <c r="B44" s="34"/>
      <c r="C44" s="34"/>
      <c r="D44" s="34"/>
      <c r="E44" s="34"/>
      <c r="F44" t="s">
        <v>289</v>
      </c>
      <c r="G44" t="s">
        <v>299</v>
      </c>
    </row>
    <row r="45" spans="1:9" x14ac:dyDescent="0.4">
      <c r="A45" t="s">
        <v>105</v>
      </c>
      <c r="B45" s="34"/>
      <c r="C45" s="2"/>
      <c r="D45" s="34"/>
      <c r="E45" s="34"/>
      <c r="G45" t="s">
        <v>299</v>
      </c>
    </row>
    <row r="46" spans="1:9" x14ac:dyDescent="0.4">
      <c r="A46" s="70" t="s">
        <v>74</v>
      </c>
      <c r="B46" s="34"/>
      <c r="C46" s="34"/>
      <c r="D46" s="34"/>
      <c r="E46" s="34"/>
    </row>
    <row r="47" spans="1:9" x14ac:dyDescent="0.4">
      <c r="A47" s="69" t="s">
        <v>75</v>
      </c>
      <c r="B47" s="34"/>
      <c r="C47" s="34"/>
      <c r="D47" s="34"/>
      <c r="E47" s="34"/>
    </row>
    <row r="48" spans="1:9" x14ac:dyDescent="0.4">
      <c r="A48" t="s">
        <v>79</v>
      </c>
      <c r="B48" s="34"/>
      <c r="C48" s="34"/>
      <c r="D48" s="34"/>
      <c r="E48" s="34"/>
    </row>
    <row r="49" spans="1:6" x14ac:dyDescent="0.4">
      <c r="A49" t="s">
        <v>157</v>
      </c>
      <c r="B49" s="34"/>
      <c r="C49" s="34"/>
      <c r="D49" s="34"/>
      <c r="E49" s="2"/>
    </row>
    <row r="50" spans="1:6" x14ac:dyDescent="0.4">
      <c r="A50" t="s">
        <v>70</v>
      </c>
      <c r="B50" s="34"/>
      <c r="C50" s="34"/>
      <c r="D50" s="34"/>
      <c r="E50" s="2"/>
    </row>
    <row r="51" spans="1:6" x14ac:dyDescent="0.4">
      <c r="A51" t="s">
        <v>96</v>
      </c>
      <c r="B51" s="34"/>
      <c r="C51" s="34"/>
      <c r="D51" s="34"/>
      <c r="E51" s="2"/>
    </row>
    <row r="52" spans="1:6" x14ac:dyDescent="0.4">
      <c r="A52" t="s">
        <v>155</v>
      </c>
      <c r="B52" s="34"/>
      <c r="C52" s="34"/>
      <c r="D52" s="34"/>
      <c r="E52" s="2"/>
    </row>
    <row r="53" spans="1:6" x14ac:dyDescent="0.4">
      <c r="A53" t="s">
        <v>143</v>
      </c>
      <c r="B53" s="34"/>
      <c r="C53" s="34"/>
      <c r="D53" s="34"/>
      <c r="E53" s="34"/>
    </row>
    <row r="55" spans="1:6" x14ac:dyDescent="0.4">
      <c r="A55" t="s">
        <v>287</v>
      </c>
    </row>
    <row r="56" spans="1:6" x14ac:dyDescent="0.4">
      <c r="A56" t="s">
        <v>281</v>
      </c>
      <c r="B56" s="71"/>
      <c r="C56" s="2"/>
      <c r="D56" s="72"/>
      <c r="E56" s="2"/>
      <c r="F56" t="s">
        <v>289</v>
      </c>
    </row>
    <row r="57" spans="1:6" x14ac:dyDescent="0.4">
      <c r="A57" t="s">
        <v>282</v>
      </c>
      <c r="B57" s="71"/>
      <c r="C57" s="2"/>
      <c r="D57" s="71"/>
      <c r="E57" s="2"/>
      <c r="F57" t="s">
        <v>289</v>
      </c>
    </row>
    <row r="58" spans="1:6" x14ac:dyDescent="0.4">
      <c r="A58" t="s">
        <v>283</v>
      </c>
      <c r="B58" s="34"/>
      <c r="C58" s="2"/>
      <c r="D58" s="71"/>
      <c r="E58" s="2"/>
    </row>
    <row r="59" spans="1:6" x14ac:dyDescent="0.4">
      <c r="A59" t="s">
        <v>106</v>
      </c>
      <c r="B59" s="34"/>
      <c r="C59" s="2"/>
      <c r="D59" s="34"/>
      <c r="E59" s="2"/>
      <c r="F59" t="s">
        <v>289</v>
      </c>
    </row>
    <row r="60" spans="1:6" x14ac:dyDescent="0.4">
      <c r="A60" t="s">
        <v>394</v>
      </c>
      <c r="B60" s="82"/>
      <c r="C60" s="71"/>
      <c r="D60" s="2"/>
      <c r="E60" s="2"/>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C4E2-5998-4FA4-92A8-C4BD758F6937}">
  <dimension ref="A1:A8"/>
  <sheetViews>
    <sheetView workbookViewId="0">
      <selection activeCell="A8" sqref="A8"/>
    </sheetView>
  </sheetViews>
  <sheetFormatPr defaultRowHeight="13.9" x14ac:dyDescent="0.4"/>
  <sheetData>
    <row r="1" spans="1:1" x14ac:dyDescent="0.4">
      <c r="A1" t="s">
        <v>291</v>
      </c>
    </row>
    <row r="2" spans="1:1" x14ac:dyDescent="0.4">
      <c r="A2" t="s">
        <v>292</v>
      </c>
    </row>
    <row r="3" spans="1:1" x14ac:dyDescent="0.4">
      <c r="A3" t="s">
        <v>293</v>
      </c>
    </row>
    <row r="4" spans="1:1" x14ac:dyDescent="0.4">
      <c r="A4" t="s">
        <v>294</v>
      </c>
    </row>
    <row r="5" spans="1:1" x14ac:dyDescent="0.4">
      <c r="A5" t="s">
        <v>295</v>
      </c>
    </row>
    <row r="6" spans="1:1" x14ac:dyDescent="0.4">
      <c r="A6" t="s">
        <v>296</v>
      </c>
    </row>
    <row r="7" spans="1:1" x14ac:dyDescent="0.4">
      <c r="A7" t="s">
        <v>297</v>
      </c>
    </row>
    <row r="8" spans="1:1" x14ac:dyDescent="0.4">
      <c r="A8" t="s">
        <v>316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目录</vt:lpstr>
      <vt:lpstr>Canvas课程25级版</vt:lpstr>
      <vt:lpstr>Canvas绩点转录批注</vt:lpstr>
      <vt:lpstr>国贸课程25级</vt:lpstr>
      <vt:lpstr>国贸25级学分食用概况</vt:lpstr>
      <vt:lpstr>工管课程25级</vt:lpstr>
      <vt:lpstr>工管25级学分食用概况</vt:lpstr>
      <vt:lpstr>金融课程25级</vt:lpstr>
      <vt:lpstr>金融25级学分食用概况</vt:lpstr>
      <vt:lpstr>信管课程25级</vt:lpstr>
      <vt:lpstr>信管25级学分食用概况</vt:lpstr>
      <vt:lpstr>通识课四类课程概述</vt:lpstr>
      <vt:lpstr>统招自招Pathway港环课程列表</vt:lpstr>
      <vt:lpstr>课程交叉情况</vt:lpstr>
      <vt:lpstr>第二课堂公众号建议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Anso</dc:creator>
  <cp:lastModifiedBy>文笛 胡</cp:lastModifiedBy>
  <dcterms:created xsi:type="dcterms:W3CDTF">2015-06-05T18:19:34Z</dcterms:created>
  <dcterms:modified xsi:type="dcterms:W3CDTF">2026-03-11T13:22:58Z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E9D3A55B-37C6-444F-84F0-A986E305D079</vt:lpwstr>
  </property>
</Properties>
</file>